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480" windowWidth="8670" windowHeight="9465" tabRatio="671" activeTab="0"/>
  </bookViews>
  <sheets>
    <sheet name="민방위비상대피시설" sheetId="1" r:id="rId1"/>
  </sheets>
  <definedNames>
    <definedName name="_xlnm._FilterDatabase" localSheetId="0" hidden="1">'민방위비상대피시설'!$A$5:$J$229</definedName>
    <definedName name="Document_array">{"Book1"}</definedName>
    <definedName name="_xlnm.Print_Area" localSheetId="0">'민방위비상대피시설'!$A$1:$J$229</definedName>
  </definedNames>
  <calcPr fullCalcOnLoad="1"/>
</workbook>
</file>

<file path=xl/sharedStrings.xml><?xml version="1.0" encoding="utf-8"?>
<sst xmlns="http://schemas.openxmlformats.org/spreadsheetml/2006/main" count="1573" uniqueCount="443">
  <si>
    <t>연일읍</t>
  </si>
  <si>
    <t>동해진달래 가동</t>
  </si>
  <si>
    <t>동해진달래 나동</t>
  </si>
  <si>
    <t>동해진달래 다동</t>
  </si>
  <si>
    <t>한빛타운 A동</t>
  </si>
  <si>
    <t>한빛타운 B동</t>
  </si>
  <si>
    <t>포항시 남구 일월동 207-4</t>
  </si>
  <si>
    <t>포항시 남구 일월동 207-1</t>
  </si>
  <si>
    <t>개방</t>
  </si>
  <si>
    <t>대잠그린파크</t>
  </si>
  <si>
    <t>포항시 남구 대잠동 990</t>
  </si>
  <si>
    <t>금성타워맨션</t>
  </si>
  <si>
    <t>청운우방(지하주차장)</t>
  </si>
  <si>
    <t>2등급</t>
  </si>
  <si>
    <t xml:space="preserve">2등급 </t>
  </si>
  <si>
    <t>우방비치 제1주차장</t>
  </si>
  <si>
    <t>우방비치 제2주차장</t>
  </si>
  <si>
    <t>우방비치 제3주차장</t>
  </si>
  <si>
    <t>이동삼성아파트(109동)</t>
  </si>
  <si>
    <t>이동삼성아파트(110동)</t>
  </si>
  <si>
    <t>이동삼성아파트(102동)</t>
  </si>
  <si>
    <t>학잠보성아파트(105동)</t>
  </si>
  <si>
    <t>학잠보성아파트(106동)</t>
  </si>
  <si>
    <t>학잠동아아파트(106동)</t>
  </si>
  <si>
    <t>학잠동아아파트(103동)</t>
  </si>
  <si>
    <t>대림힐타운(105동)</t>
  </si>
  <si>
    <t>대림힐타운(106동)</t>
  </si>
  <si>
    <t>대림힐타운(101동)</t>
  </si>
  <si>
    <t>대림힐타운(102동)</t>
  </si>
  <si>
    <t>대림힐타운(103동)</t>
  </si>
  <si>
    <t>대림힐타운(104동)</t>
  </si>
  <si>
    <t>대림힐타운(107동)</t>
  </si>
  <si>
    <t>대림힐타운(108동)</t>
  </si>
  <si>
    <t>대림힐타운(109동)</t>
  </si>
  <si>
    <t>3등급</t>
  </si>
  <si>
    <t>죽도동</t>
  </si>
  <si>
    <t>포항시 북구 죽도동 715-7</t>
  </si>
  <si>
    <t>두호동</t>
  </si>
  <si>
    <t>창포아이파크1차</t>
  </si>
  <si>
    <t>포항시 북구 두호동 1103-3</t>
  </si>
  <si>
    <t>산호녹원맨션</t>
  </si>
  <si>
    <t>포항시 북구 두호동 1074</t>
  </si>
  <si>
    <t>동아금강맨션</t>
  </si>
  <si>
    <t>포항시 북구 두호동 1070</t>
  </si>
  <si>
    <t>산호그린1차</t>
  </si>
  <si>
    <t>포항시 북구 두호동 1086</t>
  </si>
  <si>
    <t>포항시 북구 두호동 1069</t>
  </si>
  <si>
    <t>창포청구 제1주차장</t>
  </si>
  <si>
    <t>창포청구 제2주차장</t>
  </si>
  <si>
    <t>창포청구 제3주차장</t>
  </si>
  <si>
    <t>창포청구 제4주차장</t>
  </si>
  <si>
    <t>장성현대 제1주차장</t>
  </si>
  <si>
    <t>장성현대 제2주차장</t>
  </si>
  <si>
    <t>장성현대 제3주차장</t>
  </si>
  <si>
    <t>양덕2차e-편한세상</t>
  </si>
  <si>
    <t>포항시 북구 양덕동 1189-1</t>
  </si>
  <si>
    <t>양덕하우스토리</t>
  </si>
  <si>
    <t>장량휴먼시아 제1주차장</t>
  </si>
  <si>
    <t>장량휴먼시아 제2주차장</t>
  </si>
  <si>
    <t>장량휴먼시아 제3주차장</t>
  </si>
  <si>
    <t>포항시 북구 양덕동 336-1</t>
  </si>
  <si>
    <t>환호해맞이그린빌 P2</t>
  </si>
  <si>
    <t>환호해맞이그린빌 P3</t>
  </si>
  <si>
    <t>환호해맞이그린빌 P4</t>
  </si>
  <si>
    <t>환호해맞이그린빌 P5</t>
  </si>
  <si>
    <t>환호해맞이그린빌 P6</t>
  </si>
  <si>
    <t>포항시 북구 환호동 409-1번지</t>
  </si>
  <si>
    <t>환호해맞이그린빌2단지 P1</t>
  </si>
  <si>
    <t>포항시 남구 연일읍 생지3리 399</t>
  </si>
  <si>
    <t>포항시 남구 연일읍 유강2리 594-3</t>
  </si>
  <si>
    <t>포항시 남구 연일읍 유강2리 581</t>
  </si>
  <si>
    <t>포항시 남구 연일읍 유강2리 581-1</t>
  </si>
  <si>
    <t>대도초등</t>
  </si>
  <si>
    <t>대원상호신용금고</t>
  </si>
  <si>
    <t>코코수모텔</t>
  </si>
  <si>
    <t>포항시 남구 송도동 513-1</t>
  </si>
  <si>
    <t>포항시 남구 효자동 1B1L</t>
  </si>
  <si>
    <t>포항시 남구 효자동 2B1L</t>
  </si>
  <si>
    <t>우방신천지타운</t>
  </si>
  <si>
    <t>양덕삼성쉐르빌</t>
  </si>
  <si>
    <t>포항시 북구 양덕동 1198-2B</t>
  </si>
  <si>
    <t>삼도한솔3차</t>
  </si>
  <si>
    <t>삼도한솔1차</t>
  </si>
  <si>
    <t xml:space="preserve">산호그린7차  </t>
  </si>
  <si>
    <t xml:space="preserve">장성청구하이츠 101동 </t>
  </si>
  <si>
    <t>포항시 남구 구룡포읍(리) 962-1</t>
  </si>
  <si>
    <t>개방
활용</t>
  </si>
  <si>
    <t>대피시설 지정관리 현황(세부현황)</t>
  </si>
  <si>
    <t>연번</t>
  </si>
  <si>
    <t>구   분</t>
  </si>
  <si>
    <t>시설
등급</t>
  </si>
  <si>
    <t>시     설     명</t>
  </si>
  <si>
    <t>위               치 ( 주     소 )</t>
  </si>
  <si>
    <t>시설형태</t>
  </si>
  <si>
    <t>비  고</t>
  </si>
  <si>
    <t>구룡포</t>
  </si>
  <si>
    <t>여의주타워</t>
  </si>
  <si>
    <t>공공용지정</t>
  </si>
  <si>
    <t>해뜨는마을</t>
  </si>
  <si>
    <t>포항시 남구 구룡포읍 병포리 122</t>
  </si>
  <si>
    <t>포항시 남구 연일읍 생지3리 333-3</t>
  </si>
  <si>
    <t>삼도한솔2차</t>
  </si>
  <si>
    <t>포항시 남구 연일읍 괴정리 8-3</t>
  </si>
  <si>
    <t>형산상강변타운</t>
  </si>
  <si>
    <t>대협타운</t>
  </si>
  <si>
    <t>대림한숲2차(202)</t>
  </si>
  <si>
    <t>대림한숲2차(204)</t>
  </si>
  <si>
    <t>유강늘푸른마을</t>
  </si>
  <si>
    <t>유강우방타운(101)</t>
  </si>
  <si>
    <t>포항시 남구 연일읍 유강2리 13B17L</t>
  </si>
  <si>
    <t>오천읍</t>
  </si>
  <si>
    <t>부영사랑으로1차</t>
  </si>
  <si>
    <t>포항시 남구 오천읍 원리 893-15</t>
  </si>
  <si>
    <t>고층(2층이하)</t>
  </si>
  <si>
    <t>부영사랑으로2차</t>
  </si>
  <si>
    <t>포항시 남구 오천읍 원리 892</t>
  </si>
  <si>
    <t>우방신세계</t>
  </si>
  <si>
    <t>포항시 남구 오천읍 구정리 463</t>
  </si>
  <si>
    <t>주은리버타운</t>
  </si>
  <si>
    <t>포항시 남구 오천읍 용덕리 455</t>
  </si>
  <si>
    <t>천마타운1차</t>
  </si>
  <si>
    <t>포항시 남구 오천읍 문덕리 1188-142</t>
  </si>
  <si>
    <t>용산타운</t>
  </si>
  <si>
    <t>포항시 남구 오천읍 용산리 313-5</t>
  </si>
  <si>
    <t>대송면</t>
  </si>
  <si>
    <t>영일만온천</t>
  </si>
  <si>
    <t>포항시 남구 대송면 대각리 352</t>
  </si>
  <si>
    <t>상대동</t>
  </si>
  <si>
    <t xml:space="preserve">벨류플러스 </t>
  </si>
  <si>
    <t>포항시 남구 상도동 582</t>
  </si>
  <si>
    <t>시외버스터미널</t>
  </si>
  <si>
    <t>포항시 남구 상도동  579-13</t>
  </si>
  <si>
    <t>포항시 남구 대도동  131</t>
  </si>
  <si>
    <t>엠피빌딩 지하</t>
  </si>
  <si>
    <t>포항시 남구 상도동  18-263</t>
  </si>
  <si>
    <t>상대초등학교</t>
  </si>
  <si>
    <t>포항시 남구 대도동  74-1</t>
  </si>
  <si>
    <t xml:space="preserve">4등급 </t>
  </si>
  <si>
    <t>부산은행 지하</t>
  </si>
  <si>
    <t>포항시 남구 대도동 94-1</t>
  </si>
  <si>
    <t>세명기독병원 지하</t>
  </si>
  <si>
    <t>포항시 남구 대도동  94-2</t>
  </si>
  <si>
    <t>문화예술회관지하</t>
  </si>
  <si>
    <t>포항시 남구 대도동 303-1</t>
  </si>
  <si>
    <t>KT 전화국 지하</t>
  </si>
  <si>
    <t>포항시 남구 대도동 135-19</t>
  </si>
  <si>
    <t>포항시 남구 대도동 640-7</t>
  </si>
  <si>
    <t xml:space="preserve">3등급 </t>
  </si>
  <si>
    <t>포항시 남구 상도동 10-1</t>
  </si>
  <si>
    <t>포항시 남구 대도동  643-1</t>
  </si>
  <si>
    <t>대우일렉트로닉서비스</t>
  </si>
  <si>
    <t>포항시 남구 상도동  671-4</t>
  </si>
  <si>
    <t>동일교회</t>
  </si>
  <si>
    <t>포항시 남구 대도동  159-6</t>
  </si>
  <si>
    <t>포항우체국 지하</t>
  </si>
  <si>
    <t>포항시 남구 상도동  664-2</t>
  </si>
  <si>
    <t>포항시 남구 상도동  632-2</t>
  </si>
  <si>
    <t>상공회의소</t>
  </si>
  <si>
    <t>미개방</t>
  </si>
  <si>
    <t>개방</t>
  </si>
  <si>
    <t>포항시 남구 상도동  10-2</t>
  </si>
  <si>
    <t>포항시 남구 대도동 643-3</t>
  </si>
  <si>
    <t>해도동</t>
  </si>
  <si>
    <t>학산타워</t>
  </si>
  <si>
    <t>포항시 남구 해도동 33-12</t>
  </si>
  <si>
    <t>신신엘앤에스</t>
  </si>
  <si>
    <t>포항시 남구 해도동 118-4</t>
  </si>
  <si>
    <t>협력회관</t>
  </si>
  <si>
    <t>포항시 남구 해도동 171-18</t>
  </si>
  <si>
    <t>포항시 남구 해도동 430-20</t>
  </si>
  <si>
    <t>등외과</t>
  </si>
  <si>
    <t>포항시 남구 해도동 46-2</t>
  </si>
  <si>
    <t>선화아파트 나동</t>
  </si>
  <si>
    <t>포항시 남구 해도동 105-4</t>
  </si>
  <si>
    <t xml:space="preserve">포항시 남구 해도동 </t>
  </si>
  <si>
    <t>금호모텔</t>
  </si>
  <si>
    <t>포항시 남구 해도동 46-13</t>
  </si>
  <si>
    <t>세기빌딩(준다방)</t>
  </si>
  <si>
    <t>포항시 남구 해도동 412-4</t>
  </si>
  <si>
    <t>동아아파트</t>
  </si>
  <si>
    <t>포항시 남구 해도동 84-20</t>
  </si>
  <si>
    <t>힐튼노래클럽
(태백하우징)</t>
  </si>
  <si>
    <t>포항시 남구 해도동 172-39</t>
  </si>
  <si>
    <t>영재다방</t>
  </si>
  <si>
    <t>포항시 남구 해도동 100-4</t>
  </si>
  <si>
    <t>예향다실</t>
  </si>
  <si>
    <t>포항시 남구 해도동 15-4</t>
  </si>
  <si>
    <t>포항시 남구 해도동 122-5</t>
  </si>
  <si>
    <t>송도동</t>
  </si>
  <si>
    <t>태왕아너스A</t>
  </si>
  <si>
    <t>포항시 남구 송도동 254-70</t>
  </si>
  <si>
    <t>우광A</t>
  </si>
  <si>
    <t>농협송도사거리점</t>
  </si>
  <si>
    <t>포항시 남구 송도동 440-24</t>
  </si>
  <si>
    <t>포항모자원</t>
  </si>
  <si>
    <t>포항시 남구 송도동 436-44</t>
  </si>
  <si>
    <t>코스모스아파트</t>
  </si>
  <si>
    <t>청림동</t>
  </si>
  <si>
    <t>포항시 남구 청림동 934-1</t>
  </si>
  <si>
    <t>진달래2차 가동</t>
  </si>
  <si>
    <t xml:space="preserve">포항시 남구 청림동 1174 </t>
  </si>
  <si>
    <t>미개방</t>
  </si>
  <si>
    <t>진달래2차 나동</t>
  </si>
  <si>
    <t xml:space="preserve">포항시 남구 청림동 1180 </t>
  </si>
  <si>
    <t>동해진달래 라동</t>
  </si>
  <si>
    <t>동해진달래 마동</t>
  </si>
  <si>
    <t>제철동</t>
  </si>
  <si>
    <t>포항시 남구 인덕동 161-250</t>
  </si>
  <si>
    <t>인덕빌라107,108,110동지하</t>
  </si>
  <si>
    <t>포항시 남구 인덕동 161-16</t>
  </si>
  <si>
    <t>소망아파트 지하</t>
  </si>
  <si>
    <t>포항시 남구 인덕동 161-4</t>
  </si>
  <si>
    <t>우방신세계타운</t>
  </si>
  <si>
    <t>포항시 남구 인덕동 7</t>
  </si>
  <si>
    <t>효곡동</t>
  </si>
  <si>
    <t>승리아파트 1동</t>
  </si>
  <si>
    <t xml:space="preserve">포항시 남구 지곡동 230-5 </t>
  </si>
  <si>
    <t>승리아파트 2동</t>
  </si>
  <si>
    <t>승리아파트3동</t>
  </si>
  <si>
    <t>포항시 남구 지곡동 230-5</t>
  </si>
  <si>
    <t>승리아파트 4동</t>
  </si>
  <si>
    <t>포항시 남구 지곡동 472</t>
  </si>
  <si>
    <t>그린빌라 306동</t>
  </si>
  <si>
    <t>포항시 남구 지곡동 543-1</t>
  </si>
  <si>
    <t>그린빌라 307동</t>
  </si>
  <si>
    <t>그린빌라 309동</t>
  </si>
  <si>
    <t>그린빌라 316동</t>
  </si>
  <si>
    <t>그린빌라 318동</t>
  </si>
  <si>
    <t>그린빌라 320동</t>
  </si>
  <si>
    <t>그린빌라 323동</t>
  </si>
  <si>
    <t>그린빌라 332동</t>
  </si>
  <si>
    <t>에스케이뷰1차</t>
  </si>
  <si>
    <t>에스케이뷰2차</t>
  </si>
  <si>
    <t>낙원아파트 7동</t>
  </si>
  <si>
    <t>포항시 남구 지곡동 110</t>
  </si>
  <si>
    <t>낙원아파트 8동</t>
  </si>
  <si>
    <t>낙원아파트 9동</t>
  </si>
  <si>
    <t>포항시 남구 지곡동 756</t>
  </si>
  <si>
    <t>대이동</t>
  </si>
  <si>
    <t>포항시청</t>
  </si>
  <si>
    <t>포항시 남구 대잠동 1001</t>
  </si>
  <si>
    <t>대잠센트럴하이츠</t>
  </si>
  <si>
    <t>포항시 남구 대잠동 1009</t>
  </si>
  <si>
    <t>고층(지하2층)</t>
  </si>
  <si>
    <t>대잠트리니엔</t>
  </si>
  <si>
    <t>포항시 남구 대잠동 971</t>
  </si>
  <si>
    <t>경성홈타운3차</t>
  </si>
  <si>
    <t>포항시 남구 이동664-1</t>
  </si>
  <si>
    <t>대우아파트</t>
  </si>
  <si>
    <t>포항시 남구 대잠동 469-13</t>
  </si>
  <si>
    <t>대잠아델리아</t>
  </si>
  <si>
    <t>포항시 남구 대잠동 970</t>
  </si>
  <si>
    <t>이동현대홈타운</t>
  </si>
  <si>
    <t>포항시 남구 대잠동 469-14</t>
  </si>
  <si>
    <t>이동명품그린빌</t>
  </si>
  <si>
    <t>포항시 남구 이동664-5</t>
  </si>
  <si>
    <t>대잠천주교회</t>
  </si>
  <si>
    <t>포항시 남구 대잠동 952-12</t>
  </si>
  <si>
    <t>대구지방고용노동청포항지청</t>
  </si>
  <si>
    <t>포항시 남구 대잠동 940</t>
  </si>
  <si>
    <t>안디옥교회</t>
  </si>
  <si>
    <t>포항시 남구 대잠동 915-7</t>
  </si>
  <si>
    <t>흥해읍</t>
  </si>
  <si>
    <t>삼도미래1차</t>
  </si>
  <si>
    <t>포항시 북구 흥해읍 학천리 456</t>
  </si>
  <si>
    <t>포항시 북구 흥해읍 학천리 806-5</t>
  </si>
  <si>
    <t>대흥온천맨션</t>
  </si>
  <si>
    <t>포항시 북구 흥해읍 마산리 312</t>
  </si>
  <si>
    <t>한동맨션</t>
  </si>
  <si>
    <t>포항시 북구 흥해읍 마산리 198</t>
  </si>
  <si>
    <t>포항시 북구 흥해읍 마산리 358</t>
  </si>
  <si>
    <t>대유타운</t>
  </si>
  <si>
    <t>포항시 북구 흥해읍 마산리 424</t>
  </si>
  <si>
    <t>중앙동</t>
  </si>
  <si>
    <t>서산터널방공호</t>
  </si>
  <si>
    <t>포항시 북구 신흥동 산 8-5</t>
  </si>
  <si>
    <t>방공호</t>
  </si>
  <si>
    <t>포항기쁨의교회</t>
  </si>
  <si>
    <t>포항시 북구 동빈1가 63-12</t>
  </si>
  <si>
    <t>선린병원</t>
  </si>
  <si>
    <t>포항시 북구 대신동 69-7</t>
  </si>
  <si>
    <t>침례교회</t>
  </si>
  <si>
    <t>포항시 북구 동빈1가 74-11</t>
  </si>
  <si>
    <t>포항시 북구 학산동 6-2</t>
  </si>
  <si>
    <t>포항시 북구 항구동13</t>
  </si>
  <si>
    <t>롯데백화점</t>
  </si>
  <si>
    <t>포항시 북구 학산동 127-9</t>
  </si>
  <si>
    <t>양학동</t>
  </si>
  <si>
    <t>삼성푸른아파트</t>
  </si>
  <si>
    <t>포항시 북구 득량동 155</t>
  </si>
  <si>
    <t>경성양학마을</t>
  </si>
  <si>
    <t>포항시 북구 득량동 216</t>
  </si>
  <si>
    <t>포항시 북구 득량동 303</t>
  </si>
  <si>
    <t>포양교회</t>
  </si>
  <si>
    <t>포항시 북구 득량동 59-6</t>
  </si>
  <si>
    <t>대원양학타운</t>
  </si>
  <si>
    <t>포항시 북구 학잠동 110</t>
  </si>
  <si>
    <t>포항시 북구 학잠동 114</t>
  </si>
  <si>
    <t>포항시 북구 학잠동 203</t>
  </si>
  <si>
    <t>포항시 북구 학잠동 21-1</t>
  </si>
  <si>
    <t>중앙학잠타운</t>
  </si>
  <si>
    <t>포항시 북구 학잠동 2번지</t>
  </si>
  <si>
    <t>학잠주공2단지</t>
  </si>
  <si>
    <t>포항시 북구 학잠동 252</t>
  </si>
  <si>
    <t>신흥아델리움</t>
  </si>
  <si>
    <t>포항시 북구 득량동 303-8</t>
  </si>
  <si>
    <t>포항시 북구 죽도동 623-17</t>
  </si>
  <si>
    <t>포항시 북구 죽도동 580-1</t>
  </si>
  <si>
    <t>포항시 북구 죽도동 44-1</t>
  </si>
  <si>
    <t>포항시 북구 죽도동 96-70</t>
  </si>
  <si>
    <t>포항시 북구 죽도동104-3</t>
  </si>
  <si>
    <t>대림한숲1차 1P</t>
  </si>
  <si>
    <t>대림한숲1차 2P</t>
  </si>
  <si>
    <t>대림한숲1차 3P</t>
  </si>
  <si>
    <t>대림한숲1차 4P</t>
  </si>
  <si>
    <t>대림한숲1차 5P</t>
  </si>
  <si>
    <t>대림한숲1차 6P</t>
  </si>
  <si>
    <t>대림한숲1차 7P</t>
  </si>
  <si>
    <t>대림한숲1차 8P</t>
  </si>
  <si>
    <t>대림한숲1차 9P</t>
  </si>
  <si>
    <t>대림한숲3차</t>
  </si>
  <si>
    <t>포항시 북구 죽도동 608-13</t>
  </si>
  <si>
    <t>포항시 북구 죽도동 112-14</t>
  </si>
  <si>
    <t>용흥동</t>
  </si>
  <si>
    <t>성봉우미타운</t>
  </si>
  <si>
    <t>포항시 북구 용흥동 419</t>
  </si>
  <si>
    <t>쌍용아파트</t>
  </si>
  <si>
    <t>포항시 북구 용흥동 17</t>
  </si>
  <si>
    <t>용흥현대2차</t>
  </si>
  <si>
    <t>포항시 북구 용흥동 66-1</t>
  </si>
  <si>
    <t>제일프리미엄아파트</t>
  </si>
  <si>
    <t>포항시 북구 용흥동 424-7</t>
  </si>
  <si>
    <t>우창동</t>
  </si>
  <si>
    <t>우현동아아파트</t>
  </si>
  <si>
    <t>포항시 북구 우현동 338-2</t>
  </si>
  <si>
    <t>신동아베르디1차</t>
  </si>
  <si>
    <t>포항시 북구 우현동 540</t>
  </si>
  <si>
    <t>신동아베르디2차</t>
  </si>
  <si>
    <t>포항시 북구 우현동 538</t>
  </si>
  <si>
    <t>신동아파밀리에3차</t>
  </si>
  <si>
    <t>포항시 북구 우현동 542</t>
  </si>
  <si>
    <t>신동아파밀리에4차</t>
  </si>
  <si>
    <t>포항시 북구 우현동539-1</t>
  </si>
  <si>
    <t>금호어울림아파트</t>
  </si>
  <si>
    <t>포항시 북구 우현동34B1L</t>
  </si>
  <si>
    <t>우방궁전아파트</t>
  </si>
  <si>
    <t>포항시 북구 우현동 70-1</t>
  </si>
  <si>
    <t>대동우방아파트</t>
  </si>
  <si>
    <t>포항시 북구 우현동94-8</t>
  </si>
  <si>
    <t>우현화성타운</t>
  </si>
  <si>
    <t>포항시 북구 우현동 335-4</t>
  </si>
  <si>
    <t>금성굿모닝아파트</t>
  </si>
  <si>
    <t>포항시 북구 우현동 124-1</t>
  </si>
  <si>
    <t xml:space="preserve">포항시 북구 두호동 753 </t>
  </si>
  <si>
    <t>우방하이츠 지하주차장</t>
  </si>
  <si>
    <t>포항시 북구 두호동 919</t>
  </si>
  <si>
    <t>천호타운</t>
  </si>
  <si>
    <t>장량동</t>
  </si>
  <si>
    <t>포항시 북구 장성동1364-1</t>
  </si>
  <si>
    <t>포항시 북구 장성동 447</t>
  </si>
  <si>
    <t xml:space="preserve">장성청구하이츠 102동 </t>
  </si>
  <si>
    <t>럭키장성 1차 지하</t>
  </si>
  <si>
    <t>포항시 북구 장성동 1354</t>
  </si>
  <si>
    <t>포항시 북구 장성동 1351</t>
  </si>
  <si>
    <t>포항시 북구 장성동 1343</t>
  </si>
  <si>
    <t>포항시 북구 장성동1343</t>
  </si>
  <si>
    <t>창포보성아파트지하</t>
  </si>
  <si>
    <t>포항시 북구 장성동1342</t>
  </si>
  <si>
    <t>포항시 북구 장성동1408-1</t>
  </si>
  <si>
    <t>장성대림골든빌 제1주차장</t>
  </si>
  <si>
    <t>포항시 북구 장성동1578-1</t>
  </si>
  <si>
    <t>장성대림골든빌 제2주차장</t>
  </si>
  <si>
    <t>장성대림골든빌 제3주차장</t>
  </si>
  <si>
    <t>장성대림골든빌 제4주차장</t>
  </si>
  <si>
    <t>장성대림골든빌 제5주차장</t>
  </si>
  <si>
    <t xml:space="preserve">롯데낙천대 제1주차장 </t>
  </si>
  <si>
    <t>포항시 북구 장성동1455-1</t>
  </si>
  <si>
    <t>롯데낙천대 제2주차장</t>
  </si>
  <si>
    <t>롯데낙천대 제3주차장</t>
  </si>
  <si>
    <t>포항시 북구 장성동1607</t>
  </si>
  <si>
    <t>현진에버빌 2단지 지하</t>
  </si>
  <si>
    <t>포항시 북구 장성동1608</t>
  </si>
  <si>
    <t>현진에버빌 3단지 지하</t>
  </si>
  <si>
    <t>포항시 북구 장성동1609</t>
  </si>
  <si>
    <t>양덕풍림아이원지하</t>
  </si>
  <si>
    <t>포항시 북구 장성동1198-1</t>
  </si>
  <si>
    <t>포항시 북구 양덕 1191B 1-6L</t>
  </si>
  <si>
    <t>환여동</t>
  </si>
  <si>
    <t>청소년수련관</t>
  </si>
  <si>
    <t>포항시 북구 환호동 185번지</t>
  </si>
  <si>
    <t>환호해맞이그린빌 P1</t>
  </si>
  <si>
    <t>포항시 북구 환호동 409-1번지</t>
  </si>
  <si>
    <t>포항시 북구 환호동 396-1</t>
  </si>
  <si>
    <t>환호해맞이그린빌2단지 P2</t>
  </si>
  <si>
    <t>환호해맞이그린빌2단지 P3</t>
  </si>
  <si>
    <t>환호해맞이그린빌2단지 P4</t>
  </si>
  <si>
    <t>효자그린</t>
  </si>
  <si>
    <t>교수숙소</t>
  </si>
  <si>
    <t>포항시 남구 연일읍 생지3리 390-3</t>
  </si>
  <si>
    <t>포항시 남구 연일읍 동문1리 141-1</t>
  </si>
  <si>
    <t>포항시 남구 연일읍 유강2리 1B15L</t>
  </si>
  <si>
    <t>포항시 남구 연일읍 유강2리 13B17L</t>
  </si>
  <si>
    <t xml:space="preserve">3등급 </t>
  </si>
  <si>
    <t xml:space="preserve">2등급 </t>
  </si>
  <si>
    <t>아파트지하</t>
  </si>
  <si>
    <t>소규모지하</t>
  </si>
  <si>
    <t>다층지하</t>
  </si>
  <si>
    <t>4등급</t>
  </si>
  <si>
    <t>규모(㎡)</t>
  </si>
  <si>
    <t>지하주차장</t>
  </si>
  <si>
    <t>3등급</t>
  </si>
  <si>
    <t>럭키장성 2차 지하</t>
  </si>
  <si>
    <t>현진에버빌 1단지 지하</t>
  </si>
  <si>
    <t>삼도미래2차</t>
  </si>
  <si>
    <t>유강우방타운(102)</t>
  </si>
  <si>
    <t>4등급</t>
  </si>
  <si>
    <t>2등급</t>
  </si>
  <si>
    <t>포항시 남구 구룡포읍 병포리 147-1</t>
  </si>
  <si>
    <t>해동타워</t>
  </si>
  <si>
    <t>공공기관</t>
  </si>
  <si>
    <t>공공기관(학교)</t>
  </si>
  <si>
    <t>대피인원</t>
  </si>
  <si>
    <t>매일신문사</t>
  </si>
  <si>
    <t>우리투자증권</t>
  </si>
  <si>
    <t>대왕예식장</t>
  </si>
  <si>
    <t>세명재활의학병원</t>
  </si>
  <si>
    <t>대도교회</t>
  </si>
  <si>
    <t>※ 아래 시설은 포항시에서 지정한 비상대피시설이며, 아래 지정시설 이외 견고한 시설을 평소에 염두에
    두셨다가 만에 하나 비상사태 발생시 대피하셔도 됩니다.</t>
  </si>
  <si>
    <t>섬안교회</t>
  </si>
  <si>
    <t xml:space="preserve"> ㈜ 티씨씨한진</t>
  </si>
  <si>
    <t>주택관리소지하</t>
  </si>
  <si>
    <t>포항시 북구 죽도동 198-2</t>
  </si>
  <si>
    <t>삼성생명</t>
  </si>
  <si>
    <t>교보생명</t>
  </si>
  <si>
    <t>농협슈퍼(하나로마트)</t>
  </si>
  <si>
    <t>제일은행</t>
  </si>
  <si>
    <t>국민은행</t>
  </si>
  <si>
    <t>흥국생명보험</t>
  </si>
  <si>
    <t>웨딩캐슬</t>
  </si>
  <si>
    <t>외환은행</t>
  </si>
  <si>
    <t>필로스호텔</t>
  </si>
  <si>
    <t>지자체지정</t>
  </si>
  <si>
    <t>정부지원지정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</si>
</sst>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0.0000_ "/>
    <numFmt numFmtId="179" formatCode="&quot;₩&quot;#,##0;[Red]&quot;₩&quot;&quot;₩&quot;\-#,##0"/>
    <numFmt numFmtId="180" formatCode="&quot;₩&quot;#,##0.00;[Red]&quot;₩&quot;&quot;₩&quot;\-#,##0.00"/>
    <numFmt numFmtId="18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3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4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5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</numFmts>
  <fonts count="62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4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3"/>
      <name val="돋움"/>
      <family val="3"/>
    </font>
    <font>
      <sz val="13"/>
      <color indexed="12"/>
      <name val="돋움"/>
      <family val="3"/>
    </font>
    <font>
      <sz val="13"/>
      <color indexed="8"/>
      <name val="굴림"/>
      <family val="3"/>
    </font>
    <font>
      <sz val="13"/>
      <color indexed="14"/>
      <name val="돋움"/>
      <family val="3"/>
    </font>
    <font>
      <sz val="13"/>
      <color indexed="8"/>
      <name val="돋움"/>
      <family val="3"/>
    </font>
    <font>
      <sz val="12.6"/>
      <color indexed="8"/>
      <name val="휴먼명조,한컴돋움"/>
      <family val="3"/>
    </font>
    <font>
      <sz val="10"/>
      <name val="돋움"/>
      <family val="3"/>
    </font>
    <font>
      <sz val="12"/>
      <color indexed="12"/>
      <name val="돋움"/>
      <family val="3"/>
    </font>
    <font>
      <sz val="12"/>
      <color indexed="8"/>
      <name val="휴먼명조,한컴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뼻뮝"/>
      <family val="3"/>
    </font>
    <font>
      <sz val="10"/>
      <name val="Arial"/>
      <family val="2"/>
    </font>
    <font>
      <sz val="12"/>
      <name val="¹UAAA¼"/>
      <family val="3"/>
    </font>
    <font>
      <b/>
      <sz val="11"/>
      <name val="돋움"/>
      <family val="3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바탕체"/>
      <family val="1"/>
    </font>
    <font>
      <b/>
      <sz val="12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12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2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0" fontId="19" fillId="0" borderId="0">
      <alignment/>
      <protection/>
    </xf>
    <xf numFmtId="0" fontId="25" fillId="0" borderId="3">
      <alignment horizontal="left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4" applyNumberFormat="0" applyAlignment="0" applyProtection="0"/>
    <xf numFmtId="183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49" fillId="27" borderId="0" applyNumberFormat="0" applyBorder="0" applyAlignment="0" applyProtection="0"/>
    <xf numFmtId="0" fontId="17" fillId="0" borderId="0">
      <alignment/>
      <protection locked="0"/>
    </xf>
    <xf numFmtId="0" fontId="17" fillId="0" borderId="0">
      <alignment/>
      <protection locked="0"/>
    </xf>
    <xf numFmtId="0" fontId="0" fillId="28" borderId="5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6" applyNumberFormat="0" applyAlignment="0" applyProtection="0"/>
    <xf numFmtId="179" fontId="1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4" applyNumberFormat="0" applyAlignment="0" applyProtection="0"/>
    <xf numFmtId="4" fontId="17" fillId="0" borderId="0">
      <alignment/>
      <protection locked="0"/>
    </xf>
    <xf numFmtId="184" fontId="15" fillId="0" borderId="0">
      <alignment/>
      <protection locked="0"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12" applyNumberFormat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15" fillId="0" borderId="0">
      <alignment/>
      <protection locked="0"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7" fillId="0" borderId="13">
      <alignment/>
      <protection locked="0"/>
    </xf>
    <xf numFmtId="181" fontId="15" fillId="0" borderId="0">
      <alignment/>
      <protection locked="0"/>
    </xf>
    <xf numFmtId="185" fontId="15" fillId="0" borderId="0">
      <alignment/>
      <protection locked="0"/>
    </xf>
  </cellStyleXfs>
  <cellXfs count="11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176" fontId="6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4" xfId="87" applyFont="1" applyBorder="1" applyAlignment="1">
      <alignment horizontal="left" vertical="center"/>
      <protection/>
    </xf>
    <xf numFmtId="49" fontId="8" fillId="0" borderId="14" xfId="0" applyNumberFormat="1" applyFont="1" applyBorder="1" applyAlignment="1">
      <alignment horizontal="left" vertical="center" wrapText="1"/>
    </xf>
    <xf numFmtId="17" fontId="6" fillId="0" borderId="14" xfId="0" applyNumberFormat="1" applyFont="1" applyBorder="1" applyAlignment="1">
      <alignment horizontal="left" vertical="center" wrapText="1"/>
    </xf>
    <xf numFmtId="177" fontId="6" fillId="0" borderId="14" xfId="0" applyNumberFormat="1" applyFont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shrinkToFit="1"/>
    </xf>
    <xf numFmtId="0" fontId="6" fillId="0" borderId="17" xfId="0" applyFont="1" applyBorder="1" applyAlignment="1">
      <alignment horizontal="left" vertical="center"/>
    </xf>
    <xf numFmtId="41" fontId="6" fillId="0" borderId="0" xfId="68" applyNumberFormat="1" applyFont="1" applyAlignment="1">
      <alignment horizontal="right" vertical="center"/>
    </xf>
    <xf numFmtId="41" fontId="6" fillId="0" borderId="14" xfId="68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41" fontId="6" fillId="0" borderId="15" xfId="68" applyNumberFormat="1" applyFont="1" applyBorder="1" applyAlignment="1">
      <alignment horizontal="right" vertical="center"/>
    </xf>
    <xf numFmtId="176" fontId="6" fillId="0" borderId="0" xfId="68" applyNumberFormat="1" applyFont="1" applyAlignment="1">
      <alignment vertical="center"/>
    </xf>
    <xf numFmtId="176" fontId="6" fillId="33" borderId="14" xfId="68" applyNumberFormat="1" applyFont="1" applyFill="1" applyBorder="1" applyAlignment="1">
      <alignment vertical="center"/>
    </xf>
    <xf numFmtId="176" fontId="6" fillId="0" borderId="14" xfId="68" applyNumberFormat="1" applyFont="1" applyBorder="1" applyAlignment="1">
      <alignment vertical="center"/>
    </xf>
    <xf numFmtId="176" fontId="8" fillId="0" borderId="14" xfId="68" applyNumberFormat="1" applyFont="1" applyFill="1" applyBorder="1" applyAlignment="1">
      <alignment vertical="center"/>
    </xf>
    <xf numFmtId="176" fontId="8" fillId="0" borderId="14" xfId="68" applyNumberFormat="1" applyFont="1" applyBorder="1" applyAlignment="1">
      <alignment vertical="center"/>
    </xf>
    <xf numFmtId="176" fontId="6" fillId="0" borderId="18" xfId="68" applyNumberFormat="1" applyFont="1" applyBorder="1" applyAlignment="1">
      <alignment vertical="center"/>
    </xf>
    <xf numFmtId="176" fontId="6" fillId="0" borderId="15" xfId="68" applyNumberFormat="1" applyFont="1" applyBorder="1" applyAlignment="1">
      <alignment vertical="center"/>
    </xf>
    <xf numFmtId="176" fontId="6" fillId="0" borderId="14" xfId="68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178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176" fontId="6" fillId="33" borderId="15" xfId="68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176" fontId="6" fillId="34" borderId="14" xfId="68" applyNumberFormat="1" applyFont="1" applyFill="1" applyBorder="1" applyAlignment="1">
      <alignment vertical="center"/>
    </xf>
    <xf numFmtId="41" fontId="6" fillId="34" borderId="14" xfId="68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176" fontId="6" fillId="35" borderId="24" xfId="68" applyNumberFormat="1" applyFont="1" applyFill="1" applyBorder="1" applyAlignment="1">
      <alignment horizontal="center" vertical="center"/>
    </xf>
    <xf numFmtId="41" fontId="6" fillId="35" borderId="24" xfId="68" applyNumberFormat="1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right" vertical="center"/>
    </xf>
    <xf numFmtId="0" fontId="6" fillId="34" borderId="2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33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/>
    </xf>
    <xf numFmtId="176" fontId="6" fillId="0" borderId="29" xfId="68" applyNumberFormat="1" applyFont="1" applyBorder="1" applyAlignment="1">
      <alignment vertical="center"/>
    </xf>
    <xf numFmtId="41" fontId="6" fillId="0" borderId="29" xfId="68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RowLevel_1" xfId="3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_(type)총괄" xfId="83"/>
    <cellStyle name="Currency" xfId="84"/>
    <cellStyle name="Currency [0]" xfId="85"/>
    <cellStyle name="퍼센트" xfId="86"/>
    <cellStyle name="표준_세부현황" xfId="87"/>
    <cellStyle name="Hyperlink" xfId="88"/>
    <cellStyle name="합산" xfId="89"/>
    <cellStyle name="화폐기호" xfId="90"/>
    <cellStyle name="화폐기호0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229"/>
  <sheetViews>
    <sheetView tabSelected="1" zoomScaleSheetLayoutView="100" zoomScalePageLayoutView="0" workbookViewId="0" topLeftCell="A1">
      <selection activeCell="A1" sqref="A1:J1"/>
    </sheetView>
  </sheetViews>
  <sheetFormatPr defaultColWidth="8.88671875" defaultRowHeight="13.5"/>
  <cols>
    <col min="1" max="1" width="4.6640625" style="71" customWidth="1"/>
    <col min="2" max="2" width="7.6640625" style="1" customWidth="1"/>
    <col min="3" max="3" width="6.5546875" style="1" customWidth="1"/>
    <col min="4" max="4" width="22.4453125" style="1" customWidth="1"/>
    <col min="5" max="5" width="31.10546875" style="31" customWidth="1"/>
    <col min="6" max="6" width="13.3359375" style="14" bestFit="1" customWidth="1"/>
    <col min="7" max="7" width="9.21484375" style="57" customWidth="1"/>
    <col min="8" max="8" width="14.6640625" style="50" customWidth="1"/>
    <col min="9" max="9" width="7.3359375" style="2" customWidth="1"/>
    <col min="10" max="10" width="12.3359375" style="1" customWidth="1"/>
    <col min="11" max="11" width="8.88671875" style="1" customWidth="1"/>
    <col min="12" max="12" width="16.3359375" style="1" customWidth="1"/>
    <col min="13" max="16384" width="8.88671875" style="1" customWidth="1"/>
  </cols>
  <sheetData>
    <row r="1" spans="1:10" ht="31.5">
      <c r="A1" s="111" t="s">
        <v>87</v>
      </c>
      <c r="B1" s="112"/>
      <c r="C1" s="112"/>
      <c r="D1" s="112"/>
      <c r="E1" s="112"/>
      <c r="F1" s="112"/>
      <c r="G1" s="112"/>
      <c r="H1" s="112"/>
      <c r="I1" s="112"/>
      <c r="J1" s="112"/>
    </row>
    <row r="2" ht="13.5"/>
    <row r="3" spans="1:10" ht="34.5" customHeight="1">
      <c r="A3" s="114" t="s">
        <v>427</v>
      </c>
      <c r="B3" s="114"/>
      <c r="C3" s="114"/>
      <c r="D3" s="114"/>
      <c r="E3" s="114"/>
      <c r="F3" s="114"/>
      <c r="G3" s="114"/>
      <c r="H3" s="114"/>
      <c r="I3" s="74"/>
      <c r="J3" s="74"/>
    </row>
    <row r="4" ht="20.25" customHeight="1" thickBot="1"/>
    <row r="5" spans="1:17" ht="34.5" customHeight="1">
      <c r="A5" s="90" t="s">
        <v>88</v>
      </c>
      <c r="B5" s="91" t="s">
        <v>89</v>
      </c>
      <c r="C5" s="91" t="s">
        <v>90</v>
      </c>
      <c r="D5" s="92" t="s">
        <v>91</v>
      </c>
      <c r="E5" s="92" t="s">
        <v>92</v>
      </c>
      <c r="F5" s="93" t="s">
        <v>93</v>
      </c>
      <c r="G5" s="94" t="s">
        <v>408</v>
      </c>
      <c r="H5" s="95" t="s">
        <v>421</v>
      </c>
      <c r="I5" s="91" t="s">
        <v>86</v>
      </c>
      <c r="J5" s="96" t="s">
        <v>94</v>
      </c>
      <c r="K5" s="2"/>
      <c r="L5" s="2"/>
      <c r="M5" s="2"/>
      <c r="N5" s="2"/>
      <c r="O5" s="2"/>
      <c r="P5" s="2"/>
      <c r="Q5" s="2"/>
    </row>
    <row r="6" spans="1:17" ht="30" customHeight="1">
      <c r="A6" s="97"/>
      <c r="B6" s="83"/>
      <c r="C6" s="84"/>
      <c r="D6" s="84" t="str">
        <f>SUBTOTAL(103,D7:D492)&amp;" 개소"</f>
        <v>223 개소</v>
      </c>
      <c r="E6" s="84"/>
      <c r="F6" s="84"/>
      <c r="G6" s="85">
        <f>SUBTOTAL(109,G7:G492)</f>
        <v>849768</v>
      </c>
      <c r="H6" s="86">
        <f>SUBTOTAL(109,H7:H492)</f>
        <v>1029828</v>
      </c>
      <c r="I6" s="84"/>
      <c r="J6" s="98"/>
      <c r="K6" s="2"/>
      <c r="L6" s="73"/>
      <c r="M6" s="2"/>
      <c r="N6" s="2"/>
      <c r="O6" s="2"/>
      <c r="P6" s="2"/>
      <c r="Q6" s="2"/>
    </row>
    <row r="7" spans="1:17" ht="30" customHeight="1">
      <c r="A7" s="99">
        <v>1</v>
      </c>
      <c r="B7" s="76" t="s">
        <v>95</v>
      </c>
      <c r="C7" s="77" t="s">
        <v>34</v>
      </c>
      <c r="D7" s="78" t="s">
        <v>96</v>
      </c>
      <c r="E7" s="79" t="s">
        <v>85</v>
      </c>
      <c r="F7" s="80" t="s">
        <v>409</v>
      </c>
      <c r="G7" s="81">
        <v>2258</v>
      </c>
      <c r="H7" s="56">
        <f>INT(G7*4/3.3)</f>
        <v>2736</v>
      </c>
      <c r="I7" s="82" t="s">
        <v>8</v>
      </c>
      <c r="J7" s="88" t="s">
        <v>97</v>
      </c>
      <c r="K7" s="2"/>
      <c r="L7" s="2"/>
      <c r="M7" s="2"/>
      <c r="N7" s="2"/>
      <c r="O7" s="2"/>
      <c r="P7" s="2"/>
      <c r="Q7" s="2"/>
    </row>
    <row r="8" spans="1:17" ht="30" customHeight="1">
      <c r="A8" s="99">
        <v>2</v>
      </c>
      <c r="B8" s="38" t="s">
        <v>95</v>
      </c>
      <c r="C8" s="42" t="s">
        <v>34</v>
      </c>
      <c r="D8" s="75" t="s">
        <v>418</v>
      </c>
      <c r="E8" s="72" t="s">
        <v>417</v>
      </c>
      <c r="F8" s="44" t="s">
        <v>409</v>
      </c>
      <c r="G8" s="58">
        <v>914</v>
      </c>
      <c r="H8" s="51">
        <f aca="true" t="shared" si="0" ref="H8:H71">INT(G8*4/3.3)</f>
        <v>1107</v>
      </c>
      <c r="I8" s="3" t="s">
        <v>8</v>
      </c>
      <c r="J8" s="89" t="s">
        <v>97</v>
      </c>
      <c r="K8" s="2"/>
      <c r="L8" s="2"/>
      <c r="M8" s="2"/>
      <c r="N8" s="2"/>
      <c r="O8" s="2"/>
      <c r="P8" s="2"/>
      <c r="Q8" s="2"/>
    </row>
    <row r="9" spans="1:17" ht="30" customHeight="1">
      <c r="A9" s="99">
        <v>3</v>
      </c>
      <c r="B9" s="38" t="s">
        <v>95</v>
      </c>
      <c r="C9" s="42" t="s">
        <v>34</v>
      </c>
      <c r="D9" s="49" t="s">
        <v>98</v>
      </c>
      <c r="E9" s="36" t="s">
        <v>99</v>
      </c>
      <c r="F9" s="44" t="s">
        <v>409</v>
      </c>
      <c r="G9" s="58">
        <v>6064</v>
      </c>
      <c r="H9" s="51">
        <f t="shared" si="0"/>
        <v>7350</v>
      </c>
      <c r="I9" s="3" t="s">
        <v>8</v>
      </c>
      <c r="J9" s="89" t="s">
        <v>97</v>
      </c>
      <c r="K9" s="2"/>
      <c r="L9" s="2"/>
      <c r="M9" s="2"/>
      <c r="N9" s="2"/>
      <c r="O9" s="2"/>
      <c r="P9" s="2"/>
      <c r="Q9" s="2"/>
    </row>
    <row r="10" spans="1:17" ht="30" customHeight="1">
      <c r="A10" s="99">
        <v>4</v>
      </c>
      <c r="B10" s="38" t="s">
        <v>0</v>
      </c>
      <c r="C10" s="42" t="s">
        <v>34</v>
      </c>
      <c r="D10" s="16" t="s">
        <v>82</v>
      </c>
      <c r="E10" s="36" t="s">
        <v>100</v>
      </c>
      <c r="F10" s="44" t="s">
        <v>404</v>
      </c>
      <c r="G10" s="59">
        <v>976</v>
      </c>
      <c r="H10" s="51">
        <f t="shared" si="0"/>
        <v>1183</v>
      </c>
      <c r="I10" s="3" t="s">
        <v>8</v>
      </c>
      <c r="J10" s="100" t="s">
        <v>97</v>
      </c>
      <c r="K10" s="2"/>
      <c r="L10" s="2"/>
      <c r="M10" s="2"/>
      <c r="N10" s="2"/>
      <c r="O10" s="2"/>
      <c r="P10" s="2"/>
      <c r="Q10" s="2"/>
    </row>
    <row r="11" spans="1:17" ht="30" customHeight="1">
      <c r="A11" s="99">
        <v>5</v>
      </c>
      <c r="B11" s="38" t="s">
        <v>0</v>
      </c>
      <c r="C11" s="42" t="s">
        <v>34</v>
      </c>
      <c r="D11" s="7" t="s">
        <v>101</v>
      </c>
      <c r="E11" s="36" t="s">
        <v>398</v>
      </c>
      <c r="F11" s="44" t="s">
        <v>404</v>
      </c>
      <c r="G11" s="59">
        <v>465</v>
      </c>
      <c r="H11" s="51">
        <f t="shared" si="0"/>
        <v>563</v>
      </c>
      <c r="I11" s="3" t="s">
        <v>8</v>
      </c>
      <c r="J11" s="100" t="s">
        <v>97</v>
      </c>
      <c r="K11" s="2"/>
      <c r="L11" s="2"/>
      <c r="M11" s="2"/>
      <c r="N11" s="2"/>
      <c r="O11" s="2"/>
      <c r="P11" s="2"/>
      <c r="Q11" s="2"/>
    </row>
    <row r="12" spans="1:17" ht="30" customHeight="1">
      <c r="A12" s="99">
        <v>6</v>
      </c>
      <c r="B12" s="38" t="s">
        <v>0</v>
      </c>
      <c r="C12" s="42" t="s">
        <v>34</v>
      </c>
      <c r="D12" s="16" t="s">
        <v>81</v>
      </c>
      <c r="E12" s="36" t="s">
        <v>399</v>
      </c>
      <c r="F12" s="44" t="s">
        <v>409</v>
      </c>
      <c r="G12" s="59">
        <v>1709</v>
      </c>
      <c r="H12" s="51">
        <f t="shared" si="0"/>
        <v>2071</v>
      </c>
      <c r="I12" s="3" t="s">
        <v>8</v>
      </c>
      <c r="J12" s="100" t="s">
        <v>97</v>
      </c>
      <c r="K12" s="2"/>
      <c r="L12" s="2"/>
      <c r="M12" s="2"/>
      <c r="N12" s="2"/>
      <c r="O12" s="2"/>
      <c r="P12" s="2"/>
      <c r="Q12" s="2"/>
    </row>
    <row r="13" spans="1:17" ht="30" customHeight="1">
      <c r="A13" s="99">
        <v>7</v>
      </c>
      <c r="B13" s="38" t="s">
        <v>0</v>
      </c>
      <c r="C13" s="42" t="s">
        <v>34</v>
      </c>
      <c r="D13" s="16" t="s">
        <v>103</v>
      </c>
      <c r="E13" s="36" t="s">
        <v>68</v>
      </c>
      <c r="F13" s="44" t="s">
        <v>404</v>
      </c>
      <c r="G13" s="59">
        <v>1735</v>
      </c>
      <c r="H13" s="51">
        <f t="shared" si="0"/>
        <v>2103</v>
      </c>
      <c r="I13" s="3" t="s">
        <v>8</v>
      </c>
      <c r="J13" s="100" t="s">
        <v>97</v>
      </c>
      <c r="K13" s="2"/>
      <c r="L13" s="2"/>
      <c r="M13" s="2"/>
      <c r="N13" s="2"/>
      <c r="O13" s="2"/>
      <c r="P13" s="2"/>
      <c r="Q13" s="2"/>
    </row>
    <row r="14" spans="1:17" ht="30" customHeight="1">
      <c r="A14" s="99">
        <v>8</v>
      </c>
      <c r="B14" s="38" t="s">
        <v>0</v>
      </c>
      <c r="C14" s="42" t="s">
        <v>407</v>
      </c>
      <c r="D14" s="16" t="s">
        <v>104</v>
      </c>
      <c r="E14" s="36" t="s">
        <v>102</v>
      </c>
      <c r="F14" s="44" t="s">
        <v>404</v>
      </c>
      <c r="G14" s="59">
        <v>216</v>
      </c>
      <c r="H14" s="51">
        <f t="shared" si="0"/>
        <v>261</v>
      </c>
      <c r="I14" s="3" t="s">
        <v>8</v>
      </c>
      <c r="J14" s="100" t="s">
        <v>97</v>
      </c>
      <c r="K14" s="2"/>
      <c r="L14" s="2"/>
      <c r="M14" s="2"/>
      <c r="N14" s="2"/>
      <c r="O14" s="2"/>
      <c r="P14" s="2"/>
      <c r="Q14" s="2"/>
    </row>
    <row r="15" spans="1:17" ht="30" customHeight="1">
      <c r="A15" s="99">
        <v>9</v>
      </c>
      <c r="B15" s="38" t="s">
        <v>0</v>
      </c>
      <c r="C15" s="42" t="s">
        <v>34</v>
      </c>
      <c r="D15" s="16" t="s">
        <v>311</v>
      </c>
      <c r="E15" s="36" t="s">
        <v>71</v>
      </c>
      <c r="F15" s="44" t="s">
        <v>404</v>
      </c>
      <c r="G15" s="59">
        <v>1653</v>
      </c>
      <c r="H15" s="51">
        <f t="shared" si="0"/>
        <v>2003</v>
      </c>
      <c r="I15" s="3" t="s">
        <v>8</v>
      </c>
      <c r="J15" s="100" t="s">
        <v>97</v>
      </c>
      <c r="K15" s="2"/>
      <c r="L15" s="2"/>
      <c r="M15" s="2"/>
      <c r="N15" s="2"/>
      <c r="O15" s="2"/>
      <c r="P15" s="2"/>
      <c r="Q15" s="2"/>
    </row>
    <row r="16" spans="1:17" ht="30" customHeight="1">
      <c r="A16" s="99">
        <v>10</v>
      </c>
      <c r="B16" s="38" t="s">
        <v>0</v>
      </c>
      <c r="C16" s="42" t="s">
        <v>34</v>
      </c>
      <c r="D16" s="16" t="s">
        <v>312</v>
      </c>
      <c r="E16" s="36" t="s">
        <v>71</v>
      </c>
      <c r="F16" s="44" t="s">
        <v>404</v>
      </c>
      <c r="G16" s="59">
        <v>1890</v>
      </c>
      <c r="H16" s="51">
        <f t="shared" si="0"/>
        <v>2290</v>
      </c>
      <c r="I16" s="3" t="s">
        <v>8</v>
      </c>
      <c r="J16" s="100" t="s">
        <v>97</v>
      </c>
      <c r="K16" s="2"/>
      <c r="L16" s="2"/>
      <c r="M16" s="2"/>
      <c r="N16" s="2"/>
      <c r="O16" s="2"/>
      <c r="P16" s="2"/>
      <c r="Q16" s="2"/>
    </row>
    <row r="17" spans="1:17" ht="30" customHeight="1">
      <c r="A17" s="99">
        <v>11</v>
      </c>
      <c r="B17" s="38" t="s">
        <v>0</v>
      </c>
      <c r="C17" s="42" t="s">
        <v>34</v>
      </c>
      <c r="D17" s="16" t="s">
        <v>313</v>
      </c>
      <c r="E17" s="36" t="s">
        <v>71</v>
      </c>
      <c r="F17" s="44" t="s">
        <v>404</v>
      </c>
      <c r="G17" s="59">
        <v>1766</v>
      </c>
      <c r="H17" s="51">
        <f t="shared" si="0"/>
        <v>2140</v>
      </c>
      <c r="I17" s="3" t="s">
        <v>8</v>
      </c>
      <c r="J17" s="100" t="s">
        <v>97</v>
      </c>
      <c r="K17" s="2"/>
      <c r="L17" s="2"/>
      <c r="M17" s="2"/>
      <c r="N17" s="2"/>
      <c r="O17" s="2"/>
      <c r="P17" s="2"/>
      <c r="Q17" s="2"/>
    </row>
    <row r="18" spans="1:17" ht="30" customHeight="1">
      <c r="A18" s="99">
        <v>12</v>
      </c>
      <c r="B18" s="38" t="s">
        <v>0</v>
      </c>
      <c r="C18" s="42" t="s">
        <v>34</v>
      </c>
      <c r="D18" s="16" t="s">
        <v>314</v>
      </c>
      <c r="E18" s="36" t="s">
        <v>71</v>
      </c>
      <c r="F18" s="44" t="s">
        <v>404</v>
      </c>
      <c r="G18" s="59">
        <v>1826</v>
      </c>
      <c r="H18" s="51">
        <f t="shared" si="0"/>
        <v>2213</v>
      </c>
      <c r="I18" s="3" t="s">
        <v>8</v>
      </c>
      <c r="J18" s="100" t="s">
        <v>97</v>
      </c>
      <c r="K18" s="2"/>
      <c r="L18" s="2"/>
      <c r="M18" s="2"/>
      <c r="N18" s="2"/>
      <c r="O18" s="2"/>
      <c r="P18" s="2"/>
      <c r="Q18" s="2"/>
    </row>
    <row r="19" spans="1:17" ht="30" customHeight="1">
      <c r="A19" s="99">
        <v>13</v>
      </c>
      <c r="B19" s="38" t="s">
        <v>0</v>
      </c>
      <c r="C19" s="42" t="s">
        <v>34</v>
      </c>
      <c r="D19" s="16" t="s">
        <v>315</v>
      </c>
      <c r="E19" s="36" t="s">
        <v>71</v>
      </c>
      <c r="F19" s="44" t="s">
        <v>404</v>
      </c>
      <c r="G19" s="59">
        <v>1174</v>
      </c>
      <c r="H19" s="51">
        <f t="shared" si="0"/>
        <v>1423</v>
      </c>
      <c r="I19" s="3" t="s">
        <v>8</v>
      </c>
      <c r="J19" s="100" t="s">
        <v>97</v>
      </c>
      <c r="K19" s="2"/>
      <c r="L19" s="2"/>
      <c r="M19" s="2"/>
      <c r="N19" s="2"/>
      <c r="O19" s="2"/>
      <c r="P19" s="2"/>
      <c r="Q19" s="2"/>
    </row>
    <row r="20" spans="1:17" ht="30" customHeight="1">
      <c r="A20" s="99">
        <v>14</v>
      </c>
      <c r="B20" s="38" t="s">
        <v>0</v>
      </c>
      <c r="C20" s="42" t="s">
        <v>34</v>
      </c>
      <c r="D20" s="16" t="s">
        <v>316</v>
      </c>
      <c r="E20" s="36" t="s">
        <v>71</v>
      </c>
      <c r="F20" s="44" t="s">
        <v>404</v>
      </c>
      <c r="G20" s="59">
        <v>1384</v>
      </c>
      <c r="H20" s="51">
        <f t="shared" si="0"/>
        <v>1677</v>
      </c>
      <c r="I20" s="3" t="s">
        <v>8</v>
      </c>
      <c r="J20" s="100" t="s">
        <v>97</v>
      </c>
      <c r="K20" s="2"/>
      <c r="L20" s="2"/>
      <c r="M20" s="2"/>
      <c r="N20" s="2"/>
      <c r="O20" s="2"/>
      <c r="P20" s="2"/>
      <c r="Q20" s="2"/>
    </row>
    <row r="21" spans="1:17" ht="30" customHeight="1">
      <c r="A21" s="99">
        <v>15</v>
      </c>
      <c r="B21" s="38" t="s">
        <v>0</v>
      </c>
      <c r="C21" s="42" t="s">
        <v>34</v>
      </c>
      <c r="D21" s="16" t="s">
        <v>317</v>
      </c>
      <c r="E21" s="36" t="s">
        <v>71</v>
      </c>
      <c r="F21" s="44" t="s">
        <v>404</v>
      </c>
      <c r="G21" s="59">
        <v>2324</v>
      </c>
      <c r="H21" s="51">
        <f t="shared" si="0"/>
        <v>2816</v>
      </c>
      <c r="I21" s="3" t="s">
        <v>8</v>
      </c>
      <c r="J21" s="100" t="s">
        <v>97</v>
      </c>
      <c r="K21" s="2"/>
      <c r="L21" s="2"/>
      <c r="M21" s="2"/>
      <c r="N21" s="2"/>
      <c r="O21" s="2"/>
      <c r="P21" s="2"/>
      <c r="Q21" s="2"/>
    </row>
    <row r="22" spans="1:17" ht="30" customHeight="1">
      <c r="A22" s="99">
        <v>16</v>
      </c>
      <c r="B22" s="38" t="s">
        <v>0</v>
      </c>
      <c r="C22" s="42" t="s">
        <v>34</v>
      </c>
      <c r="D22" s="16" t="s">
        <v>318</v>
      </c>
      <c r="E22" s="36" t="s">
        <v>71</v>
      </c>
      <c r="F22" s="44" t="s">
        <v>404</v>
      </c>
      <c r="G22" s="59">
        <v>2436</v>
      </c>
      <c r="H22" s="51">
        <f t="shared" si="0"/>
        <v>2952</v>
      </c>
      <c r="I22" s="3" t="s">
        <v>8</v>
      </c>
      <c r="J22" s="100" t="s">
        <v>97</v>
      </c>
      <c r="K22" s="2"/>
      <c r="L22" s="2"/>
      <c r="M22" s="2"/>
      <c r="N22" s="2"/>
      <c r="O22" s="2"/>
      <c r="P22" s="2"/>
      <c r="Q22" s="2"/>
    </row>
    <row r="23" spans="1:17" ht="30" customHeight="1">
      <c r="A23" s="99">
        <v>17</v>
      </c>
      <c r="B23" s="38" t="s">
        <v>0</v>
      </c>
      <c r="C23" s="42" t="s">
        <v>34</v>
      </c>
      <c r="D23" s="16" t="s">
        <v>319</v>
      </c>
      <c r="E23" s="36" t="s">
        <v>71</v>
      </c>
      <c r="F23" s="44" t="s">
        <v>404</v>
      </c>
      <c r="G23" s="59">
        <v>2324</v>
      </c>
      <c r="H23" s="51">
        <f t="shared" si="0"/>
        <v>2816</v>
      </c>
      <c r="I23" s="3" t="s">
        <v>8</v>
      </c>
      <c r="J23" s="100" t="s">
        <v>97</v>
      </c>
      <c r="K23" s="2"/>
      <c r="L23" s="2"/>
      <c r="M23" s="2"/>
      <c r="N23" s="2"/>
      <c r="O23" s="2"/>
      <c r="P23" s="2"/>
      <c r="Q23" s="2"/>
    </row>
    <row r="24" spans="1:17" ht="30" customHeight="1">
      <c r="A24" s="99">
        <v>18</v>
      </c>
      <c r="B24" s="38" t="s">
        <v>0</v>
      </c>
      <c r="C24" s="42" t="s">
        <v>34</v>
      </c>
      <c r="D24" s="16" t="s">
        <v>105</v>
      </c>
      <c r="E24" s="36" t="s">
        <v>70</v>
      </c>
      <c r="F24" s="44" t="s">
        <v>404</v>
      </c>
      <c r="G24" s="59">
        <v>799</v>
      </c>
      <c r="H24" s="51">
        <f t="shared" si="0"/>
        <v>968</v>
      </c>
      <c r="I24" s="3" t="s">
        <v>8</v>
      </c>
      <c r="J24" s="100" t="s">
        <v>97</v>
      </c>
      <c r="K24" s="2"/>
      <c r="L24" s="2"/>
      <c r="M24" s="2"/>
      <c r="N24" s="2"/>
      <c r="O24" s="2"/>
      <c r="P24" s="2"/>
      <c r="Q24" s="2"/>
    </row>
    <row r="25" spans="1:17" ht="30" customHeight="1">
      <c r="A25" s="99">
        <v>19</v>
      </c>
      <c r="B25" s="38" t="s">
        <v>0</v>
      </c>
      <c r="C25" s="42" t="s">
        <v>34</v>
      </c>
      <c r="D25" s="16" t="s">
        <v>106</v>
      </c>
      <c r="E25" s="36" t="s">
        <v>70</v>
      </c>
      <c r="F25" s="44" t="s">
        <v>404</v>
      </c>
      <c r="G25" s="59">
        <v>801</v>
      </c>
      <c r="H25" s="51">
        <f t="shared" si="0"/>
        <v>970</v>
      </c>
      <c r="I25" s="3" t="s">
        <v>8</v>
      </c>
      <c r="J25" s="100" t="s">
        <v>97</v>
      </c>
      <c r="K25" s="2"/>
      <c r="L25" s="2"/>
      <c r="M25" s="2"/>
      <c r="N25" s="2"/>
      <c r="O25" s="2"/>
      <c r="P25" s="2"/>
      <c r="Q25" s="2"/>
    </row>
    <row r="26" spans="1:17" ht="30" customHeight="1">
      <c r="A26" s="99">
        <v>20</v>
      </c>
      <c r="B26" s="38" t="s">
        <v>0</v>
      </c>
      <c r="C26" s="42" t="s">
        <v>34</v>
      </c>
      <c r="D26" s="16" t="s">
        <v>320</v>
      </c>
      <c r="E26" s="36" t="s">
        <v>69</v>
      </c>
      <c r="F26" s="44" t="s">
        <v>404</v>
      </c>
      <c r="G26" s="59">
        <v>1738</v>
      </c>
      <c r="H26" s="51">
        <f t="shared" si="0"/>
        <v>2106</v>
      </c>
      <c r="I26" s="3" t="s">
        <v>8</v>
      </c>
      <c r="J26" s="100" t="s">
        <v>97</v>
      </c>
      <c r="K26" s="2"/>
      <c r="L26" s="2"/>
      <c r="M26" s="2"/>
      <c r="N26" s="2"/>
      <c r="O26" s="2"/>
      <c r="P26" s="2"/>
      <c r="Q26" s="2"/>
    </row>
    <row r="27" spans="1:17" ht="30" customHeight="1">
      <c r="A27" s="99">
        <v>21</v>
      </c>
      <c r="B27" s="38" t="s">
        <v>0</v>
      </c>
      <c r="C27" s="42" t="s">
        <v>34</v>
      </c>
      <c r="D27" s="16" t="s">
        <v>107</v>
      </c>
      <c r="E27" s="36" t="s">
        <v>400</v>
      </c>
      <c r="F27" s="44" t="s">
        <v>404</v>
      </c>
      <c r="G27" s="59">
        <v>921</v>
      </c>
      <c r="H27" s="51">
        <f t="shared" si="0"/>
        <v>1116</v>
      </c>
      <c r="I27" s="3" t="s">
        <v>8</v>
      </c>
      <c r="J27" s="100" t="s">
        <v>97</v>
      </c>
      <c r="K27" s="2"/>
      <c r="L27" s="2"/>
      <c r="M27" s="2"/>
      <c r="N27" s="2"/>
      <c r="O27" s="2"/>
      <c r="P27" s="2"/>
      <c r="Q27" s="2"/>
    </row>
    <row r="28" spans="1:17" ht="30" customHeight="1">
      <c r="A28" s="99">
        <v>22</v>
      </c>
      <c r="B28" s="38" t="s">
        <v>0</v>
      </c>
      <c r="C28" s="42" t="s">
        <v>410</v>
      </c>
      <c r="D28" s="16" t="s">
        <v>108</v>
      </c>
      <c r="E28" s="36" t="s">
        <v>401</v>
      </c>
      <c r="F28" s="44" t="s">
        <v>409</v>
      </c>
      <c r="G28" s="59">
        <v>2301</v>
      </c>
      <c r="H28" s="51">
        <f t="shared" si="0"/>
        <v>2789</v>
      </c>
      <c r="I28" s="3" t="s">
        <v>8</v>
      </c>
      <c r="J28" s="100" t="s">
        <v>97</v>
      </c>
      <c r="K28" s="2"/>
      <c r="L28" s="2"/>
      <c r="M28" s="2"/>
      <c r="N28" s="2"/>
      <c r="O28" s="2"/>
      <c r="P28" s="2"/>
      <c r="Q28" s="2"/>
    </row>
    <row r="29" spans="1:17" ht="30" customHeight="1">
      <c r="A29" s="99">
        <v>23</v>
      </c>
      <c r="B29" s="38" t="s">
        <v>0</v>
      </c>
      <c r="C29" s="42" t="s">
        <v>34</v>
      </c>
      <c r="D29" s="16" t="s">
        <v>414</v>
      </c>
      <c r="E29" s="36" t="s">
        <v>109</v>
      </c>
      <c r="F29" s="44" t="s">
        <v>404</v>
      </c>
      <c r="G29" s="59">
        <v>1093</v>
      </c>
      <c r="H29" s="51">
        <f t="shared" si="0"/>
        <v>1324</v>
      </c>
      <c r="I29" s="3" t="s">
        <v>8</v>
      </c>
      <c r="J29" s="100" t="s">
        <v>97</v>
      </c>
      <c r="K29" s="2"/>
      <c r="L29" s="2"/>
      <c r="M29" s="2"/>
      <c r="N29" s="2"/>
      <c r="O29" s="2"/>
      <c r="P29" s="2"/>
      <c r="Q29" s="2"/>
    </row>
    <row r="30" spans="1:12" ht="30" customHeight="1">
      <c r="A30" s="99">
        <v>24</v>
      </c>
      <c r="B30" s="37" t="s">
        <v>110</v>
      </c>
      <c r="C30" s="8" t="s">
        <v>403</v>
      </c>
      <c r="D30" s="7" t="s">
        <v>111</v>
      </c>
      <c r="E30" s="4" t="s">
        <v>112</v>
      </c>
      <c r="F30" s="8" t="s">
        <v>113</v>
      </c>
      <c r="G30" s="59">
        <v>11194</v>
      </c>
      <c r="H30" s="51">
        <f t="shared" si="0"/>
        <v>13568</v>
      </c>
      <c r="I30" s="5" t="s">
        <v>8</v>
      </c>
      <c r="J30" s="100" t="s">
        <v>97</v>
      </c>
      <c r="K30" s="2"/>
      <c r="L30" s="2"/>
    </row>
    <row r="31" spans="1:12" ht="30" customHeight="1">
      <c r="A31" s="99">
        <v>25</v>
      </c>
      <c r="B31" s="37" t="s">
        <v>110</v>
      </c>
      <c r="C31" s="8" t="s">
        <v>14</v>
      </c>
      <c r="D31" s="7" t="s">
        <v>114</v>
      </c>
      <c r="E31" s="4" t="s">
        <v>115</v>
      </c>
      <c r="F31" s="8" t="s">
        <v>113</v>
      </c>
      <c r="G31" s="59">
        <v>48521</v>
      </c>
      <c r="H31" s="51">
        <f t="shared" si="0"/>
        <v>58813</v>
      </c>
      <c r="I31" s="5" t="s">
        <v>8</v>
      </c>
      <c r="J31" s="100" t="s">
        <v>97</v>
      </c>
      <c r="K31" s="2"/>
      <c r="L31" s="2"/>
    </row>
    <row r="32" spans="1:12" ht="30" customHeight="1">
      <c r="A32" s="99">
        <v>26</v>
      </c>
      <c r="B32" s="37" t="s">
        <v>110</v>
      </c>
      <c r="C32" s="8" t="s">
        <v>402</v>
      </c>
      <c r="D32" s="7" t="s">
        <v>116</v>
      </c>
      <c r="E32" s="4" t="s">
        <v>117</v>
      </c>
      <c r="F32" s="8" t="s">
        <v>409</v>
      </c>
      <c r="G32" s="59">
        <v>3012</v>
      </c>
      <c r="H32" s="51">
        <f t="shared" si="0"/>
        <v>3650</v>
      </c>
      <c r="I32" s="5" t="s">
        <v>8</v>
      </c>
      <c r="J32" s="100" t="s">
        <v>97</v>
      </c>
      <c r="K32" s="2"/>
      <c r="L32" s="2"/>
    </row>
    <row r="33" spans="1:12" ht="30" customHeight="1">
      <c r="A33" s="99">
        <v>27</v>
      </c>
      <c r="B33" s="37" t="s">
        <v>110</v>
      </c>
      <c r="C33" s="8" t="s">
        <v>402</v>
      </c>
      <c r="D33" s="7" t="s">
        <v>118</v>
      </c>
      <c r="E33" s="4" t="s">
        <v>119</v>
      </c>
      <c r="F33" s="8" t="s">
        <v>409</v>
      </c>
      <c r="G33" s="59">
        <v>4247</v>
      </c>
      <c r="H33" s="51">
        <f t="shared" si="0"/>
        <v>5147</v>
      </c>
      <c r="I33" s="5" t="s">
        <v>8</v>
      </c>
      <c r="J33" s="100" t="s">
        <v>97</v>
      </c>
      <c r="K33" s="2"/>
      <c r="L33" s="2"/>
    </row>
    <row r="34" spans="1:12" ht="30" customHeight="1">
      <c r="A34" s="99">
        <v>28</v>
      </c>
      <c r="B34" s="37" t="s">
        <v>110</v>
      </c>
      <c r="C34" s="8" t="s">
        <v>402</v>
      </c>
      <c r="D34" s="7" t="s">
        <v>120</v>
      </c>
      <c r="E34" s="4" t="s">
        <v>121</v>
      </c>
      <c r="F34" s="8" t="s">
        <v>409</v>
      </c>
      <c r="G34" s="59">
        <v>4790</v>
      </c>
      <c r="H34" s="51">
        <f t="shared" si="0"/>
        <v>5806</v>
      </c>
      <c r="I34" s="5" t="s">
        <v>8</v>
      </c>
      <c r="J34" s="100" t="s">
        <v>97</v>
      </c>
      <c r="K34" s="2"/>
      <c r="L34" s="2"/>
    </row>
    <row r="35" spans="1:12" ht="30" customHeight="1">
      <c r="A35" s="99">
        <v>29</v>
      </c>
      <c r="B35" s="37" t="s">
        <v>110</v>
      </c>
      <c r="C35" s="8" t="s">
        <v>402</v>
      </c>
      <c r="D35" s="7" t="s">
        <v>122</v>
      </c>
      <c r="E35" s="4" t="s">
        <v>123</v>
      </c>
      <c r="F35" s="8" t="s">
        <v>409</v>
      </c>
      <c r="G35" s="59">
        <v>1326</v>
      </c>
      <c r="H35" s="51">
        <f t="shared" si="0"/>
        <v>1607</v>
      </c>
      <c r="I35" s="5" t="s">
        <v>8</v>
      </c>
      <c r="J35" s="100" t="s">
        <v>97</v>
      </c>
      <c r="K35" s="2"/>
      <c r="L35" s="2"/>
    </row>
    <row r="36" spans="1:17" ht="30" customHeight="1">
      <c r="A36" s="99">
        <v>30</v>
      </c>
      <c r="B36" s="38" t="s">
        <v>124</v>
      </c>
      <c r="C36" s="42" t="s">
        <v>407</v>
      </c>
      <c r="D36" s="16" t="s">
        <v>125</v>
      </c>
      <c r="E36" s="36" t="s">
        <v>126</v>
      </c>
      <c r="F36" s="44" t="s">
        <v>405</v>
      </c>
      <c r="G36" s="58">
        <v>278</v>
      </c>
      <c r="H36" s="51">
        <f t="shared" si="0"/>
        <v>336</v>
      </c>
      <c r="I36" s="5" t="s">
        <v>8</v>
      </c>
      <c r="J36" s="100" t="s">
        <v>97</v>
      </c>
      <c r="K36" s="2"/>
      <c r="L36" s="2"/>
      <c r="M36" s="2"/>
      <c r="N36" s="2"/>
      <c r="O36" s="2"/>
      <c r="P36" s="2"/>
      <c r="Q36" s="2"/>
    </row>
    <row r="37" spans="1:12" ht="30" customHeight="1">
      <c r="A37" s="99">
        <v>31</v>
      </c>
      <c r="B37" s="37" t="s">
        <v>127</v>
      </c>
      <c r="C37" s="8" t="s">
        <v>14</v>
      </c>
      <c r="D37" s="7" t="s">
        <v>128</v>
      </c>
      <c r="E37" s="9" t="s">
        <v>129</v>
      </c>
      <c r="F37" s="8" t="s">
        <v>113</v>
      </c>
      <c r="G37" s="60">
        <v>29402</v>
      </c>
      <c r="H37" s="51">
        <f t="shared" si="0"/>
        <v>35638</v>
      </c>
      <c r="I37" s="5" t="s">
        <v>8</v>
      </c>
      <c r="J37" s="100" t="s">
        <v>97</v>
      </c>
      <c r="K37" s="2"/>
      <c r="L37" s="2"/>
    </row>
    <row r="38" spans="1:10" ht="30" customHeight="1">
      <c r="A38" s="99">
        <v>32</v>
      </c>
      <c r="B38" s="37" t="s">
        <v>127</v>
      </c>
      <c r="C38" s="8" t="s">
        <v>402</v>
      </c>
      <c r="D38" s="16" t="s">
        <v>130</v>
      </c>
      <c r="E38" s="39" t="s">
        <v>131</v>
      </c>
      <c r="F38" s="8" t="s">
        <v>409</v>
      </c>
      <c r="G38" s="61">
        <v>852</v>
      </c>
      <c r="H38" s="51">
        <f t="shared" si="0"/>
        <v>1032</v>
      </c>
      <c r="I38" s="5" t="s">
        <v>8</v>
      </c>
      <c r="J38" s="100" t="s">
        <v>97</v>
      </c>
    </row>
    <row r="39" spans="1:10" ht="30" customHeight="1">
      <c r="A39" s="99">
        <v>33</v>
      </c>
      <c r="B39" s="37" t="s">
        <v>127</v>
      </c>
      <c r="C39" s="8" t="s">
        <v>402</v>
      </c>
      <c r="D39" s="16" t="s">
        <v>72</v>
      </c>
      <c r="E39" s="39" t="s">
        <v>132</v>
      </c>
      <c r="F39" s="69" t="s">
        <v>420</v>
      </c>
      <c r="G39" s="61">
        <v>1097</v>
      </c>
      <c r="H39" s="51">
        <f t="shared" si="0"/>
        <v>1329</v>
      </c>
      <c r="I39" s="5" t="s">
        <v>8</v>
      </c>
      <c r="J39" s="100" t="s">
        <v>97</v>
      </c>
    </row>
    <row r="40" spans="1:10" ht="30" customHeight="1">
      <c r="A40" s="99">
        <v>34</v>
      </c>
      <c r="B40" s="37" t="s">
        <v>127</v>
      </c>
      <c r="C40" s="8" t="s">
        <v>402</v>
      </c>
      <c r="D40" s="16" t="s">
        <v>133</v>
      </c>
      <c r="E40" s="39" t="s">
        <v>134</v>
      </c>
      <c r="F40" s="8" t="s">
        <v>409</v>
      </c>
      <c r="G40" s="61">
        <v>664</v>
      </c>
      <c r="H40" s="51">
        <f t="shared" si="0"/>
        <v>804</v>
      </c>
      <c r="I40" s="5" t="s">
        <v>8</v>
      </c>
      <c r="J40" s="100" t="s">
        <v>97</v>
      </c>
    </row>
    <row r="41" spans="1:10" ht="30" customHeight="1">
      <c r="A41" s="99">
        <v>35</v>
      </c>
      <c r="B41" s="37" t="s">
        <v>127</v>
      </c>
      <c r="C41" s="8" t="s">
        <v>402</v>
      </c>
      <c r="D41" s="16" t="s">
        <v>135</v>
      </c>
      <c r="E41" s="39" t="s">
        <v>136</v>
      </c>
      <c r="F41" s="69" t="s">
        <v>420</v>
      </c>
      <c r="G41" s="61">
        <v>1711</v>
      </c>
      <c r="H41" s="51">
        <f t="shared" si="0"/>
        <v>2073</v>
      </c>
      <c r="I41" s="5" t="s">
        <v>8</v>
      </c>
      <c r="J41" s="100" t="s">
        <v>97</v>
      </c>
    </row>
    <row r="42" spans="1:10" ht="30" customHeight="1">
      <c r="A42" s="99">
        <v>36</v>
      </c>
      <c r="B42" s="37" t="s">
        <v>127</v>
      </c>
      <c r="C42" s="8" t="s">
        <v>137</v>
      </c>
      <c r="D42" s="16" t="s">
        <v>138</v>
      </c>
      <c r="E42" s="39" t="s">
        <v>139</v>
      </c>
      <c r="F42" s="8" t="s">
        <v>409</v>
      </c>
      <c r="G42" s="61">
        <v>577</v>
      </c>
      <c r="H42" s="51">
        <f t="shared" si="0"/>
        <v>699</v>
      </c>
      <c r="I42" s="5" t="s">
        <v>8</v>
      </c>
      <c r="J42" s="100" t="s">
        <v>97</v>
      </c>
    </row>
    <row r="43" spans="1:10" ht="30" customHeight="1">
      <c r="A43" s="99">
        <v>37</v>
      </c>
      <c r="B43" s="37" t="s">
        <v>127</v>
      </c>
      <c r="C43" s="8" t="s">
        <v>137</v>
      </c>
      <c r="D43" s="16" t="s">
        <v>140</v>
      </c>
      <c r="E43" s="39" t="s">
        <v>141</v>
      </c>
      <c r="F43" s="8" t="s">
        <v>409</v>
      </c>
      <c r="G43" s="61">
        <v>622</v>
      </c>
      <c r="H43" s="51">
        <f t="shared" si="0"/>
        <v>753</v>
      </c>
      <c r="I43" s="5" t="s">
        <v>8</v>
      </c>
      <c r="J43" s="100" t="s">
        <v>97</v>
      </c>
    </row>
    <row r="44" spans="1:10" ht="30" customHeight="1">
      <c r="A44" s="99">
        <v>38</v>
      </c>
      <c r="B44" s="37" t="s">
        <v>127</v>
      </c>
      <c r="C44" s="8" t="s">
        <v>402</v>
      </c>
      <c r="D44" s="45" t="s">
        <v>142</v>
      </c>
      <c r="E44" s="9" t="s">
        <v>143</v>
      </c>
      <c r="F44" s="8" t="s">
        <v>419</v>
      </c>
      <c r="G44" s="60">
        <v>2484</v>
      </c>
      <c r="H44" s="51">
        <f t="shared" si="0"/>
        <v>3010</v>
      </c>
      <c r="I44" s="5" t="s">
        <v>8</v>
      </c>
      <c r="J44" s="100" t="s">
        <v>441</v>
      </c>
    </row>
    <row r="45" spans="1:10" ht="30" customHeight="1">
      <c r="A45" s="99">
        <v>39</v>
      </c>
      <c r="B45" s="37" t="s">
        <v>127</v>
      </c>
      <c r="C45" s="8" t="s">
        <v>402</v>
      </c>
      <c r="D45" s="45" t="s">
        <v>144</v>
      </c>
      <c r="E45" s="9" t="s">
        <v>145</v>
      </c>
      <c r="F45" s="8" t="s">
        <v>409</v>
      </c>
      <c r="G45" s="60">
        <v>2293</v>
      </c>
      <c r="H45" s="51">
        <f t="shared" si="0"/>
        <v>2779</v>
      </c>
      <c r="I45" s="5" t="s">
        <v>8</v>
      </c>
      <c r="J45" s="100" t="s">
        <v>97</v>
      </c>
    </row>
    <row r="46" spans="1:10" ht="30" customHeight="1">
      <c r="A46" s="99">
        <v>40</v>
      </c>
      <c r="B46" s="37" t="s">
        <v>127</v>
      </c>
      <c r="C46" s="8" t="s">
        <v>137</v>
      </c>
      <c r="D46" s="45" t="s">
        <v>422</v>
      </c>
      <c r="E46" s="9" t="s">
        <v>146</v>
      </c>
      <c r="F46" s="8" t="s">
        <v>409</v>
      </c>
      <c r="G46" s="60">
        <v>652</v>
      </c>
      <c r="H46" s="51">
        <f t="shared" si="0"/>
        <v>790</v>
      </c>
      <c r="I46" s="5" t="s">
        <v>8</v>
      </c>
      <c r="J46" s="100" t="s">
        <v>97</v>
      </c>
    </row>
    <row r="47" spans="1:10" ht="30" customHeight="1">
      <c r="A47" s="99">
        <v>41</v>
      </c>
      <c r="B47" s="37" t="s">
        <v>127</v>
      </c>
      <c r="C47" s="8" t="s">
        <v>147</v>
      </c>
      <c r="D47" s="45" t="s">
        <v>423</v>
      </c>
      <c r="E47" s="9" t="s">
        <v>148</v>
      </c>
      <c r="F47" s="8" t="s">
        <v>409</v>
      </c>
      <c r="G47" s="60">
        <v>651</v>
      </c>
      <c r="H47" s="51">
        <f t="shared" si="0"/>
        <v>789</v>
      </c>
      <c r="I47" s="5" t="s">
        <v>8</v>
      </c>
      <c r="J47" s="100" t="s">
        <v>97</v>
      </c>
    </row>
    <row r="48" spans="1:10" ht="30" customHeight="1">
      <c r="A48" s="99">
        <v>42</v>
      </c>
      <c r="B48" s="37" t="s">
        <v>127</v>
      </c>
      <c r="C48" s="8" t="s">
        <v>34</v>
      </c>
      <c r="D48" s="16" t="s">
        <v>424</v>
      </c>
      <c r="E48" s="39" t="s">
        <v>149</v>
      </c>
      <c r="F48" s="8" t="s">
        <v>405</v>
      </c>
      <c r="G48" s="61">
        <v>1500</v>
      </c>
      <c r="H48" s="51">
        <f t="shared" si="0"/>
        <v>1818</v>
      </c>
      <c r="I48" s="5" t="s">
        <v>8</v>
      </c>
      <c r="J48" s="100" t="s">
        <v>97</v>
      </c>
    </row>
    <row r="49" spans="1:10" ht="30" customHeight="1">
      <c r="A49" s="99">
        <v>43</v>
      </c>
      <c r="B49" s="37" t="s">
        <v>127</v>
      </c>
      <c r="C49" s="8" t="s">
        <v>415</v>
      </c>
      <c r="D49" s="16" t="s">
        <v>150</v>
      </c>
      <c r="E49" s="39" t="s">
        <v>151</v>
      </c>
      <c r="F49" s="8" t="s">
        <v>405</v>
      </c>
      <c r="G49" s="61">
        <v>628</v>
      </c>
      <c r="H49" s="51">
        <f t="shared" si="0"/>
        <v>761</v>
      </c>
      <c r="I49" s="5" t="s">
        <v>8</v>
      </c>
      <c r="J49" s="100" t="s">
        <v>97</v>
      </c>
    </row>
    <row r="50" spans="1:10" ht="30" customHeight="1">
      <c r="A50" s="99">
        <v>44</v>
      </c>
      <c r="B50" s="37" t="s">
        <v>127</v>
      </c>
      <c r="C50" s="8" t="s">
        <v>415</v>
      </c>
      <c r="D50" s="16" t="s">
        <v>152</v>
      </c>
      <c r="E50" s="39" t="s">
        <v>153</v>
      </c>
      <c r="F50" s="8" t="s">
        <v>405</v>
      </c>
      <c r="G50" s="61">
        <v>442</v>
      </c>
      <c r="H50" s="51">
        <f t="shared" si="0"/>
        <v>535</v>
      </c>
      <c r="I50" s="5" t="s">
        <v>8</v>
      </c>
      <c r="J50" s="100" t="s">
        <v>97</v>
      </c>
    </row>
    <row r="51" spans="1:10" ht="30" customHeight="1">
      <c r="A51" s="99">
        <v>45</v>
      </c>
      <c r="B51" s="37" t="s">
        <v>127</v>
      </c>
      <c r="C51" s="8" t="s">
        <v>34</v>
      </c>
      <c r="D51" s="16" t="s">
        <v>154</v>
      </c>
      <c r="E51" s="39" t="s">
        <v>155</v>
      </c>
      <c r="F51" s="8" t="s">
        <v>419</v>
      </c>
      <c r="G51" s="61">
        <v>1104</v>
      </c>
      <c r="H51" s="51">
        <f t="shared" si="0"/>
        <v>1338</v>
      </c>
      <c r="I51" s="5" t="s">
        <v>8</v>
      </c>
      <c r="J51" s="100" t="s">
        <v>97</v>
      </c>
    </row>
    <row r="52" spans="1:10" ht="30" customHeight="1">
      <c r="A52" s="99">
        <v>46</v>
      </c>
      <c r="B52" s="37" t="s">
        <v>127</v>
      </c>
      <c r="C52" s="8" t="s">
        <v>415</v>
      </c>
      <c r="D52" s="16" t="s">
        <v>425</v>
      </c>
      <c r="E52" s="39" t="s">
        <v>156</v>
      </c>
      <c r="F52" s="8" t="s">
        <v>405</v>
      </c>
      <c r="G52" s="61">
        <v>310</v>
      </c>
      <c r="H52" s="51">
        <f t="shared" si="0"/>
        <v>375</v>
      </c>
      <c r="I52" s="5" t="s">
        <v>8</v>
      </c>
      <c r="J52" s="100" t="s">
        <v>97</v>
      </c>
    </row>
    <row r="53" spans="1:10" ht="30" customHeight="1">
      <c r="A53" s="99">
        <v>47</v>
      </c>
      <c r="B53" s="37" t="s">
        <v>127</v>
      </c>
      <c r="C53" s="8" t="s">
        <v>415</v>
      </c>
      <c r="D53" s="16" t="s">
        <v>157</v>
      </c>
      <c r="E53" s="39" t="s">
        <v>160</v>
      </c>
      <c r="F53" s="8" t="s">
        <v>405</v>
      </c>
      <c r="G53" s="61">
        <v>495</v>
      </c>
      <c r="H53" s="51">
        <f t="shared" si="0"/>
        <v>600</v>
      </c>
      <c r="I53" s="5" t="s">
        <v>8</v>
      </c>
      <c r="J53" s="100" t="s">
        <v>97</v>
      </c>
    </row>
    <row r="54" spans="1:10" ht="30" customHeight="1">
      <c r="A54" s="99">
        <v>48</v>
      </c>
      <c r="B54" s="37" t="s">
        <v>127</v>
      </c>
      <c r="C54" s="8" t="s">
        <v>415</v>
      </c>
      <c r="D54" s="45" t="s">
        <v>426</v>
      </c>
      <c r="E54" s="9" t="s">
        <v>161</v>
      </c>
      <c r="F54" s="8" t="s">
        <v>405</v>
      </c>
      <c r="G54" s="60">
        <v>198</v>
      </c>
      <c r="H54" s="51">
        <f t="shared" si="0"/>
        <v>240</v>
      </c>
      <c r="I54" s="5" t="s">
        <v>8</v>
      </c>
      <c r="J54" s="100" t="s">
        <v>97</v>
      </c>
    </row>
    <row r="55" spans="1:12" ht="30" customHeight="1">
      <c r="A55" s="99">
        <v>49</v>
      </c>
      <c r="B55" s="37" t="s">
        <v>162</v>
      </c>
      <c r="C55" s="8" t="s">
        <v>13</v>
      </c>
      <c r="D55" s="7" t="s">
        <v>163</v>
      </c>
      <c r="E55" s="32" t="s">
        <v>164</v>
      </c>
      <c r="F55" s="8" t="s">
        <v>113</v>
      </c>
      <c r="G55" s="59">
        <v>4588</v>
      </c>
      <c r="H55" s="51">
        <f t="shared" si="0"/>
        <v>5561</v>
      </c>
      <c r="I55" s="11" t="s">
        <v>8</v>
      </c>
      <c r="J55" s="100" t="s">
        <v>97</v>
      </c>
      <c r="K55" s="2"/>
      <c r="L55" s="2"/>
    </row>
    <row r="56" spans="1:12" ht="30" customHeight="1">
      <c r="A56" s="99">
        <v>50</v>
      </c>
      <c r="B56" s="37" t="s">
        <v>162</v>
      </c>
      <c r="C56" s="8" t="s">
        <v>34</v>
      </c>
      <c r="D56" s="46" t="s">
        <v>165</v>
      </c>
      <c r="E56" s="10" t="s">
        <v>166</v>
      </c>
      <c r="F56" s="8" t="s">
        <v>406</v>
      </c>
      <c r="G56" s="59">
        <v>994</v>
      </c>
      <c r="H56" s="51">
        <f t="shared" si="0"/>
        <v>1204</v>
      </c>
      <c r="I56" s="11" t="s">
        <v>8</v>
      </c>
      <c r="J56" s="100" t="s">
        <v>97</v>
      </c>
      <c r="K56" s="2"/>
      <c r="L56" s="2"/>
    </row>
    <row r="57" spans="1:12" ht="30" customHeight="1">
      <c r="A57" s="99">
        <v>51</v>
      </c>
      <c r="B57" s="37" t="s">
        <v>162</v>
      </c>
      <c r="C57" s="8" t="s">
        <v>34</v>
      </c>
      <c r="D57" s="7" t="s">
        <v>167</v>
      </c>
      <c r="E57" s="4" t="s">
        <v>168</v>
      </c>
      <c r="F57" s="8" t="s">
        <v>406</v>
      </c>
      <c r="G57" s="59">
        <v>941</v>
      </c>
      <c r="H57" s="51">
        <f t="shared" si="0"/>
        <v>1140</v>
      </c>
      <c r="I57" s="11" t="s">
        <v>8</v>
      </c>
      <c r="J57" s="100" t="s">
        <v>97</v>
      </c>
      <c r="K57" s="2"/>
      <c r="L57" s="2"/>
    </row>
    <row r="58" spans="1:13" s="12" customFormat="1" ht="30" customHeight="1">
      <c r="A58" s="99">
        <v>52</v>
      </c>
      <c r="B58" s="37" t="s">
        <v>162</v>
      </c>
      <c r="C58" s="8" t="s">
        <v>415</v>
      </c>
      <c r="D58" s="7" t="s">
        <v>428</v>
      </c>
      <c r="E58" s="32" t="s">
        <v>169</v>
      </c>
      <c r="F58" s="8" t="s">
        <v>405</v>
      </c>
      <c r="G58" s="59">
        <v>206</v>
      </c>
      <c r="H58" s="51">
        <f t="shared" si="0"/>
        <v>249</v>
      </c>
      <c r="I58" s="11" t="s">
        <v>8</v>
      </c>
      <c r="J58" s="100" t="s">
        <v>97</v>
      </c>
      <c r="K58" s="2"/>
      <c r="L58" s="1"/>
      <c r="M58" s="1"/>
    </row>
    <row r="59" spans="1:11" ht="30" customHeight="1">
      <c r="A59" s="99">
        <v>53</v>
      </c>
      <c r="B59" s="37" t="s">
        <v>162</v>
      </c>
      <c r="C59" s="8" t="s">
        <v>415</v>
      </c>
      <c r="D59" s="7" t="s">
        <v>170</v>
      </c>
      <c r="E59" s="4" t="s">
        <v>171</v>
      </c>
      <c r="F59" s="8" t="s">
        <v>405</v>
      </c>
      <c r="G59" s="59">
        <v>350</v>
      </c>
      <c r="H59" s="51">
        <f t="shared" si="0"/>
        <v>424</v>
      </c>
      <c r="I59" s="11" t="s">
        <v>8</v>
      </c>
      <c r="J59" s="100" t="s">
        <v>97</v>
      </c>
      <c r="K59" s="2"/>
    </row>
    <row r="60" spans="1:12" ht="30" customHeight="1">
      <c r="A60" s="99">
        <v>54</v>
      </c>
      <c r="B60" s="37" t="s">
        <v>162</v>
      </c>
      <c r="C60" s="8" t="s">
        <v>415</v>
      </c>
      <c r="D60" s="7" t="s">
        <v>172</v>
      </c>
      <c r="E60" s="4" t="s">
        <v>173</v>
      </c>
      <c r="F60" s="8" t="s">
        <v>405</v>
      </c>
      <c r="G60" s="59">
        <v>202</v>
      </c>
      <c r="H60" s="51">
        <f t="shared" si="0"/>
        <v>244</v>
      </c>
      <c r="I60" s="11" t="s">
        <v>8</v>
      </c>
      <c r="J60" s="100" t="s">
        <v>97</v>
      </c>
      <c r="K60" s="2"/>
      <c r="L60" s="12"/>
    </row>
    <row r="61" spans="1:13" s="12" customFormat="1" ht="30" customHeight="1">
      <c r="A61" s="99">
        <v>55</v>
      </c>
      <c r="B61" s="37" t="s">
        <v>162</v>
      </c>
      <c r="C61" s="8" t="s">
        <v>415</v>
      </c>
      <c r="D61" s="46" t="s">
        <v>73</v>
      </c>
      <c r="E61" s="10" t="s">
        <v>174</v>
      </c>
      <c r="F61" s="8" t="s">
        <v>405</v>
      </c>
      <c r="G61" s="59">
        <v>198</v>
      </c>
      <c r="H61" s="51">
        <f t="shared" si="0"/>
        <v>240</v>
      </c>
      <c r="I61" s="11" t="s">
        <v>8</v>
      </c>
      <c r="J61" s="100" t="s">
        <v>97</v>
      </c>
      <c r="K61" s="2"/>
      <c r="L61" s="13"/>
      <c r="M61" s="1"/>
    </row>
    <row r="62" spans="1:17" ht="30" customHeight="1">
      <c r="A62" s="99">
        <v>56</v>
      </c>
      <c r="B62" s="37" t="s">
        <v>162</v>
      </c>
      <c r="C62" s="8" t="s">
        <v>415</v>
      </c>
      <c r="D62" s="7" t="s">
        <v>175</v>
      </c>
      <c r="E62" s="4" t="s">
        <v>176</v>
      </c>
      <c r="F62" s="8" t="s">
        <v>405</v>
      </c>
      <c r="G62" s="59">
        <v>170</v>
      </c>
      <c r="H62" s="51">
        <f t="shared" si="0"/>
        <v>206</v>
      </c>
      <c r="I62" s="11" t="s">
        <v>8</v>
      </c>
      <c r="J62" s="100" t="s">
        <v>97</v>
      </c>
      <c r="K62" s="2"/>
      <c r="L62" s="2"/>
      <c r="N62" s="2"/>
      <c r="O62" s="2"/>
      <c r="P62" s="2"/>
      <c r="Q62" s="2"/>
    </row>
    <row r="63" spans="1:17" s="15" customFormat="1" ht="30" customHeight="1">
      <c r="A63" s="99">
        <v>57</v>
      </c>
      <c r="B63" s="37" t="s">
        <v>162</v>
      </c>
      <c r="C63" s="8" t="s">
        <v>415</v>
      </c>
      <c r="D63" s="7" t="s">
        <v>177</v>
      </c>
      <c r="E63" s="32" t="s">
        <v>178</v>
      </c>
      <c r="F63" s="8" t="s">
        <v>405</v>
      </c>
      <c r="G63" s="59">
        <v>165</v>
      </c>
      <c r="H63" s="51">
        <f t="shared" si="0"/>
        <v>200</v>
      </c>
      <c r="I63" s="11" t="s">
        <v>8</v>
      </c>
      <c r="J63" s="100" t="s">
        <v>97</v>
      </c>
      <c r="K63" s="2"/>
      <c r="L63" s="2"/>
      <c r="M63" s="1"/>
      <c r="N63" s="14"/>
      <c r="O63" s="14"/>
      <c r="P63" s="14"/>
      <c r="Q63" s="14"/>
    </row>
    <row r="64" spans="1:12" ht="30" customHeight="1">
      <c r="A64" s="99">
        <v>58</v>
      </c>
      <c r="B64" s="37" t="s">
        <v>162</v>
      </c>
      <c r="C64" s="8" t="s">
        <v>415</v>
      </c>
      <c r="D64" s="7" t="s">
        <v>179</v>
      </c>
      <c r="E64" s="4" t="s">
        <v>180</v>
      </c>
      <c r="F64" s="8" t="s">
        <v>405</v>
      </c>
      <c r="G64" s="59">
        <v>114</v>
      </c>
      <c r="H64" s="51">
        <f t="shared" si="0"/>
        <v>138</v>
      </c>
      <c r="I64" s="11" t="s">
        <v>8</v>
      </c>
      <c r="J64" s="100" t="s">
        <v>97</v>
      </c>
      <c r="K64" s="13"/>
      <c r="L64" s="13"/>
    </row>
    <row r="65" spans="1:13" s="15" customFormat="1" ht="30" customHeight="1">
      <c r="A65" s="99">
        <v>59</v>
      </c>
      <c r="B65" s="37" t="s">
        <v>162</v>
      </c>
      <c r="C65" s="8" t="s">
        <v>415</v>
      </c>
      <c r="D65" s="7" t="s">
        <v>181</v>
      </c>
      <c r="E65" s="4" t="s">
        <v>182</v>
      </c>
      <c r="F65" s="8" t="s">
        <v>405</v>
      </c>
      <c r="G65" s="59">
        <v>110</v>
      </c>
      <c r="H65" s="51">
        <f t="shared" si="0"/>
        <v>133</v>
      </c>
      <c r="I65" s="11" t="s">
        <v>8</v>
      </c>
      <c r="J65" s="100" t="s">
        <v>97</v>
      </c>
      <c r="K65" s="2"/>
      <c r="L65" s="1"/>
      <c r="M65" s="1"/>
    </row>
    <row r="66" spans="1:13" s="12" customFormat="1" ht="30" customHeight="1">
      <c r="A66" s="99">
        <v>60</v>
      </c>
      <c r="B66" s="37" t="s">
        <v>162</v>
      </c>
      <c r="C66" s="8" t="s">
        <v>415</v>
      </c>
      <c r="D66" s="7" t="s">
        <v>183</v>
      </c>
      <c r="E66" s="4" t="s">
        <v>184</v>
      </c>
      <c r="F66" s="8" t="s">
        <v>405</v>
      </c>
      <c r="G66" s="59">
        <v>105</v>
      </c>
      <c r="H66" s="51">
        <f t="shared" si="0"/>
        <v>127</v>
      </c>
      <c r="I66" s="11" t="s">
        <v>8</v>
      </c>
      <c r="J66" s="100" t="s">
        <v>97</v>
      </c>
      <c r="K66" s="2"/>
      <c r="L66" s="1"/>
      <c r="M66" s="1"/>
    </row>
    <row r="67" spans="1:11" ht="30" customHeight="1">
      <c r="A67" s="99">
        <v>61</v>
      </c>
      <c r="B67" s="37" t="s">
        <v>162</v>
      </c>
      <c r="C67" s="8" t="s">
        <v>415</v>
      </c>
      <c r="D67" s="7" t="s">
        <v>185</v>
      </c>
      <c r="E67" s="32" t="s">
        <v>186</v>
      </c>
      <c r="F67" s="8" t="s">
        <v>405</v>
      </c>
      <c r="G67" s="59">
        <v>103</v>
      </c>
      <c r="H67" s="51">
        <f t="shared" si="0"/>
        <v>124</v>
      </c>
      <c r="I67" s="11" t="s">
        <v>8</v>
      </c>
      <c r="J67" s="100" t="s">
        <v>97</v>
      </c>
      <c r="K67" s="2"/>
    </row>
    <row r="68" spans="1:11" ht="30" customHeight="1">
      <c r="A68" s="99">
        <v>62</v>
      </c>
      <c r="B68" s="37" t="s">
        <v>162</v>
      </c>
      <c r="C68" s="8" t="s">
        <v>415</v>
      </c>
      <c r="D68" s="7" t="s">
        <v>74</v>
      </c>
      <c r="E68" s="4" t="s">
        <v>187</v>
      </c>
      <c r="F68" s="8" t="s">
        <v>405</v>
      </c>
      <c r="G68" s="59">
        <v>96</v>
      </c>
      <c r="H68" s="51">
        <f t="shared" si="0"/>
        <v>116</v>
      </c>
      <c r="I68" s="11" t="s">
        <v>8</v>
      </c>
      <c r="J68" s="100" t="s">
        <v>97</v>
      </c>
      <c r="K68" s="2"/>
    </row>
    <row r="69" spans="1:12" ht="30" customHeight="1">
      <c r="A69" s="99">
        <v>63</v>
      </c>
      <c r="B69" s="37" t="s">
        <v>188</v>
      </c>
      <c r="C69" s="8" t="s">
        <v>147</v>
      </c>
      <c r="D69" s="7" t="s">
        <v>189</v>
      </c>
      <c r="E69" s="4" t="s">
        <v>190</v>
      </c>
      <c r="F69" s="8" t="s">
        <v>409</v>
      </c>
      <c r="G69" s="59">
        <v>18100</v>
      </c>
      <c r="H69" s="51">
        <f t="shared" si="0"/>
        <v>21939</v>
      </c>
      <c r="I69" s="5" t="s">
        <v>8</v>
      </c>
      <c r="J69" s="100" t="s">
        <v>97</v>
      </c>
      <c r="K69" s="2"/>
      <c r="L69" s="2"/>
    </row>
    <row r="70" spans="1:12" ht="30" customHeight="1">
      <c r="A70" s="99">
        <v>64</v>
      </c>
      <c r="B70" s="37" t="s">
        <v>188</v>
      </c>
      <c r="C70" s="8" t="s">
        <v>137</v>
      </c>
      <c r="D70" s="7" t="s">
        <v>191</v>
      </c>
      <c r="E70" s="4" t="s">
        <v>75</v>
      </c>
      <c r="F70" s="8" t="s">
        <v>405</v>
      </c>
      <c r="G70" s="59">
        <v>264</v>
      </c>
      <c r="H70" s="51">
        <f t="shared" si="0"/>
        <v>320</v>
      </c>
      <c r="I70" s="5" t="s">
        <v>8</v>
      </c>
      <c r="J70" s="100" t="s">
        <v>97</v>
      </c>
      <c r="K70" s="2"/>
      <c r="L70" s="2"/>
    </row>
    <row r="71" spans="1:12" ht="30" customHeight="1">
      <c r="A71" s="99">
        <v>65</v>
      </c>
      <c r="B71" s="37" t="s">
        <v>188</v>
      </c>
      <c r="C71" s="8" t="s">
        <v>415</v>
      </c>
      <c r="D71" s="7" t="s">
        <v>192</v>
      </c>
      <c r="E71" s="4" t="s">
        <v>193</v>
      </c>
      <c r="F71" s="8" t="s">
        <v>405</v>
      </c>
      <c r="G71" s="59">
        <v>100</v>
      </c>
      <c r="H71" s="51">
        <f t="shared" si="0"/>
        <v>121</v>
      </c>
      <c r="I71" s="5" t="s">
        <v>8</v>
      </c>
      <c r="J71" s="100" t="s">
        <v>97</v>
      </c>
      <c r="K71" s="2"/>
      <c r="L71" s="2"/>
    </row>
    <row r="72" spans="1:12" ht="30" customHeight="1">
      <c r="A72" s="99">
        <v>66</v>
      </c>
      <c r="B72" s="37" t="s">
        <v>188</v>
      </c>
      <c r="C72" s="8" t="s">
        <v>407</v>
      </c>
      <c r="D72" s="7" t="s">
        <v>194</v>
      </c>
      <c r="E72" s="4" t="s">
        <v>195</v>
      </c>
      <c r="F72" s="8" t="s">
        <v>405</v>
      </c>
      <c r="G72" s="59">
        <v>165</v>
      </c>
      <c r="H72" s="51">
        <f aca="true" t="shared" si="1" ref="H72:H135">INT(G72*4/3.3)</f>
        <v>200</v>
      </c>
      <c r="I72" s="5" t="s">
        <v>8</v>
      </c>
      <c r="J72" s="100" t="s">
        <v>97</v>
      </c>
      <c r="K72" s="2"/>
      <c r="L72" s="2"/>
    </row>
    <row r="73" spans="1:12" ht="30" customHeight="1">
      <c r="A73" s="99">
        <v>67</v>
      </c>
      <c r="B73" s="70" t="s">
        <v>188</v>
      </c>
      <c r="C73" s="8" t="s">
        <v>407</v>
      </c>
      <c r="D73" s="7" t="s">
        <v>196</v>
      </c>
      <c r="E73" s="4" t="s">
        <v>75</v>
      </c>
      <c r="F73" s="8" t="s">
        <v>405</v>
      </c>
      <c r="G73" s="59">
        <v>500</v>
      </c>
      <c r="H73" s="51">
        <f t="shared" si="1"/>
        <v>606</v>
      </c>
      <c r="I73" s="5" t="s">
        <v>8</v>
      </c>
      <c r="J73" s="100" t="s">
        <v>97</v>
      </c>
      <c r="K73" s="2"/>
      <c r="L73" s="2"/>
    </row>
    <row r="74" spans="1:12" ht="30" customHeight="1">
      <c r="A74" s="99">
        <v>68</v>
      </c>
      <c r="B74" s="38" t="s">
        <v>197</v>
      </c>
      <c r="C74" s="8" t="s">
        <v>34</v>
      </c>
      <c r="D74" s="7" t="s">
        <v>429</v>
      </c>
      <c r="E74" s="4" t="s">
        <v>198</v>
      </c>
      <c r="F74" s="8" t="s">
        <v>406</v>
      </c>
      <c r="G74" s="59">
        <v>1289</v>
      </c>
      <c r="H74" s="51">
        <f t="shared" si="1"/>
        <v>1562</v>
      </c>
      <c r="I74" s="5" t="s">
        <v>8</v>
      </c>
      <c r="J74" s="100" t="s">
        <v>97</v>
      </c>
      <c r="K74" s="2"/>
      <c r="L74" s="2"/>
    </row>
    <row r="75" spans="1:12" ht="30" customHeight="1">
      <c r="A75" s="99">
        <v>69</v>
      </c>
      <c r="B75" s="38" t="s">
        <v>197</v>
      </c>
      <c r="C75" s="8" t="s">
        <v>407</v>
      </c>
      <c r="D75" s="7" t="s">
        <v>199</v>
      </c>
      <c r="E75" s="4" t="s">
        <v>200</v>
      </c>
      <c r="F75" s="8" t="s">
        <v>405</v>
      </c>
      <c r="G75" s="59">
        <v>366</v>
      </c>
      <c r="H75" s="51">
        <f t="shared" si="1"/>
        <v>443</v>
      </c>
      <c r="I75" s="5" t="s">
        <v>201</v>
      </c>
      <c r="J75" s="100" t="s">
        <v>97</v>
      </c>
      <c r="K75" s="2"/>
      <c r="L75" s="2"/>
    </row>
    <row r="76" spans="1:12" ht="30" customHeight="1">
      <c r="A76" s="99">
        <v>70</v>
      </c>
      <c r="B76" s="38" t="s">
        <v>197</v>
      </c>
      <c r="C76" s="8" t="s">
        <v>407</v>
      </c>
      <c r="D76" s="7" t="s">
        <v>202</v>
      </c>
      <c r="E76" s="4" t="s">
        <v>200</v>
      </c>
      <c r="F76" s="8" t="s">
        <v>409</v>
      </c>
      <c r="G76" s="59">
        <v>803</v>
      </c>
      <c r="H76" s="51">
        <f t="shared" si="1"/>
        <v>973</v>
      </c>
      <c r="I76" s="5" t="s">
        <v>159</v>
      </c>
      <c r="J76" s="100" t="s">
        <v>97</v>
      </c>
      <c r="K76" s="2"/>
      <c r="L76" s="2"/>
    </row>
    <row r="77" spans="1:12" ht="30" customHeight="1">
      <c r="A77" s="99">
        <v>71</v>
      </c>
      <c r="B77" s="38" t="s">
        <v>197</v>
      </c>
      <c r="C77" s="8" t="s">
        <v>407</v>
      </c>
      <c r="D77" s="7" t="s">
        <v>1</v>
      </c>
      <c r="E77" s="4" t="s">
        <v>203</v>
      </c>
      <c r="F77" s="8" t="s">
        <v>405</v>
      </c>
      <c r="G77" s="59">
        <v>943</v>
      </c>
      <c r="H77" s="51">
        <f t="shared" si="1"/>
        <v>1143</v>
      </c>
      <c r="I77" s="5" t="s">
        <v>158</v>
      </c>
      <c r="J77" s="100" t="s">
        <v>97</v>
      </c>
      <c r="K77" s="2"/>
      <c r="L77" s="2"/>
    </row>
    <row r="78" spans="1:12" ht="30" customHeight="1">
      <c r="A78" s="99">
        <v>72</v>
      </c>
      <c r="B78" s="38" t="s">
        <v>197</v>
      </c>
      <c r="C78" s="8" t="s">
        <v>407</v>
      </c>
      <c r="D78" s="7" t="s">
        <v>2</v>
      </c>
      <c r="E78" s="4" t="s">
        <v>203</v>
      </c>
      <c r="F78" s="8" t="s">
        <v>405</v>
      </c>
      <c r="G78" s="59">
        <v>669</v>
      </c>
      <c r="H78" s="51">
        <f t="shared" si="1"/>
        <v>810</v>
      </c>
      <c r="I78" s="5" t="s">
        <v>158</v>
      </c>
      <c r="J78" s="100" t="s">
        <v>97</v>
      </c>
      <c r="K78" s="2"/>
      <c r="L78" s="2"/>
    </row>
    <row r="79" spans="1:12" ht="30" customHeight="1">
      <c r="A79" s="99">
        <v>73</v>
      </c>
      <c r="B79" s="38" t="s">
        <v>197</v>
      </c>
      <c r="C79" s="8" t="s">
        <v>407</v>
      </c>
      <c r="D79" s="7" t="s">
        <v>3</v>
      </c>
      <c r="E79" s="4" t="s">
        <v>203</v>
      </c>
      <c r="F79" s="8" t="s">
        <v>405</v>
      </c>
      <c r="G79" s="59">
        <v>669</v>
      </c>
      <c r="H79" s="51">
        <f t="shared" si="1"/>
        <v>810</v>
      </c>
      <c r="I79" s="5" t="s">
        <v>158</v>
      </c>
      <c r="J79" s="100" t="s">
        <v>97</v>
      </c>
      <c r="K79" s="2"/>
      <c r="L79" s="2"/>
    </row>
    <row r="80" spans="1:12" ht="30" customHeight="1">
      <c r="A80" s="99">
        <v>74</v>
      </c>
      <c r="B80" s="38" t="s">
        <v>197</v>
      </c>
      <c r="C80" s="8" t="s">
        <v>407</v>
      </c>
      <c r="D80" s="7" t="s">
        <v>204</v>
      </c>
      <c r="E80" s="4" t="s">
        <v>203</v>
      </c>
      <c r="F80" s="8" t="s">
        <v>405</v>
      </c>
      <c r="G80" s="59">
        <v>628</v>
      </c>
      <c r="H80" s="51">
        <f t="shared" si="1"/>
        <v>761</v>
      </c>
      <c r="I80" s="5" t="s">
        <v>158</v>
      </c>
      <c r="J80" s="100" t="s">
        <v>97</v>
      </c>
      <c r="K80" s="2"/>
      <c r="L80" s="2"/>
    </row>
    <row r="81" spans="1:12" ht="30" customHeight="1">
      <c r="A81" s="99">
        <v>75</v>
      </c>
      <c r="B81" s="38" t="s">
        <v>197</v>
      </c>
      <c r="C81" s="8" t="s">
        <v>407</v>
      </c>
      <c r="D81" s="7" t="s">
        <v>205</v>
      </c>
      <c r="E81" s="4" t="s">
        <v>203</v>
      </c>
      <c r="F81" s="8" t="s">
        <v>405</v>
      </c>
      <c r="G81" s="59">
        <v>628</v>
      </c>
      <c r="H81" s="51">
        <f t="shared" si="1"/>
        <v>761</v>
      </c>
      <c r="I81" s="5" t="s">
        <v>158</v>
      </c>
      <c r="J81" s="100" t="s">
        <v>97</v>
      </c>
      <c r="K81" s="2"/>
      <c r="L81" s="2"/>
    </row>
    <row r="82" spans="1:12" ht="30" customHeight="1">
      <c r="A82" s="99">
        <v>76</v>
      </c>
      <c r="B82" s="38" t="s">
        <v>197</v>
      </c>
      <c r="C82" s="8" t="s">
        <v>415</v>
      </c>
      <c r="D82" s="7" t="s">
        <v>4</v>
      </c>
      <c r="E82" s="4" t="s">
        <v>6</v>
      </c>
      <c r="F82" s="8" t="s">
        <v>405</v>
      </c>
      <c r="G82" s="59">
        <v>358</v>
      </c>
      <c r="H82" s="51">
        <f t="shared" si="1"/>
        <v>433</v>
      </c>
      <c r="I82" s="5" t="s">
        <v>8</v>
      </c>
      <c r="J82" s="100" t="s">
        <v>97</v>
      </c>
      <c r="K82" s="2"/>
      <c r="L82" s="2"/>
    </row>
    <row r="83" spans="1:12" ht="30" customHeight="1">
      <c r="A83" s="99">
        <v>77</v>
      </c>
      <c r="B83" s="38" t="s">
        <v>197</v>
      </c>
      <c r="C83" s="8" t="s">
        <v>415</v>
      </c>
      <c r="D83" s="7" t="s">
        <v>5</v>
      </c>
      <c r="E83" s="4" t="s">
        <v>7</v>
      </c>
      <c r="F83" s="8" t="s">
        <v>405</v>
      </c>
      <c r="G83" s="59">
        <v>369</v>
      </c>
      <c r="H83" s="51">
        <f t="shared" si="1"/>
        <v>447</v>
      </c>
      <c r="I83" s="5" t="s">
        <v>8</v>
      </c>
      <c r="J83" s="100" t="s">
        <v>97</v>
      </c>
      <c r="K83" s="2"/>
      <c r="L83" s="2"/>
    </row>
    <row r="84" spans="1:10" ht="30" customHeight="1">
      <c r="A84" s="99">
        <v>78</v>
      </c>
      <c r="B84" s="3" t="s">
        <v>206</v>
      </c>
      <c r="C84" s="8" t="s">
        <v>415</v>
      </c>
      <c r="D84" s="16" t="s">
        <v>430</v>
      </c>
      <c r="E84" s="4" t="s">
        <v>207</v>
      </c>
      <c r="F84" s="42" t="s">
        <v>405</v>
      </c>
      <c r="G84" s="59">
        <v>82</v>
      </c>
      <c r="H84" s="51">
        <f t="shared" si="1"/>
        <v>99</v>
      </c>
      <c r="I84" s="3" t="s">
        <v>8</v>
      </c>
      <c r="J84" s="100" t="s">
        <v>97</v>
      </c>
    </row>
    <row r="85" spans="1:10" ht="30" customHeight="1">
      <c r="A85" s="99">
        <v>79</v>
      </c>
      <c r="B85" s="3" t="s">
        <v>206</v>
      </c>
      <c r="C85" s="8" t="s">
        <v>402</v>
      </c>
      <c r="D85" s="16" t="s">
        <v>208</v>
      </c>
      <c r="E85" s="4" t="s">
        <v>209</v>
      </c>
      <c r="F85" s="42" t="s">
        <v>406</v>
      </c>
      <c r="G85" s="59">
        <v>991</v>
      </c>
      <c r="H85" s="51">
        <f t="shared" si="1"/>
        <v>1201</v>
      </c>
      <c r="I85" s="3" t="s">
        <v>8</v>
      </c>
      <c r="J85" s="100" t="s">
        <v>97</v>
      </c>
    </row>
    <row r="86" spans="1:10" ht="30" customHeight="1">
      <c r="A86" s="99">
        <v>80</v>
      </c>
      <c r="B86" s="3" t="s">
        <v>206</v>
      </c>
      <c r="C86" s="8" t="s">
        <v>34</v>
      </c>
      <c r="D86" s="16" t="s">
        <v>210</v>
      </c>
      <c r="E86" s="4" t="s">
        <v>211</v>
      </c>
      <c r="F86" s="42" t="s">
        <v>406</v>
      </c>
      <c r="G86" s="59">
        <v>991</v>
      </c>
      <c r="H86" s="51">
        <f t="shared" si="1"/>
        <v>1201</v>
      </c>
      <c r="I86" s="3" t="s">
        <v>8</v>
      </c>
      <c r="J86" s="100" t="s">
        <v>97</v>
      </c>
    </row>
    <row r="87" spans="1:10" ht="30" customHeight="1">
      <c r="A87" s="99">
        <v>81</v>
      </c>
      <c r="B87" s="3" t="s">
        <v>206</v>
      </c>
      <c r="C87" s="8" t="s">
        <v>410</v>
      </c>
      <c r="D87" s="16" t="s">
        <v>212</v>
      </c>
      <c r="E87" s="4" t="s">
        <v>213</v>
      </c>
      <c r="F87" s="42" t="s">
        <v>409</v>
      </c>
      <c r="G87" s="59">
        <v>3140</v>
      </c>
      <c r="H87" s="51">
        <f t="shared" si="1"/>
        <v>3806</v>
      </c>
      <c r="I87" s="3" t="s">
        <v>8</v>
      </c>
      <c r="J87" s="100" t="s">
        <v>97</v>
      </c>
    </row>
    <row r="88" spans="1:12" ht="30" customHeight="1">
      <c r="A88" s="99">
        <v>82</v>
      </c>
      <c r="B88" s="38" t="s">
        <v>214</v>
      </c>
      <c r="C88" s="8" t="s">
        <v>402</v>
      </c>
      <c r="D88" s="7" t="s">
        <v>215</v>
      </c>
      <c r="E88" s="4" t="s">
        <v>216</v>
      </c>
      <c r="F88" s="42" t="s">
        <v>409</v>
      </c>
      <c r="G88" s="59">
        <v>822</v>
      </c>
      <c r="H88" s="51">
        <f t="shared" si="1"/>
        <v>996</v>
      </c>
      <c r="I88" s="5" t="s">
        <v>8</v>
      </c>
      <c r="J88" s="100" t="s">
        <v>97</v>
      </c>
      <c r="K88" s="2"/>
      <c r="L88" s="2"/>
    </row>
    <row r="89" spans="1:12" ht="30" customHeight="1">
      <c r="A89" s="99">
        <v>83</v>
      </c>
      <c r="B89" s="38" t="s">
        <v>214</v>
      </c>
      <c r="C89" s="17" t="s">
        <v>137</v>
      </c>
      <c r="D89" s="53" t="s">
        <v>217</v>
      </c>
      <c r="E89" s="54" t="s">
        <v>216</v>
      </c>
      <c r="F89" s="17" t="s">
        <v>405</v>
      </c>
      <c r="G89" s="63">
        <v>395</v>
      </c>
      <c r="H89" s="51">
        <f t="shared" si="1"/>
        <v>478</v>
      </c>
      <c r="I89" s="55" t="s">
        <v>8</v>
      </c>
      <c r="J89" s="101" t="s">
        <v>97</v>
      </c>
      <c r="K89" s="2"/>
      <c r="L89" s="2"/>
    </row>
    <row r="90" spans="1:12" ht="30" customHeight="1">
      <c r="A90" s="99">
        <v>84</v>
      </c>
      <c r="B90" s="38" t="s">
        <v>214</v>
      </c>
      <c r="C90" s="17" t="s">
        <v>137</v>
      </c>
      <c r="D90" s="7" t="s">
        <v>218</v>
      </c>
      <c r="E90" s="6" t="s">
        <v>219</v>
      </c>
      <c r="F90" s="8" t="s">
        <v>405</v>
      </c>
      <c r="G90" s="59">
        <v>371</v>
      </c>
      <c r="H90" s="51">
        <f t="shared" si="1"/>
        <v>449</v>
      </c>
      <c r="I90" s="5" t="s">
        <v>8</v>
      </c>
      <c r="J90" s="100" t="s">
        <v>97</v>
      </c>
      <c r="K90" s="2"/>
      <c r="L90" s="2"/>
    </row>
    <row r="91" spans="1:12" ht="30" customHeight="1">
      <c r="A91" s="99">
        <v>85</v>
      </c>
      <c r="B91" s="38" t="s">
        <v>214</v>
      </c>
      <c r="C91" s="8" t="s">
        <v>402</v>
      </c>
      <c r="D91" s="7" t="s">
        <v>220</v>
      </c>
      <c r="E91" s="4" t="s">
        <v>216</v>
      </c>
      <c r="F91" s="42" t="s">
        <v>409</v>
      </c>
      <c r="G91" s="59">
        <v>770</v>
      </c>
      <c r="H91" s="51">
        <f t="shared" si="1"/>
        <v>933</v>
      </c>
      <c r="I91" s="5" t="s">
        <v>8</v>
      </c>
      <c r="J91" s="100" t="s">
        <v>97</v>
      </c>
      <c r="K91" s="2"/>
      <c r="L91" s="2"/>
    </row>
    <row r="92" spans="1:12" ht="30" customHeight="1">
      <c r="A92" s="99">
        <v>86</v>
      </c>
      <c r="B92" s="38" t="s">
        <v>214</v>
      </c>
      <c r="C92" s="8" t="s">
        <v>410</v>
      </c>
      <c r="D92" s="7" t="s">
        <v>396</v>
      </c>
      <c r="E92" s="4" t="s">
        <v>221</v>
      </c>
      <c r="F92" s="42" t="s">
        <v>409</v>
      </c>
      <c r="G92" s="59">
        <v>22648</v>
      </c>
      <c r="H92" s="51">
        <f t="shared" si="1"/>
        <v>27452</v>
      </c>
      <c r="I92" s="5" t="s">
        <v>8</v>
      </c>
      <c r="J92" s="100" t="s">
        <v>97</v>
      </c>
      <c r="K92" s="2"/>
      <c r="L92" s="2"/>
    </row>
    <row r="93" spans="1:12" ht="30" customHeight="1">
      <c r="A93" s="99">
        <v>87</v>
      </c>
      <c r="B93" s="38" t="s">
        <v>214</v>
      </c>
      <c r="C93" s="8" t="s">
        <v>410</v>
      </c>
      <c r="D93" s="7" t="s">
        <v>222</v>
      </c>
      <c r="E93" s="6" t="s">
        <v>223</v>
      </c>
      <c r="F93" s="8" t="s">
        <v>405</v>
      </c>
      <c r="G93" s="59">
        <v>638</v>
      </c>
      <c r="H93" s="51">
        <f t="shared" si="1"/>
        <v>773</v>
      </c>
      <c r="I93" s="5" t="s">
        <v>8</v>
      </c>
      <c r="J93" s="100" t="s">
        <v>97</v>
      </c>
      <c r="K93" s="2"/>
      <c r="L93" s="2"/>
    </row>
    <row r="94" spans="1:12" ht="30" customHeight="1">
      <c r="A94" s="99">
        <v>88</v>
      </c>
      <c r="B94" s="38" t="s">
        <v>214</v>
      </c>
      <c r="C94" s="8" t="s">
        <v>410</v>
      </c>
      <c r="D94" s="7" t="s">
        <v>224</v>
      </c>
      <c r="E94" s="6" t="s">
        <v>223</v>
      </c>
      <c r="F94" s="8" t="s">
        <v>405</v>
      </c>
      <c r="G94" s="59">
        <v>455</v>
      </c>
      <c r="H94" s="51">
        <f t="shared" si="1"/>
        <v>551</v>
      </c>
      <c r="I94" s="5" t="s">
        <v>8</v>
      </c>
      <c r="J94" s="100" t="s">
        <v>97</v>
      </c>
      <c r="K94" s="2"/>
      <c r="L94" s="2"/>
    </row>
    <row r="95" spans="1:12" ht="30" customHeight="1">
      <c r="A95" s="99">
        <v>89</v>
      </c>
      <c r="B95" s="38" t="s">
        <v>214</v>
      </c>
      <c r="C95" s="8" t="s">
        <v>410</v>
      </c>
      <c r="D95" s="7" t="s">
        <v>225</v>
      </c>
      <c r="E95" s="4" t="s">
        <v>223</v>
      </c>
      <c r="F95" s="42" t="s">
        <v>409</v>
      </c>
      <c r="G95" s="59">
        <v>683</v>
      </c>
      <c r="H95" s="51">
        <f t="shared" si="1"/>
        <v>827</v>
      </c>
      <c r="I95" s="5" t="s">
        <v>8</v>
      </c>
      <c r="J95" s="100" t="s">
        <v>97</v>
      </c>
      <c r="K95" s="2"/>
      <c r="L95" s="2"/>
    </row>
    <row r="96" spans="1:12" ht="30" customHeight="1">
      <c r="A96" s="99">
        <v>90</v>
      </c>
      <c r="B96" s="38" t="s">
        <v>214</v>
      </c>
      <c r="C96" s="8" t="s">
        <v>410</v>
      </c>
      <c r="D96" s="7" t="s">
        <v>226</v>
      </c>
      <c r="E96" s="6" t="s">
        <v>223</v>
      </c>
      <c r="F96" s="8" t="s">
        <v>405</v>
      </c>
      <c r="G96" s="59">
        <v>533</v>
      </c>
      <c r="H96" s="51">
        <f t="shared" si="1"/>
        <v>646</v>
      </c>
      <c r="I96" s="5" t="s">
        <v>8</v>
      </c>
      <c r="J96" s="100" t="s">
        <v>97</v>
      </c>
      <c r="K96" s="2"/>
      <c r="L96" s="2"/>
    </row>
    <row r="97" spans="1:12" ht="30" customHeight="1">
      <c r="A97" s="99">
        <v>91</v>
      </c>
      <c r="B97" s="38" t="s">
        <v>214</v>
      </c>
      <c r="C97" s="8" t="s">
        <v>410</v>
      </c>
      <c r="D97" s="7" t="s">
        <v>227</v>
      </c>
      <c r="E97" s="4" t="s">
        <v>223</v>
      </c>
      <c r="F97" s="42" t="s">
        <v>409</v>
      </c>
      <c r="G97" s="59">
        <v>683</v>
      </c>
      <c r="H97" s="51">
        <f t="shared" si="1"/>
        <v>827</v>
      </c>
      <c r="I97" s="5" t="s">
        <v>8</v>
      </c>
      <c r="J97" s="100" t="s">
        <v>97</v>
      </c>
      <c r="K97" s="2"/>
      <c r="L97" s="2"/>
    </row>
    <row r="98" spans="1:12" ht="30" customHeight="1">
      <c r="A98" s="99">
        <v>92</v>
      </c>
      <c r="B98" s="38" t="s">
        <v>214</v>
      </c>
      <c r="C98" s="8" t="s">
        <v>410</v>
      </c>
      <c r="D98" s="7" t="s">
        <v>228</v>
      </c>
      <c r="E98" s="6" t="s">
        <v>223</v>
      </c>
      <c r="F98" s="8" t="s">
        <v>405</v>
      </c>
      <c r="G98" s="59">
        <v>455</v>
      </c>
      <c r="H98" s="51">
        <f t="shared" si="1"/>
        <v>551</v>
      </c>
      <c r="I98" s="5" t="s">
        <v>8</v>
      </c>
      <c r="J98" s="100" t="s">
        <v>97</v>
      </c>
      <c r="K98" s="2"/>
      <c r="L98" s="2"/>
    </row>
    <row r="99" spans="1:12" ht="30" customHeight="1">
      <c r="A99" s="99">
        <v>93</v>
      </c>
      <c r="B99" s="38" t="s">
        <v>214</v>
      </c>
      <c r="C99" s="8" t="s">
        <v>410</v>
      </c>
      <c r="D99" s="7" t="s">
        <v>229</v>
      </c>
      <c r="E99" s="4" t="s">
        <v>223</v>
      </c>
      <c r="F99" s="42" t="s">
        <v>409</v>
      </c>
      <c r="G99" s="59">
        <v>683</v>
      </c>
      <c r="H99" s="51">
        <f t="shared" si="1"/>
        <v>827</v>
      </c>
      <c r="I99" s="5" t="s">
        <v>8</v>
      </c>
      <c r="J99" s="100" t="s">
        <v>97</v>
      </c>
      <c r="K99" s="2"/>
      <c r="L99" s="2"/>
    </row>
    <row r="100" spans="1:12" ht="30" customHeight="1">
      <c r="A100" s="99">
        <v>94</v>
      </c>
      <c r="B100" s="38" t="s">
        <v>214</v>
      </c>
      <c r="C100" s="8" t="s">
        <v>410</v>
      </c>
      <c r="D100" s="7" t="s">
        <v>230</v>
      </c>
      <c r="E100" s="4" t="s">
        <v>223</v>
      </c>
      <c r="F100" s="42" t="s">
        <v>409</v>
      </c>
      <c r="G100" s="59">
        <v>683</v>
      </c>
      <c r="H100" s="51">
        <f t="shared" si="1"/>
        <v>827</v>
      </c>
      <c r="I100" s="5" t="s">
        <v>8</v>
      </c>
      <c r="J100" s="100" t="s">
        <v>97</v>
      </c>
      <c r="K100" s="2"/>
      <c r="L100" s="2"/>
    </row>
    <row r="101" spans="1:12" ht="30" customHeight="1">
      <c r="A101" s="99">
        <v>95</v>
      </c>
      <c r="B101" s="38" t="s">
        <v>214</v>
      </c>
      <c r="C101" s="8" t="s">
        <v>410</v>
      </c>
      <c r="D101" s="47" t="s">
        <v>231</v>
      </c>
      <c r="E101" s="29" t="s">
        <v>76</v>
      </c>
      <c r="F101" s="42" t="s">
        <v>409</v>
      </c>
      <c r="G101" s="62">
        <v>38076</v>
      </c>
      <c r="H101" s="51">
        <f t="shared" si="1"/>
        <v>46152</v>
      </c>
      <c r="I101" s="5" t="s">
        <v>8</v>
      </c>
      <c r="J101" s="100" t="s">
        <v>97</v>
      </c>
      <c r="K101" s="2"/>
      <c r="L101" s="2"/>
    </row>
    <row r="102" spans="1:12" ht="30" customHeight="1">
      <c r="A102" s="99">
        <v>96</v>
      </c>
      <c r="B102" s="38" t="s">
        <v>214</v>
      </c>
      <c r="C102" s="8" t="s">
        <v>410</v>
      </c>
      <c r="D102" s="7" t="s">
        <v>232</v>
      </c>
      <c r="E102" s="6" t="s">
        <v>77</v>
      </c>
      <c r="F102" s="42" t="s">
        <v>409</v>
      </c>
      <c r="G102" s="59">
        <v>16491</v>
      </c>
      <c r="H102" s="51">
        <f t="shared" si="1"/>
        <v>19989</v>
      </c>
      <c r="I102" s="5" t="s">
        <v>8</v>
      </c>
      <c r="J102" s="100" t="s">
        <v>97</v>
      </c>
      <c r="K102" s="2"/>
      <c r="L102" s="2"/>
    </row>
    <row r="103" spans="1:12" ht="30" customHeight="1">
      <c r="A103" s="99">
        <v>97</v>
      </c>
      <c r="B103" s="38" t="s">
        <v>214</v>
      </c>
      <c r="C103" s="17" t="s">
        <v>415</v>
      </c>
      <c r="D103" s="7" t="s">
        <v>233</v>
      </c>
      <c r="E103" s="6" t="s">
        <v>234</v>
      </c>
      <c r="F103" s="8" t="s">
        <v>405</v>
      </c>
      <c r="G103" s="59">
        <v>414</v>
      </c>
      <c r="H103" s="51">
        <f t="shared" si="1"/>
        <v>501</v>
      </c>
      <c r="I103" s="5" t="s">
        <v>8</v>
      </c>
      <c r="J103" s="100" t="s">
        <v>97</v>
      </c>
      <c r="K103" s="2"/>
      <c r="L103" s="2"/>
    </row>
    <row r="104" spans="1:12" ht="30" customHeight="1">
      <c r="A104" s="99">
        <v>98</v>
      </c>
      <c r="B104" s="38" t="s">
        <v>214</v>
      </c>
      <c r="C104" s="17" t="s">
        <v>415</v>
      </c>
      <c r="D104" s="7" t="s">
        <v>235</v>
      </c>
      <c r="E104" s="6" t="s">
        <v>234</v>
      </c>
      <c r="F104" s="8" t="s">
        <v>405</v>
      </c>
      <c r="G104" s="59">
        <v>406</v>
      </c>
      <c r="H104" s="51">
        <f t="shared" si="1"/>
        <v>492</v>
      </c>
      <c r="I104" s="5" t="s">
        <v>8</v>
      </c>
      <c r="J104" s="100" t="s">
        <v>97</v>
      </c>
      <c r="K104" s="2"/>
      <c r="L104" s="2"/>
    </row>
    <row r="105" spans="1:12" ht="30" customHeight="1">
      <c r="A105" s="99">
        <v>99</v>
      </c>
      <c r="B105" s="38" t="s">
        <v>214</v>
      </c>
      <c r="C105" s="17" t="s">
        <v>415</v>
      </c>
      <c r="D105" s="7" t="s">
        <v>236</v>
      </c>
      <c r="E105" s="6" t="s">
        <v>234</v>
      </c>
      <c r="F105" s="8" t="s">
        <v>405</v>
      </c>
      <c r="G105" s="59">
        <v>406</v>
      </c>
      <c r="H105" s="51">
        <f t="shared" si="1"/>
        <v>492</v>
      </c>
      <c r="I105" s="5" t="s">
        <v>8</v>
      </c>
      <c r="J105" s="100" t="s">
        <v>97</v>
      </c>
      <c r="K105" s="2"/>
      <c r="L105" s="2"/>
    </row>
    <row r="106" spans="1:12" ht="30" customHeight="1">
      <c r="A106" s="99">
        <v>100</v>
      </c>
      <c r="B106" s="38" t="s">
        <v>214</v>
      </c>
      <c r="C106" s="17" t="s">
        <v>415</v>
      </c>
      <c r="D106" s="7" t="s">
        <v>397</v>
      </c>
      <c r="E106" s="6" t="s">
        <v>237</v>
      </c>
      <c r="F106" s="8" t="s">
        <v>405</v>
      </c>
      <c r="G106" s="59">
        <v>3318</v>
      </c>
      <c r="H106" s="51">
        <f t="shared" si="1"/>
        <v>4021</v>
      </c>
      <c r="I106" s="5" t="s">
        <v>8</v>
      </c>
      <c r="J106" s="100" t="s">
        <v>97</v>
      </c>
      <c r="K106" s="2"/>
      <c r="L106" s="2"/>
    </row>
    <row r="107" spans="1:12" ht="30" customHeight="1">
      <c r="A107" s="99">
        <v>101</v>
      </c>
      <c r="B107" s="37" t="s">
        <v>238</v>
      </c>
      <c r="C107" s="8" t="s">
        <v>14</v>
      </c>
      <c r="D107" s="7" t="s">
        <v>239</v>
      </c>
      <c r="E107" s="4" t="s">
        <v>240</v>
      </c>
      <c r="F107" s="8" t="s">
        <v>419</v>
      </c>
      <c r="G107" s="59">
        <v>18236</v>
      </c>
      <c r="H107" s="51">
        <f t="shared" si="1"/>
        <v>22104</v>
      </c>
      <c r="I107" s="5" t="s">
        <v>8</v>
      </c>
      <c r="J107" s="100" t="s">
        <v>441</v>
      </c>
      <c r="K107" s="2"/>
      <c r="L107" s="2"/>
    </row>
    <row r="108" spans="1:12" ht="30" customHeight="1">
      <c r="A108" s="99">
        <v>102</v>
      </c>
      <c r="B108" s="37" t="s">
        <v>238</v>
      </c>
      <c r="C108" s="8" t="s">
        <v>14</v>
      </c>
      <c r="D108" s="7" t="s">
        <v>241</v>
      </c>
      <c r="E108" s="4" t="s">
        <v>242</v>
      </c>
      <c r="F108" s="8" t="s">
        <v>243</v>
      </c>
      <c r="G108" s="59">
        <v>29908</v>
      </c>
      <c r="H108" s="51">
        <f t="shared" si="1"/>
        <v>36252</v>
      </c>
      <c r="I108" s="5" t="s">
        <v>8</v>
      </c>
      <c r="J108" s="100" t="s">
        <v>97</v>
      </c>
      <c r="K108" s="2"/>
      <c r="L108" s="2"/>
    </row>
    <row r="109" spans="1:12" ht="30" customHeight="1">
      <c r="A109" s="99">
        <v>103</v>
      </c>
      <c r="B109" s="37" t="s">
        <v>238</v>
      </c>
      <c r="C109" s="8" t="s">
        <v>34</v>
      </c>
      <c r="D109" s="7" t="s">
        <v>244</v>
      </c>
      <c r="E109" s="4" t="s">
        <v>245</v>
      </c>
      <c r="F109" s="8" t="s">
        <v>409</v>
      </c>
      <c r="G109" s="59">
        <v>3759</v>
      </c>
      <c r="H109" s="51">
        <f t="shared" si="1"/>
        <v>4556</v>
      </c>
      <c r="I109" s="5" t="s">
        <v>8</v>
      </c>
      <c r="J109" s="100" t="s">
        <v>97</v>
      </c>
      <c r="K109" s="2"/>
      <c r="L109" s="2"/>
    </row>
    <row r="110" spans="1:12" ht="30" customHeight="1">
      <c r="A110" s="99">
        <v>104</v>
      </c>
      <c r="B110" s="37" t="s">
        <v>238</v>
      </c>
      <c r="C110" s="8" t="s">
        <v>34</v>
      </c>
      <c r="D110" s="7" t="s">
        <v>246</v>
      </c>
      <c r="E110" s="4" t="s">
        <v>247</v>
      </c>
      <c r="F110" s="8" t="s">
        <v>409</v>
      </c>
      <c r="G110" s="59">
        <v>1900</v>
      </c>
      <c r="H110" s="51">
        <f t="shared" si="1"/>
        <v>2303</v>
      </c>
      <c r="I110" s="5" t="s">
        <v>8</v>
      </c>
      <c r="J110" s="100" t="s">
        <v>97</v>
      </c>
      <c r="K110" s="2"/>
      <c r="L110" s="2"/>
    </row>
    <row r="111" spans="1:12" ht="30" customHeight="1">
      <c r="A111" s="99">
        <v>105</v>
      </c>
      <c r="B111" s="37" t="s">
        <v>238</v>
      </c>
      <c r="C111" s="8" t="s">
        <v>410</v>
      </c>
      <c r="D111" s="7" t="s">
        <v>248</v>
      </c>
      <c r="E111" s="4" t="s">
        <v>249</v>
      </c>
      <c r="F111" s="8" t="s">
        <v>409</v>
      </c>
      <c r="G111" s="59">
        <v>1320</v>
      </c>
      <c r="H111" s="51">
        <f t="shared" si="1"/>
        <v>1600</v>
      </c>
      <c r="I111" s="5" t="s">
        <v>8</v>
      </c>
      <c r="J111" s="100" t="s">
        <v>97</v>
      </c>
      <c r="K111" s="2"/>
      <c r="L111" s="2"/>
    </row>
    <row r="112" spans="1:12" ht="30" customHeight="1">
      <c r="A112" s="99">
        <v>106</v>
      </c>
      <c r="B112" s="37" t="s">
        <v>238</v>
      </c>
      <c r="C112" s="8" t="s">
        <v>410</v>
      </c>
      <c r="D112" s="7" t="s">
        <v>250</v>
      </c>
      <c r="E112" s="4" t="s">
        <v>251</v>
      </c>
      <c r="F112" s="8" t="s">
        <v>409</v>
      </c>
      <c r="G112" s="59">
        <v>1831</v>
      </c>
      <c r="H112" s="51">
        <f t="shared" si="1"/>
        <v>2219</v>
      </c>
      <c r="I112" s="5" t="s">
        <v>8</v>
      </c>
      <c r="J112" s="100" t="s">
        <v>97</v>
      </c>
      <c r="K112" s="2"/>
      <c r="L112" s="2"/>
    </row>
    <row r="113" spans="1:12" ht="30" customHeight="1">
      <c r="A113" s="99">
        <v>107</v>
      </c>
      <c r="B113" s="37" t="s">
        <v>238</v>
      </c>
      <c r="C113" s="8" t="s">
        <v>410</v>
      </c>
      <c r="D113" s="7" t="s">
        <v>252</v>
      </c>
      <c r="E113" s="4" t="s">
        <v>253</v>
      </c>
      <c r="F113" s="8" t="s">
        <v>409</v>
      </c>
      <c r="G113" s="59">
        <v>10930</v>
      </c>
      <c r="H113" s="51">
        <f t="shared" si="1"/>
        <v>13248</v>
      </c>
      <c r="I113" s="5" t="s">
        <v>8</v>
      </c>
      <c r="J113" s="100" t="s">
        <v>97</v>
      </c>
      <c r="K113" s="2"/>
      <c r="L113" s="2"/>
    </row>
    <row r="114" spans="1:12" ht="30" customHeight="1">
      <c r="A114" s="99">
        <v>108</v>
      </c>
      <c r="B114" s="37" t="s">
        <v>238</v>
      </c>
      <c r="C114" s="8" t="s">
        <v>410</v>
      </c>
      <c r="D114" s="7" t="s">
        <v>254</v>
      </c>
      <c r="E114" s="4" t="s">
        <v>255</v>
      </c>
      <c r="F114" s="8" t="s">
        <v>409</v>
      </c>
      <c r="G114" s="59">
        <v>5616</v>
      </c>
      <c r="H114" s="51">
        <f t="shared" si="1"/>
        <v>6807</v>
      </c>
      <c r="I114" s="5" t="s">
        <v>8</v>
      </c>
      <c r="J114" s="100" t="s">
        <v>97</v>
      </c>
      <c r="K114" s="2"/>
      <c r="L114" s="2"/>
    </row>
    <row r="115" spans="1:12" ht="30" customHeight="1">
      <c r="A115" s="99">
        <v>109</v>
      </c>
      <c r="B115" s="37" t="s">
        <v>238</v>
      </c>
      <c r="C115" s="8" t="s">
        <v>415</v>
      </c>
      <c r="D115" s="7" t="s">
        <v>256</v>
      </c>
      <c r="E115" s="4" t="s">
        <v>257</v>
      </c>
      <c r="F115" s="8" t="s">
        <v>405</v>
      </c>
      <c r="G115" s="59">
        <v>554</v>
      </c>
      <c r="H115" s="51">
        <f t="shared" si="1"/>
        <v>671</v>
      </c>
      <c r="I115" s="5" t="s">
        <v>8</v>
      </c>
      <c r="J115" s="100" t="s">
        <v>97</v>
      </c>
      <c r="K115" s="2"/>
      <c r="L115" s="2"/>
    </row>
    <row r="116" spans="1:12" ht="30" customHeight="1">
      <c r="A116" s="99">
        <v>110</v>
      </c>
      <c r="B116" s="37" t="s">
        <v>238</v>
      </c>
      <c r="C116" s="8" t="s">
        <v>415</v>
      </c>
      <c r="D116" s="52" t="s">
        <v>258</v>
      </c>
      <c r="E116" s="4" t="s">
        <v>259</v>
      </c>
      <c r="F116" s="8" t="s">
        <v>419</v>
      </c>
      <c r="G116" s="59">
        <v>211</v>
      </c>
      <c r="H116" s="51">
        <f t="shared" si="1"/>
        <v>255</v>
      </c>
      <c r="I116" s="5" t="s">
        <v>8</v>
      </c>
      <c r="J116" s="100" t="s">
        <v>97</v>
      </c>
      <c r="K116" s="2"/>
      <c r="L116" s="2"/>
    </row>
    <row r="117" spans="1:12" ht="30" customHeight="1">
      <c r="A117" s="99">
        <v>111</v>
      </c>
      <c r="B117" s="37" t="s">
        <v>238</v>
      </c>
      <c r="C117" s="8" t="s">
        <v>415</v>
      </c>
      <c r="D117" s="7" t="s">
        <v>260</v>
      </c>
      <c r="E117" s="4" t="s">
        <v>261</v>
      </c>
      <c r="F117" s="8" t="s">
        <v>405</v>
      </c>
      <c r="G117" s="59">
        <v>473</v>
      </c>
      <c r="H117" s="51">
        <f t="shared" si="1"/>
        <v>573</v>
      </c>
      <c r="I117" s="5" t="s">
        <v>8</v>
      </c>
      <c r="J117" s="100" t="s">
        <v>97</v>
      </c>
      <c r="K117" s="2"/>
      <c r="L117" s="2"/>
    </row>
    <row r="118" spans="1:12" ht="30" customHeight="1">
      <c r="A118" s="99">
        <v>112</v>
      </c>
      <c r="B118" s="37" t="s">
        <v>238</v>
      </c>
      <c r="C118" s="8" t="s">
        <v>415</v>
      </c>
      <c r="D118" s="7" t="s">
        <v>9</v>
      </c>
      <c r="E118" s="4" t="s">
        <v>10</v>
      </c>
      <c r="F118" s="8" t="s">
        <v>243</v>
      </c>
      <c r="G118" s="59">
        <v>7568</v>
      </c>
      <c r="H118" s="51">
        <f t="shared" si="1"/>
        <v>9173</v>
      </c>
      <c r="I118" s="5" t="s">
        <v>8</v>
      </c>
      <c r="J118" s="100" t="s">
        <v>97</v>
      </c>
      <c r="K118" s="2"/>
      <c r="L118" s="2"/>
    </row>
    <row r="119" spans="1:12" ht="30" customHeight="1">
      <c r="A119" s="99">
        <v>113</v>
      </c>
      <c r="B119" s="38" t="s">
        <v>262</v>
      </c>
      <c r="C119" s="8" t="s">
        <v>410</v>
      </c>
      <c r="D119" s="7" t="s">
        <v>263</v>
      </c>
      <c r="E119" s="4" t="s">
        <v>264</v>
      </c>
      <c r="F119" s="8" t="s">
        <v>409</v>
      </c>
      <c r="G119" s="59">
        <v>2837</v>
      </c>
      <c r="H119" s="51">
        <f t="shared" si="1"/>
        <v>3438</v>
      </c>
      <c r="I119" s="5" t="s">
        <v>8</v>
      </c>
      <c r="J119" s="100" t="s">
        <v>97</v>
      </c>
      <c r="K119" s="2"/>
      <c r="L119" s="2"/>
    </row>
    <row r="120" spans="1:12" ht="30" customHeight="1">
      <c r="A120" s="99">
        <v>114</v>
      </c>
      <c r="B120" s="38" t="s">
        <v>262</v>
      </c>
      <c r="C120" s="8" t="s">
        <v>410</v>
      </c>
      <c r="D120" s="7" t="s">
        <v>413</v>
      </c>
      <c r="E120" s="4" t="s">
        <v>265</v>
      </c>
      <c r="F120" s="8" t="s">
        <v>409</v>
      </c>
      <c r="G120" s="59">
        <v>1786</v>
      </c>
      <c r="H120" s="51">
        <f t="shared" si="1"/>
        <v>2164</v>
      </c>
      <c r="I120" s="5" t="s">
        <v>8</v>
      </c>
      <c r="J120" s="100" t="s">
        <v>97</v>
      </c>
      <c r="K120" s="2"/>
      <c r="L120" s="2"/>
    </row>
    <row r="121" spans="1:12" ht="30" customHeight="1">
      <c r="A121" s="99">
        <v>115</v>
      </c>
      <c r="B121" s="38" t="s">
        <v>262</v>
      </c>
      <c r="C121" s="8" t="s">
        <v>34</v>
      </c>
      <c r="D121" s="7" t="s">
        <v>266</v>
      </c>
      <c r="E121" s="4" t="s">
        <v>267</v>
      </c>
      <c r="F121" s="8" t="s">
        <v>409</v>
      </c>
      <c r="G121" s="59">
        <v>926</v>
      </c>
      <c r="H121" s="51">
        <f t="shared" si="1"/>
        <v>1122</v>
      </c>
      <c r="I121" s="5" t="s">
        <v>8</v>
      </c>
      <c r="J121" s="100" t="s">
        <v>97</v>
      </c>
      <c r="K121" s="2"/>
      <c r="L121" s="2"/>
    </row>
    <row r="122" spans="1:12" ht="30" customHeight="1">
      <c r="A122" s="99">
        <v>116</v>
      </c>
      <c r="B122" s="38" t="s">
        <v>262</v>
      </c>
      <c r="C122" s="8" t="s">
        <v>34</v>
      </c>
      <c r="D122" s="7" t="s">
        <v>268</v>
      </c>
      <c r="E122" s="4" t="s">
        <v>269</v>
      </c>
      <c r="F122" s="8" t="s">
        <v>409</v>
      </c>
      <c r="G122" s="59">
        <v>1158</v>
      </c>
      <c r="H122" s="51">
        <f t="shared" si="1"/>
        <v>1403</v>
      </c>
      <c r="I122" s="5" t="s">
        <v>8</v>
      </c>
      <c r="J122" s="100" t="s">
        <v>97</v>
      </c>
      <c r="K122" s="2"/>
      <c r="L122" s="2"/>
    </row>
    <row r="123" spans="1:12" ht="30" customHeight="1">
      <c r="A123" s="99">
        <v>117</v>
      </c>
      <c r="B123" s="38" t="s">
        <v>262</v>
      </c>
      <c r="C123" s="8" t="s">
        <v>34</v>
      </c>
      <c r="D123" s="7" t="s">
        <v>11</v>
      </c>
      <c r="E123" s="4" t="s">
        <v>270</v>
      </c>
      <c r="F123" s="8" t="s">
        <v>409</v>
      </c>
      <c r="G123" s="59">
        <v>1323</v>
      </c>
      <c r="H123" s="51">
        <f t="shared" si="1"/>
        <v>1603</v>
      </c>
      <c r="I123" s="5" t="s">
        <v>8</v>
      </c>
      <c r="J123" s="100" t="s">
        <v>97</v>
      </c>
      <c r="K123" s="2"/>
      <c r="L123" s="2"/>
    </row>
    <row r="124" spans="1:12" ht="30" customHeight="1">
      <c r="A124" s="99">
        <v>118</v>
      </c>
      <c r="B124" s="38" t="s">
        <v>262</v>
      </c>
      <c r="C124" s="8" t="s">
        <v>34</v>
      </c>
      <c r="D124" s="7" t="s">
        <v>271</v>
      </c>
      <c r="E124" s="4" t="s">
        <v>272</v>
      </c>
      <c r="F124" s="8" t="s">
        <v>409</v>
      </c>
      <c r="G124" s="59">
        <v>8572</v>
      </c>
      <c r="H124" s="51">
        <f t="shared" si="1"/>
        <v>10390</v>
      </c>
      <c r="I124" s="5" t="s">
        <v>8</v>
      </c>
      <c r="J124" s="100" t="s">
        <v>97</v>
      </c>
      <c r="K124" s="2"/>
      <c r="L124" s="2"/>
    </row>
    <row r="125" spans="1:17" ht="30" customHeight="1">
      <c r="A125" s="99">
        <v>119</v>
      </c>
      <c r="B125" s="37" t="s">
        <v>273</v>
      </c>
      <c r="C125" s="8" t="s">
        <v>137</v>
      </c>
      <c r="D125" s="16" t="s">
        <v>274</v>
      </c>
      <c r="E125" s="40" t="s">
        <v>275</v>
      </c>
      <c r="F125" s="44" t="s">
        <v>276</v>
      </c>
      <c r="G125" s="58">
        <v>185</v>
      </c>
      <c r="H125" s="51">
        <v>129</v>
      </c>
      <c r="I125" s="5" t="s">
        <v>8</v>
      </c>
      <c r="J125" s="89" t="s">
        <v>442</v>
      </c>
      <c r="K125" s="2"/>
      <c r="L125" s="2"/>
      <c r="M125" s="2"/>
      <c r="N125" s="2"/>
      <c r="O125" s="2"/>
      <c r="P125" s="2"/>
      <c r="Q125" s="2"/>
    </row>
    <row r="126" spans="1:17" ht="30" customHeight="1">
      <c r="A126" s="99">
        <v>120</v>
      </c>
      <c r="B126" s="37" t="s">
        <v>273</v>
      </c>
      <c r="C126" s="8" t="s">
        <v>147</v>
      </c>
      <c r="D126" s="16" t="s">
        <v>277</v>
      </c>
      <c r="E126" s="36" t="s">
        <v>278</v>
      </c>
      <c r="F126" s="44" t="s">
        <v>406</v>
      </c>
      <c r="G126" s="58">
        <v>991</v>
      </c>
      <c r="H126" s="51">
        <f t="shared" si="1"/>
        <v>1201</v>
      </c>
      <c r="I126" s="5" t="s">
        <v>8</v>
      </c>
      <c r="J126" s="89" t="s">
        <v>97</v>
      </c>
      <c r="K126" s="2"/>
      <c r="L126" s="2"/>
      <c r="M126" s="2"/>
      <c r="N126" s="2"/>
      <c r="O126" s="2"/>
      <c r="P126" s="2"/>
      <c r="Q126" s="2"/>
    </row>
    <row r="127" spans="1:17" ht="30" customHeight="1">
      <c r="A127" s="99">
        <v>121</v>
      </c>
      <c r="B127" s="37" t="s">
        <v>273</v>
      </c>
      <c r="C127" s="8" t="s">
        <v>147</v>
      </c>
      <c r="D127" s="16" t="s">
        <v>279</v>
      </c>
      <c r="E127" s="36" t="s">
        <v>280</v>
      </c>
      <c r="F127" s="44" t="s">
        <v>406</v>
      </c>
      <c r="G127" s="58">
        <v>1123</v>
      </c>
      <c r="H127" s="51">
        <f t="shared" si="1"/>
        <v>1361</v>
      </c>
      <c r="I127" s="5" t="s">
        <v>8</v>
      </c>
      <c r="J127" s="89" t="s">
        <v>97</v>
      </c>
      <c r="K127" s="2"/>
      <c r="L127" s="2"/>
      <c r="M127" s="2"/>
      <c r="N127" s="2"/>
      <c r="O127" s="2"/>
      <c r="P127" s="2"/>
      <c r="Q127" s="2"/>
    </row>
    <row r="128" spans="1:17" ht="30" customHeight="1">
      <c r="A128" s="99">
        <v>122</v>
      </c>
      <c r="B128" s="37" t="s">
        <v>273</v>
      </c>
      <c r="C128" s="8" t="s">
        <v>137</v>
      </c>
      <c r="D128" s="16" t="s">
        <v>281</v>
      </c>
      <c r="E128" s="36" t="s">
        <v>282</v>
      </c>
      <c r="F128" s="44" t="s">
        <v>405</v>
      </c>
      <c r="G128" s="58">
        <v>396</v>
      </c>
      <c r="H128" s="51">
        <f t="shared" si="1"/>
        <v>480</v>
      </c>
      <c r="I128" s="5" t="s">
        <v>8</v>
      </c>
      <c r="J128" s="89" t="s">
        <v>97</v>
      </c>
      <c r="K128" s="2"/>
      <c r="L128" s="2"/>
      <c r="M128" s="2"/>
      <c r="N128" s="2"/>
      <c r="O128" s="2"/>
      <c r="P128" s="2"/>
      <c r="Q128" s="2"/>
    </row>
    <row r="129" spans="1:17" ht="30" customHeight="1">
      <c r="A129" s="99">
        <v>123</v>
      </c>
      <c r="B129" s="37" t="s">
        <v>273</v>
      </c>
      <c r="C129" s="8" t="s">
        <v>147</v>
      </c>
      <c r="D129" s="16" t="s">
        <v>12</v>
      </c>
      <c r="E129" s="36" t="s">
        <v>283</v>
      </c>
      <c r="F129" s="44" t="s">
        <v>405</v>
      </c>
      <c r="G129" s="58">
        <v>5901</v>
      </c>
      <c r="H129" s="51">
        <f t="shared" si="1"/>
        <v>7152</v>
      </c>
      <c r="I129" s="5" t="s">
        <v>8</v>
      </c>
      <c r="J129" s="89" t="s">
        <v>97</v>
      </c>
      <c r="K129" s="2"/>
      <c r="L129" s="2"/>
      <c r="M129" s="2"/>
      <c r="N129" s="2"/>
      <c r="O129" s="2"/>
      <c r="P129" s="2"/>
      <c r="Q129" s="2"/>
    </row>
    <row r="130" spans="1:17" ht="30" customHeight="1">
      <c r="A130" s="99">
        <v>124</v>
      </c>
      <c r="B130" s="37" t="s">
        <v>273</v>
      </c>
      <c r="C130" s="8" t="s">
        <v>13</v>
      </c>
      <c r="D130" s="16" t="s">
        <v>15</v>
      </c>
      <c r="E130" s="36" t="s">
        <v>284</v>
      </c>
      <c r="F130" s="8" t="s">
        <v>243</v>
      </c>
      <c r="G130" s="58">
        <v>3058</v>
      </c>
      <c r="H130" s="51">
        <f t="shared" si="1"/>
        <v>3706</v>
      </c>
      <c r="I130" s="5" t="s">
        <v>8</v>
      </c>
      <c r="J130" s="89" t="s">
        <v>97</v>
      </c>
      <c r="K130" s="2"/>
      <c r="L130" s="2"/>
      <c r="M130" s="2"/>
      <c r="N130" s="2"/>
      <c r="O130" s="2"/>
      <c r="P130" s="2"/>
      <c r="Q130" s="2"/>
    </row>
    <row r="131" spans="1:17" ht="30" customHeight="1">
      <c r="A131" s="99">
        <v>125</v>
      </c>
      <c r="B131" s="37" t="s">
        <v>273</v>
      </c>
      <c r="C131" s="8" t="s">
        <v>14</v>
      </c>
      <c r="D131" s="16" t="s">
        <v>16</v>
      </c>
      <c r="E131" s="36" t="s">
        <v>284</v>
      </c>
      <c r="F131" s="8" t="s">
        <v>243</v>
      </c>
      <c r="G131" s="58">
        <v>7142</v>
      </c>
      <c r="H131" s="51">
        <f t="shared" si="1"/>
        <v>8656</v>
      </c>
      <c r="I131" s="5" t="s">
        <v>8</v>
      </c>
      <c r="J131" s="89" t="s">
        <v>97</v>
      </c>
      <c r="K131" s="2"/>
      <c r="L131" s="2"/>
      <c r="M131" s="2"/>
      <c r="N131" s="2"/>
      <c r="O131" s="2"/>
      <c r="P131" s="2"/>
      <c r="Q131" s="2"/>
    </row>
    <row r="132" spans="1:17" ht="30" customHeight="1">
      <c r="A132" s="99">
        <v>126</v>
      </c>
      <c r="B132" s="37" t="s">
        <v>273</v>
      </c>
      <c r="C132" s="8" t="s">
        <v>14</v>
      </c>
      <c r="D132" s="16" t="s">
        <v>17</v>
      </c>
      <c r="E132" s="36" t="s">
        <v>284</v>
      </c>
      <c r="F132" s="8" t="s">
        <v>243</v>
      </c>
      <c r="G132" s="58">
        <v>7036</v>
      </c>
      <c r="H132" s="51">
        <f t="shared" si="1"/>
        <v>8528</v>
      </c>
      <c r="I132" s="5" t="s">
        <v>8</v>
      </c>
      <c r="J132" s="89" t="s">
        <v>97</v>
      </c>
      <c r="K132" s="2"/>
      <c r="L132" s="2"/>
      <c r="M132" s="2"/>
      <c r="N132" s="2"/>
      <c r="O132" s="2"/>
      <c r="P132" s="2"/>
      <c r="Q132" s="2"/>
    </row>
    <row r="133" spans="1:12" ht="30" customHeight="1">
      <c r="A133" s="99">
        <v>127</v>
      </c>
      <c r="B133" s="37" t="s">
        <v>273</v>
      </c>
      <c r="C133" s="8" t="s">
        <v>14</v>
      </c>
      <c r="D133" s="16" t="s">
        <v>285</v>
      </c>
      <c r="E133" s="36" t="s">
        <v>286</v>
      </c>
      <c r="F133" s="44" t="s">
        <v>113</v>
      </c>
      <c r="G133" s="58">
        <v>15877</v>
      </c>
      <c r="H133" s="51">
        <f t="shared" si="1"/>
        <v>19244</v>
      </c>
      <c r="I133" s="5" t="s">
        <v>8</v>
      </c>
      <c r="J133" s="89" t="s">
        <v>97</v>
      </c>
      <c r="K133" s="2"/>
      <c r="L133" s="2"/>
    </row>
    <row r="134" spans="1:10" s="21" customFormat="1" ht="30" customHeight="1">
      <c r="A134" s="99">
        <v>128</v>
      </c>
      <c r="B134" s="41" t="s">
        <v>287</v>
      </c>
      <c r="C134" s="18" t="s">
        <v>147</v>
      </c>
      <c r="D134" s="48" t="s">
        <v>288</v>
      </c>
      <c r="E134" s="19" t="s">
        <v>289</v>
      </c>
      <c r="F134" s="18" t="s">
        <v>409</v>
      </c>
      <c r="G134" s="64">
        <v>3041</v>
      </c>
      <c r="H134" s="51">
        <f t="shared" si="1"/>
        <v>3686</v>
      </c>
      <c r="I134" s="5" t="s">
        <v>8</v>
      </c>
      <c r="J134" s="89" t="s">
        <v>97</v>
      </c>
    </row>
    <row r="135" spans="1:10" s="21" customFormat="1" ht="30" customHeight="1">
      <c r="A135" s="99">
        <v>129</v>
      </c>
      <c r="B135" s="41" t="s">
        <v>287</v>
      </c>
      <c r="C135" s="18" t="s">
        <v>147</v>
      </c>
      <c r="D135" s="48" t="s">
        <v>290</v>
      </c>
      <c r="E135" s="19" t="s">
        <v>291</v>
      </c>
      <c r="F135" s="18" t="s">
        <v>409</v>
      </c>
      <c r="G135" s="64">
        <v>972</v>
      </c>
      <c r="H135" s="51">
        <f t="shared" si="1"/>
        <v>1178</v>
      </c>
      <c r="I135" s="5" t="s">
        <v>8</v>
      </c>
      <c r="J135" s="89" t="s">
        <v>97</v>
      </c>
    </row>
    <row r="136" spans="1:10" s="21" customFormat="1" ht="30" customHeight="1">
      <c r="A136" s="99">
        <v>130</v>
      </c>
      <c r="B136" s="41" t="s">
        <v>287</v>
      </c>
      <c r="C136" s="18" t="s">
        <v>147</v>
      </c>
      <c r="D136" s="48" t="s">
        <v>18</v>
      </c>
      <c r="E136" s="19" t="s">
        <v>292</v>
      </c>
      <c r="F136" s="18" t="s">
        <v>409</v>
      </c>
      <c r="G136" s="64">
        <v>3430</v>
      </c>
      <c r="H136" s="51">
        <f aca="true" t="shared" si="2" ref="H136:H192">INT(G136*4/3.3)</f>
        <v>4157</v>
      </c>
      <c r="I136" s="5" t="s">
        <v>8</v>
      </c>
      <c r="J136" s="89" t="s">
        <v>97</v>
      </c>
    </row>
    <row r="137" spans="1:10" s="21" customFormat="1" ht="30" customHeight="1">
      <c r="A137" s="99">
        <v>131</v>
      </c>
      <c r="B137" s="41" t="s">
        <v>287</v>
      </c>
      <c r="C137" s="18" t="s">
        <v>147</v>
      </c>
      <c r="D137" s="48" t="s">
        <v>19</v>
      </c>
      <c r="E137" s="19" t="s">
        <v>292</v>
      </c>
      <c r="F137" s="18" t="s">
        <v>409</v>
      </c>
      <c r="G137" s="64">
        <v>1690</v>
      </c>
      <c r="H137" s="51">
        <f t="shared" si="2"/>
        <v>2048</v>
      </c>
      <c r="I137" s="5" t="s">
        <v>8</v>
      </c>
      <c r="J137" s="89" t="s">
        <v>97</v>
      </c>
    </row>
    <row r="138" spans="1:10" s="21" customFormat="1" ht="30" customHeight="1">
      <c r="A138" s="99">
        <v>132</v>
      </c>
      <c r="B138" s="41" t="s">
        <v>287</v>
      </c>
      <c r="C138" s="18" t="s">
        <v>147</v>
      </c>
      <c r="D138" s="48" t="s">
        <v>20</v>
      </c>
      <c r="E138" s="19" t="s">
        <v>292</v>
      </c>
      <c r="F138" s="18" t="s">
        <v>409</v>
      </c>
      <c r="G138" s="64">
        <v>4786</v>
      </c>
      <c r="H138" s="51">
        <f t="shared" si="2"/>
        <v>5801</v>
      </c>
      <c r="I138" s="5" t="s">
        <v>8</v>
      </c>
      <c r="J138" s="89" t="s">
        <v>97</v>
      </c>
    </row>
    <row r="139" spans="1:10" s="21" customFormat="1" ht="30" customHeight="1">
      <c r="A139" s="99">
        <v>133</v>
      </c>
      <c r="B139" s="41" t="s">
        <v>287</v>
      </c>
      <c r="C139" s="18" t="s">
        <v>147</v>
      </c>
      <c r="D139" s="48" t="s">
        <v>293</v>
      </c>
      <c r="E139" s="19" t="s">
        <v>294</v>
      </c>
      <c r="F139" s="18" t="s">
        <v>409</v>
      </c>
      <c r="G139" s="64">
        <v>347</v>
      </c>
      <c r="H139" s="51">
        <f t="shared" si="2"/>
        <v>420</v>
      </c>
      <c r="I139" s="20" t="s">
        <v>201</v>
      </c>
      <c r="J139" s="89" t="s">
        <v>97</v>
      </c>
    </row>
    <row r="140" spans="1:10" s="21" customFormat="1" ht="30" customHeight="1">
      <c r="A140" s="99">
        <v>134</v>
      </c>
      <c r="B140" s="41" t="s">
        <v>287</v>
      </c>
      <c r="C140" s="18" t="s">
        <v>147</v>
      </c>
      <c r="D140" s="48" t="s">
        <v>295</v>
      </c>
      <c r="E140" s="19" t="s">
        <v>296</v>
      </c>
      <c r="F140" s="18" t="s">
        <v>409</v>
      </c>
      <c r="G140" s="64">
        <v>992</v>
      </c>
      <c r="H140" s="51">
        <f t="shared" si="2"/>
        <v>1202</v>
      </c>
      <c r="I140" s="20" t="s">
        <v>201</v>
      </c>
      <c r="J140" s="89" t="s">
        <v>97</v>
      </c>
    </row>
    <row r="141" spans="1:10" s="21" customFormat="1" ht="30" customHeight="1">
      <c r="A141" s="99">
        <v>135</v>
      </c>
      <c r="B141" s="41" t="s">
        <v>287</v>
      </c>
      <c r="C141" s="18" t="s">
        <v>147</v>
      </c>
      <c r="D141" s="48" t="s">
        <v>21</v>
      </c>
      <c r="E141" s="19" t="s">
        <v>297</v>
      </c>
      <c r="F141" s="18" t="s">
        <v>409</v>
      </c>
      <c r="G141" s="64">
        <v>5018</v>
      </c>
      <c r="H141" s="51">
        <f t="shared" si="2"/>
        <v>6082</v>
      </c>
      <c r="I141" s="20" t="s">
        <v>8</v>
      </c>
      <c r="J141" s="89" t="s">
        <v>97</v>
      </c>
    </row>
    <row r="142" spans="1:10" s="21" customFormat="1" ht="30" customHeight="1">
      <c r="A142" s="99">
        <v>136</v>
      </c>
      <c r="B142" s="41" t="s">
        <v>287</v>
      </c>
      <c r="C142" s="18" t="s">
        <v>147</v>
      </c>
      <c r="D142" s="48" t="s">
        <v>22</v>
      </c>
      <c r="E142" s="19" t="s">
        <v>297</v>
      </c>
      <c r="F142" s="18" t="s">
        <v>409</v>
      </c>
      <c r="G142" s="64">
        <v>8449</v>
      </c>
      <c r="H142" s="51">
        <f t="shared" si="2"/>
        <v>10241</v>
      </c>
      <c r="I142" s="20" t="s">
        <v>8</v>
      </c>
      <c r="J142" s="89" t="s">
        <v>97</v>
      </c>
    </row>
    <row r="143" spans="1:10" s="21" customFormat="1" ht="30" customHeight="1">
      <c r="A143" s="99">
        <v>137</v>
      </c>
      <c r="B143" s="41" t="s">
        <v>287</v>
      </c>
      <c r="C143" s="18" t="s">
        <v>147</v>
      </c>
      <c r="D143" s="48" t="s">
        <v>23</v>
      </c>
      <c r="E143" s="19" t="s">
        <v>298</v>
      </c>
      <c r="F143" s="18" t="s">
        <v>409</v>
      </c>
      <c r="G143" s="64">
        <v>4405</v>
      </c>
      <c r="H143" s="51">
        <f t="shared" si="2"/>
        <v>5339</v>
      </c>
      <c r="I143" s="20" t="s">
        <v>8</v>
      </c>
      <c r="J143" s="89" t="s">
        <v>97</v>
      </c>
    </row>
    <row r="144" spans="1:10" s="21" customFormat="1" ht="30" customHeight="1">
      <c r="A144" s="99">
        <v>138</v>
      </c>
      <c r="B144" s="41" t="s">
        <v>287</v>
      </c>
      <c r="C144" s="18" t="s">
        <v>147</v>
      </c>
      <c r="D144" s="48" t="s">
        <v>24</v>
      </c>
      <c r="E144" s="19" t="s">
        <v>298</v>
      </c>
      <c r="F144" s="18" t="s">
        <v>409</v>
      </c>
      <c r="G144" s="64">
        <v>1976</v>
      </c>
      <c r="H144" s="51">
        <f t="shared" si="2"/>
        <v>2395</v>
      </c>
      <c r="I144" s="20" t="s">
        <v>8</v>
      </c>
      <c r="J144" s="89" t="s">
        <v>97</v>
      </c>
    </row>
    <row r="145" spans="1:10" s="21" customFormat="1" ht="30" customHeight="1">
      <c r="A145" s="99">
        <v>139</v>
      </c>
      <c r="B145" s="41" t="s">
        <v>287</v>
      </c>
      <c r="C145" s="18" t="s">
        <v>410</v>
      </c>
      <c r="D145" s="48" t="s">
        <v>27</v>
      </c>
      <c r="E145" s="19" t="s">
        <v>299</v>
      </c>
      <c r="F145" s="18" t="s">
        <v>409</v>
      </c>
      <c r="G145" s="64">
        <v>1946</v>
      </c>
      <c r="H145" s="51">
        <f t="shared" si="2"/>
        <v>2358</v>
      </c>
      <c r="I145" s="20" t="s">
        <v>8</v>
      </c>
      <c r="J145" s="89" t="s">
        <v>97</v>
      </c>
    </row>
    <row r="146" spans="1:10" s="21" customFormat="1" ht="30" customHeight="1">
      <c r="A146" s="99">
        <v>140</v>
      </c>
      <c r="B146" s="41" t="s">
        <v>287</v>
      </c>
      <c r="C146" s="18" t="s">
        <v>410</v>
      </c>
      <c r="D146" s="48" t="s">
        <v>28</v>
      </c>
      <c r="E146" s="19" t="s">
        <v>299</v>
      </c>
      <c r="F146" s="18" t="s">
        <v>409</v>
      </c>
      <c r="G146" s="64">
        <v>2965</v>
      </c>
      <c r="H146" s="51">
        <f t="shared" si="2"/>
        <v>3593</v>
      </c>
      <c r="I146" s="20" t="s">
        <v>8</v>
      </c>
      <c r="J146" s="89" t="s">
        <v>97</v>
      </c>
    </row>
    <row r="147" spans="1:10" s="21" customFormat="1" ht="30" customHeight="1">
      <c r="A147" s="99">
        <v>141</v>
      </c>
      <c r="B147" s="41" t="s">
        <v>287</v>
      </c>
      <c r="C147" s="18" t="s">
        <v>34</v>
      </c>
      <c r="D147" s="48" t="s">
        <v>29</v>
      </c>
      <c r="E147" s="19" t="s">
        <v>299</v>
      </c>
      <c r="F147" s="18" t="s">
        <v>409</v>
      </c>
      <c r="G147" s="64">
        <v>117</v>
      </c>
      <c r="H147" s="51">
        <f t="shared" si="2"/>
        <v>141</v>
      </c>
      <c r="I147" s="20" t="s">
        <v>8</v>
      </c>
      <c r="J147" s="89" t="s">
        <v>97</v>
      </c>
    </row>
    <row r="148" spans="1:10" s="21" customFormat="1" ht="30" customHeight="1">
      <c r="A148" s="99">
        <v>142</v>
      </c>
      <c r="B148" s="41" t="s">
        <v>287</v>
      </c>
      <c r="C148" s="18" t="s">
        <v>34</v>
      </c>
      <c r="D148" s="48" t="s">
        <v>30</v>
      </c>
      <c r="E148" s="19" t="s">
        <v>299</v>
      </c>
      <c r="F148" s="18" t="s">
        <v>409</v>
      </c>
      <c r="G148" s="64">
        <v>530</v>
      </c>
      <c r="H148" s="51">
        <f t="shared" si="2"/>
        <v>642</v>
      </c>
      <c r="I148" s="20" t="s">
        <v>8</v>
      </c>
      <c r="J148" s="89" t="s">
        <v>97</v>
      </c>
    </row>
    <row r="149" spans="1:10" s="21" customFormat="1" ht="30" customHeight="1">
      <c r="A149" s="99">
        <v>143</v>
      </c>
      <c r="B149" s="41" t="s">
        <v>287</v>
      </c>
      <c r="C149" s="18" t="s">
        <v>147</v>
      </c>
      <c r="D149" s="48" t="s">
        <v>25</v>
      </c>
      <c r="E149" s="19" t="s">
        <v>299</v>
      </c>
      <c r="F149" s="18" t="s">
        <v>409</v>
      </c>
      <c r="G149" s="64">
        <v>220</v>
      </c>
      <c r="H149" s="51">
        <f t="shared" si="2"/>
        <v>266</v>
      </c>
      <c r="I149" s="20" t="s">
        <v>8</v>
      </c>
      <c r="J149" s="89" t="s">
        <v>97</v>
      </c>
    </row>
    <row r="150" spans="1:10" s="21" customFormat="1" ht="30" customHeight="1">
      <c r="A150" s="99">
        <v>144</v>
      </c>
      <c r="B150" s="41" t="s">
        <v>287</v>
      </c>
      <c r="C150" s="18" t="s">
        <v>410</v>
      </c>
      <c r="D150" s="48" t="s">
        <v>26</v>
      </c>
      <c r="E150" s="19" t="s">
        <v>299</v>
      </c>
      <c r="F150" s="18" t="s">
        <v>409</v>
      </c>
      <c r="G150" s="64">
        <v>955</v>
      </c>
      <c r="H150" s="51">
        <f t="shared" si="2"/>
        <v>1157</v>
      </c>
      <c r="I150" s="20" t="s">
        <v>8</v>
      </c>
      <c r="J150" s="89" t="s">
        <v>97</v>
      </c>
    </row>
    <row r="151" spans="1:10" s="21" customFormat="1" ht="30" customHeight="1">
      <c r="A151" s="99">
        <v>145</v>
      </c>
      <c r="B151" s="41" t="s">
        <v>287</v>
      </c>
      <c r="C151" s="18" t="s">
        <v>410</v>
      </c>
      <c r="D151" s="48" t="s">
        <v>31</v>
      </c>
      <c r="E151" s="19" t="s">
        <v>299</v>
      </c>
      <c r="F151" s="18" t="s">
        <v>409</v>
      </c>
      <c r="G151" s="64">
        <v>682</v>
      </c>
      <c r="H151" s="51">
        <f t="shared" si="2"/>
        <v>826</v>
      </c>
      <c r="I151" s="20" t="s">
        <v>8</v>
      </c>
      <c r="J151" s="89" t="s">
        <v>97</v>
      </c>
    </row>
    <row r="152" spans="1:10" s="21" customFormat="1" ht="30" customHeight="1">
      <c r="A152" s="99">
        <v>146</v>
      </c>
      <c r="B152" s="41" t="s">
        <v>287</v>
      </c>
      <c r="C152" s="18" t="s">
        <v>34</v>
      </c>
      <c r="D152" s="48" t="s">
        <v>32</v>
      </c>
      <c r="E152" s="19" t="s">
        <v>299</v>
      </c>
      <c r="F152" s="18" t="s">
        <v>409</v>
      </c>
      <c r="G152" s="64">
        <v>385</v>
      </c>
      <c r="H152" s="51">
        <f t="shared" si="2"/>
        <v>466</v>
      </c>
      <c r="I152" s="20" t="s">
        <v>8</v>
      </c>
      <c r="J152" s="89" t="s">
        <v>97</v>
      </c>
    </row>
    <row r="153" spans="1:10" s="21" customFormat="1" ht="30" customHeight="1">
      <c r="A153" s="99">
        <v>147</v>
      </c>
      <c r="B153" s="41" t="s">
        <v>287</v>
      </c>
      <c r="C153" s="18" t="s">
        <v>410</v>
      </c>
      <c r="D153" s="48" t="s">
        <v>33</v>
      </c>
      <c r="E153" s="19" t="s">
        <v>299</v>
      </c>
      <c r="F153" s="18" t="s">
        <v>409</v>
      </c>
      <c r="G153" s="64">
        <v>984</v>
      </c>
      <c r="H153" s="51">
        <f t="shared" si="2"/>
        <v>1192</v>
      </c>
      <c r="I153" s="20" t="s">
        <v>8</v>
      </c>
      <c r="J153" s="89" t="s">
        <v>97</v>
      </c>
    </row>
    <row r="154" spans="1:10" s="21" customFormat="1" ht="30" customHeight="1">
      <c r="A154" s="99">
        <v>148</v>
      </c>
      <c r="B154" s="41" t="s">
        <v>287</v>
      </c>
      <c r="C154" s="18" t="s">
        <v>34</v>
      </c>
      <c r="D154" s="48" t="s">
        <v>300</v>
      </c>
      <c r="E154" s="19" t="s">
        <v>301</v>
      </c>
      <c r="F154" s="18" t="s">
        <v>409</v>
      </c>
      <c r="G154" s="64">
        <v>383</v>
      </c>
      <c r="H154" s="51">
        <f t="shared" si="2"/>
        <v>464</v>
      </c>
      <c r="I154" s="20" t="s">
        <v>8</v>
      </c>
      <c r="J154" s="89" t="s">
        <v>97</v>
      </c>
    </row>
    <row r="155" spans="1:10" s="21" customFormat="1" ht="30" customHeight="1">
      <c r="A155" s="99">
        <v>149</v>
      </c>
      <c r="B155" s="41" t="s">
        <v>287</v>
      </c>
      <c r="C155" s="18" t="s">
        <v>410</v>
      </c>
      <c r="D155" s="48" t="s">
        <v>302</v>
      </c>
      <c r="E155" s="19" t="s">
        <v>303</v>
      </c>
      <c r="F155" s="18" t="s">
        <v>409</v>
      </c>
      <c r="G155" s="64">
        <v>661</v>
      </c>
      <c r="H155" s="51">
        <f t="shared" si="2"/>
        <v>801</v>
      </c>
      <c r="I155" s="20" t="s">
        <v>8</v>
      </c>
      <c r="J155" s="89" t="s">
        <v>97</v>
      </c>
    </row>
    <row r="156" spans="1:10" s="21" customFormat="1" ht="30" customHeight="1">
      <c r="A156" s="99">
        <v>150</v>
      </c>
      <c r="B156" s="41" t="s">
        <v>287</v>
      </c>
      <c r="C156" s="18" t="s">
        <v>410</v>
      </c>
      <c r="D156" s="48" t="s">
        <v>304</v>
      </c>
      <c r="E156" s="19" t="s">
        <v>305</v>
      </c>
      <c r="F156" s="18" t="s">
        <v>409</v>
      </c>
      <c r="G156" s="64">
        <v>731</v>
      </c>
      <c r="H156" s="51">
        <f t="shared" si="2"/>
        <v>886</v>
      </c>
      <c r="I156" s="20" t="s">
        <v>8</v>
      </c>
      <c r="J156" s="89" t="s">
        <v>97</v>
      </c>
    </row>
    <row r="157" spans="1:14" ht="30" customHeight="1">
      <c r="A157" s="99">
        <v>151</v>
      </c>
      <c r="B157" s="3" t="s">
        <v>35</v>
      </c>
      <c r="C157" s="42" t="s">
        <v>13</v>
      </c>
      <c r="D157" s="87" t="s">
        <v>432</v>
      </c>
      <c r="E157" s="6" t="s">
        <v>306</v>
      </c>
      <c r="F157" s="42" t="s">
        <v>113</v>
      </c>
      <c r="G157" s="59">
        <v>8177</v>
      </c>
      <c r="H157" s="51">
        <f t="shared" si="2"/>
        <v>9911</v>
      </c>
      <c r="I157" s="3" t="s">
        <v>8</v>
      </c>
      <c r="J157" s="89" t="s">
        <v>97</v>
      </c>
      <c r="K157" s="22"/>
      <c r="L157" s="23"/>
      <c r="M157" s="22"/>
      <c r="N157" s="22"/>
    </row>
    <row r="158" spans="1:14" ht="30" customHeight="1">
      <c r="A158" s="99">
        <v>152</v>
      </c>
      <c r="B158" s="3" t="s">
        <v>35</v>
      </c>
      <c r="C158" s="42" t="s">
        <v>34</v>
      </c>
      <c r="D158" s="87" t="s">
        <v>433</v>
      </c>
      <c r="E158" s="6" t="s">
        <v>36</v>
      </c>
      <c r="F158" s="42" t="s">
        <v>409</v>
      </c>
      <c r="G158" s="59">
        <v>2341</v>
      </c>
      <c r="H158" s="51">
        <f t="shared" si="2"/>
        <v>2837</v>
      </c>
      <c r="I158" s="3" t="s">
        <v>8</v>
      </c>
      <c r="J158" s="89" t="s">
        <v>97</v>
      </c>
      <c r="K158" s="22"/>
      <c r="L158" s="23"/>
      <c r="M158" s="22"/>
      <c r="N158" s="22"/>
    </row>
    <row r="159" spans="1:14" ht="30" customHeight="1">
      <c r="A159" s="99">
        <v>153</v>
      </c>
      <c r="B159" s="3" t="s">
        <v>35</v>
      </c>
      <c r="C159" s="43" t="s">
        <v>407</v>
      </c>
      <c r="D159" s="87" t="s">
        <v>434</v>
      </c>
      <c r="E159" s="33" t="s">
        <v>307</v>
      </c>
      <c r="F159" s="42" t="s">
        <v>405</v>
      </c>
      <c r="G159" s="59">
        <v>571</v>
      </c>
      <c r="H159" s="51">
        <f t="shared" si="2"/>
        <v>692</v>
      </c>
      <c r="I159" s="3" t="s">
        <v>201</v>
      </c>
      <c r="J159" s="89" t="s">
        <v>97</v>
      </c>
      <c r="K159" s="24"/>
      <c r="L159" s="22"/>
      <c r="M159" s="22"/>
      <c r="N159" s="22"/>
    </row>
    <row r="160" spans="1:14" ht="30" customHeight="1">
      <c r="A160" s="99">
        <v>154</v>
      </c>
      <c r="B160" s="3" t="s">
        <v>35</v>
      </c>
      <c r="C160" s="43" t="s">
        <v>34</v>
      </c>
      <c r="D160" s="87" t="s">
        <v>435</v>
      </c>
      <c r="E160" s="34" t="s">
        <v>308</v>
      </c>
      <c r="F160" s="42" t="s">
        <v>405</v>
      </c>
      <c r="G160" s="59">
        <v>643</v>
      </c>
      <c r="H160" s="51">
        <f t="shared" si="2"/>
        <v>779</v>
      </c>
      <c r="I160" s="3" t="s">
        <v>8</v>
      </c>
      <c r="J160" s="89" t="s">
        <v>97</v>
      </c>
      <c r="K160" s="24"/>
      <c r="L160" s="22"/>
      <c r="M160" s="22"/>
      <c r="N160" s="22"/>
    </row>
    <row r="161" spans="1:14" ht="30" customHeight="1">
      <c r="A161" s="99">
        <v>155</v>
      </c>
      <c r="B161" s="3" t="s">
        <v>35</v>
      </c>
      <c r="C161" s="43" t="s">
        <v>34</v>
      </c>
      <c r="D161" s="87" t="s">
        <v>436</v>
      </c>
      <c r="E161" s="33" t="s">
        <v>309</v>
      </c>
      <c r="F161" s="42" t="s">
        <v>405</v>
      </c>
      <c r="G161" s="59">
        <v>495</v>
      </c>
      <c r="H161" s="51">
        <f t="shared" si="2"/>
        <v>600</v>
      </c>
      <c r="I161" s="3" t="s">
        <v>8</v>
      </c>
      <c r="J161" s="89" t="s">
        <v>97</v>
      </c>
      <c r="K161" s="24"/>
      <c r="L161" s="22"/>
      <c r="M161" s="22"/>
      <c r="N161" s="22"/>
    </row>
    <row r="162" spans="1:14" ht="30" customHeight="1">
      <c r="A162" s="99">
        <v>156</v>
      </c>
      <c r="B162" s="3" t="s">
        <v>35</v>
      </c>
      <c r="C162" s="43" t="s">
        <v>34</v>
      </c>
      <c r="D162" s="87" t="s">
        <v>437</v>
      </c>
      <c r="E162" s="35" t="s">
        <v>310</v>
      </c>
      <c r="F162" s="42" t="s">
        <v>405</v>
      </c>
      <c r="G162" s="59">
        <v>642</v>
      </c>
      <c r="H162" s="51">
        <f t="shared" si="2"/>
        <v>778</v>
      </c>
      <c r="I162" s="3" t="s">
        <v>8</v>
      </c>
      <c r="J162" s="89" t="s">
        <v>97</v>
      </c>
      <c r="K162" s="24"/>
      <c r="L162" s="22"/>
      <c r="M162" s="22"/>
      <c r="N162" s="22"/>
    </row>
    <row r="163" spans="1:14" ht="30" customHeight="1">
      <c r="A163" s="99">
        <v>157</v>
      </c>
      <c r="B163" s="3" t="s">
        <v>35</v>
      </c>
      <c r="C163" s="43" t="s">
        <v>34</v>
      </c>
      <c r="D163" s="87" t="s">
        <v>438</v>
      </c>
      <c r="E163" s="6" t="s">
        <v>321</v>
      </c>
      <c r="F163" s="42" t="s">
        <v>406</v>
      </c>
      <c r="G163" s="59">
        <v>722</v>
      </c>
      <c r="H163" s="51">
        <f t="shared" si="2"/>
        <v>875</v>
      </c>
      <c r="I163" s="3" t="s">
        <v>8</v>
      </c>
      <c r="J163" s="89" t="s">
        <v>97</v>
      </c>
      <c r="K163" s="24"/>
      <c r="L163" s="22"/>
      <c r="M163" s="22"/>
      <c r="N163" s="22"/>
    </row>
    <row r="164" spans="1:14" ht="30" customHeight="1">
      <c r="A164" s="99">
        <v>158</v>
      </c>
      <c r="B164" s="3" t="s">
        <v>35</v>
      </c>
      <c r="C164" s="43" t="s">
        <v>34</v>
      </c>
      <c r="D164" s="87" t="s">
        <v>439</v>
      </c>
      <c r="E164" s="33" t="s">
        <v>322</v>
      </c>
      <c r="F164" s="42" t="s">
        <v>406</v>
      </c>
      <c r="G164" s="59">
        <v>1110</v>
      </c>
      <c r="H164" s="51">
        <f t="shared" si="2"/>
        <v>1345</v>
      </c>
      <c r="I164" s="3" t="s">
        <v>8</v>
      </c>
      <c r="J164" s="89" t="s">
        <v>97</v>
      </c>
      <c r="K164" s="24"/>
      <c r="L164" s="22"/>
      <c r="M164" s="22"/>
      <c r="N164" s="22"/>
    </row>
    <row r="165" spans="1:14" ht="30" customHeight="1">
      <c r="A165" s="99">
        <v>159</v>
      </c>
      <c r="B165" s="3" t="s">
        <v>35</v>
      </c>
      <c r="C165" s="43" t="s">
        <v>407</v>
      </c>
      <c r="D165" s="87" t="s">
        <v>440</v>
      </c>
      <c r="E165" s="33" t="s">
        <v>431</v>
      </c>
      <c r="F165" s="42" t="s">
        <v>409</v>
      </c>
      <c r="G165" s="59">
        <v>7423</v>
      </c>
      <c r="H165" s="51">
        <v>8998</v>
      </c>
      <c r="I165" s="3" t="s">
        <v>8</v>
      </c>
      <c r="J165" s="89" t="s">
        <v>97</v>
      </c>
      <c r="K165" s="24"/>
      <c r="L165" s="22"/>
      <c r="M165" s="22"/>
      <c r="N165" s="22"/>
    </row>
    <row r="166" spans="1:12" ht="30" customHeight="1">
      <c r="A166" s="99">
        <v>160</v>
      </c>
      <c r="B166" s="37" t="s">
        <v>323</v>
      </c>
      <c r="C166" s="25" t="s">
        <v>14</v>
      </c>
      <c r="D166" s="7" t="s">
        <v>324</v>
      </c>
      <c r="E166" s="4" t="s">
        <v>325</v>
      </c>
      <c r="F166" s="8" t="s">
        <v>113</v>
      </c>
      <c r="G166" s="59">
        <v>5023</v>
      </c>
      <c r="H166" s="51">
        <f t="shared" si="2"/>
        <v>6088</v>
      </c>
      <c r="I166" s="5" t="s">
        <v>8</v>
      </c>
      <c r="J166" s="89" t="s">
        <v>97</v>
      </c>
      <c r="K166" s="2"/>
      <c r="L166" s="2"/>
    </row>
    <row r="167" spans="1:12" ht="30" customHeight="1">
      <c r="A167" s="99">
        <v>161</v>
      </c>
      <c r="B167" s="37" t="s">
        <v>323</v>
      </c>
      <c r="C167" s="25" t="s">
        <v>13</v>
      </c>
      <c r="D167" s="7" t="s">
        <v>326</v>
      </c>
      <c r="E167" s="4" t="s">
        <v>327</v>
      </c>
      <c r="F167" s="8" t="s">
        <v>113</v>
      </c>
      <c r="G167" s="59">
        <v>15153</v>
      </c>
      <c r="H167" s="51">
        <f t="shared" si="2"/>
        <v>18367</v>
      </c>
      <c r="I167" s="5" t="s">
        <v>8</v>
      </c>
      <c r="J167" s="89" t="s">
        <v>97</v>
      </c>
      <c r="K167" s="2"/>
      <c r="L167" s="2"/>
    </row>
    <row r="168" spans="1:12" ht="30" customHeight="1">
      <c r="A168" s="99">
        <v>162</v>
      </c>
      <c r="B168" s="37" t="s">
        <v>323</v>
      </c>
      <c r="C168" s="25" t="s">
        <v>416</v>
      </c>
      <c r="D168" s="7" t="s">
        <v>328</v>
      </c>
      <c r="E168" s="4" t="s">
        <v>329</v>
      </c>
      <c r="F168" s="8" t="s">
        <v>113</v>
      </c>
      <c r="G168" s="59">
        <v>7390</v>
      </c>
      <c r="H168" s="51">
        <f t="shared" si="2"/>
        <v>8957</v>
      </c>
      <c r="I168" s="5" t="s">
        <v>8</v>
      </c>
      <c r="J168" s="89" t="s">
        <v>97</v>
      </c>
      <c r="K168" s="2"/>
      <c r="L168" s="2"/>
    </row>
    <row r="169" spans="1:12" ht="30" customHeight="1">
      <c r="A169" s="99">
        <v>163</v>
      </c>
      <c r="B169" s="37" t="s">
        <v>323</v>
      </c>
      <c r="C169" s="25" t="s">
        <v>34</v>
      </c>
      <c r="D169" s="7" t="s">
        <v>330</v>
      </c>
      <c r="E169" s="4" t="s">
        <v>331</v>
      </c>
      <c r="F169" s="8" t="s">
        <v>404</v>
      </c>
      <c r="G169" s="59">
        <v>816</v>
      </c>
      <c r="H169" s="51">
        <f t="shared" si="2"/>
        <v>989</v>
      </c>
      <c r="I169" s="5" t="s">
        <v>8</v>
      </c>
      <c r="J169" s="89" t="s">
        <v>97</v>
      </c>
      <c r="K169" s="2"/>
      <c r="L169" s="2"/>
    </row>
    <row r="170" spans="1:12" ht="30" customHeight="1">
      <c r="A170" s="99">
        <v>164</v>
      </c>
      <c r="B170" s="38" t="s">
        <v>332</v>
      </c>
      <c r="C170" s="8" t="s">
        <v>410</v>
      </c>
      <c r="D170" s="7" t="s">
        <v>333</v>
      </c>
      <c r="E170" s="4" t="s">
        <v>334</v>
      </c>
      <c r="F170" s="8" t="s">
        <v>409</v>
      </c>
      <c r="G170" s="59">
        <v>1175</v>
      </c>
      <c r="H170" s="51">
        <f t="shared" si="2"/>
        <v>1424</v>
      </c>
      <c r="I170" s="5" t="s">
        <v>8</v>
      </c>
      <c r="J170" s="89" t="s">
        <v>97</v>
      </c>
      <c r="K170" s="2"/>
      <c r="L170" s="2"/>
    </row>
    <row r="171" spans="1:12" ht="30" customHeight="1">
      <c r="A171" s="99">
        <v>165</v>
      </c>
      <c r="B171" s="38" t="s">
        <v>332</v>
      </c>
      <c r="C171" s="25" t="s">
        <v>416</v>
      </c>
      <c r="D171" s="7" t="s">
        <v>335</v>
      </c>
      <c r="E171" s="4" t="s">
        <v>336</v>
      </c>
      <c r="F171" s="8" t="s">
        <v>113</v>
      </c>
      <c r="G171" s="59">
        <v>17016</v>
      </c>
      <c r="H171" s="51">
        <f t="shared" si="2"/>
        <v>20625</v>
      </c>
      <c r="I171" s="5" t="s">
        <v>8</v>
      </c>
      <c r="J171" s="89" t="s">
        <v>97</v>
      </c>
      <c r="K171" s="2"/>
      <c r="L171" s="2"/>
    </row>
    <row r="172" spans="1:12" ht="30" customHeight="1">
      <c r="A172" s="99">
        <v>166</v>
      </c>
      <c r="B172" s="38" t="s">
        <v>332</v>
      </c>
      <c r="C172" s="25" t="s">
        <v>416</v>
      </c>
      <c r="D172" s="7" t="s">
        <v>337</v>
      </c>
      <c r="E172" s="4" t="s">
        <v>338</v>
      </c>
      <c r="F172" s="8" t="s">
        <v>113</v>
      </c>
      <c r="G172" s="59">
        <v>14285</v>
      </c>
      <c r="H172" s="51">
        <f t="shared" si="2"/>
        <v>17315</v>
      </c>
      <c r="I172" s="5" t="s">
        <v>8</v>
      </c>
      <c r="J172" s="89" t="s">
        <v>97</v>
      </c>
      <c r="K172" s="2"/>
      <c r="L172" s="2"/>
    </row>
    <row r="173" spans="1:12" ht="30" customHeight="1">
      <c r="A173" s="99">
        <v>167</v>
      </c>
      <c r="B173" s="38" t="s">
        <v>332</v>
      </c>
      <c r="C173" s="25" t="s">
        <v>410</v>
      </c>
      <c r="D173" s="7" t="s">
        <v>339</v>
      </c>
      <c r="E173" s="4" t="s">
        <v>340</v>
      </c>
      <c r="F173" s="8" t="s">
        <v>409</v>
      </c>
      <c r="G173" s="59">
        <v>11577</v>
      </c>
      <c r="H173" s="51">
        <f t="shared" si="2"/>
        <v>14032</v>
      </c>
      <c r="I173" s="5" t="s">
        <v>8</v>
      </c>
      <c r="J173" s="89" t="s">
        <v>97</v>
      </c>
      <c r="K173" s="2"/>
      <c r="L173" s="2"/>
    </row>
    <row r="174" spans="1:12" ht="30" customHeight="1">
      <c r="A174" s="99">
        <v>168</v>
      </c>
      <c r="B174" s="38" t="s">
        <v>332</v>
      </c>
      <c r="C174" s="25" t="s">
        <v>407</v>
      </c>
      <c r="D174" s="7" t="s">
        <v>341</v>
      </c>
      <c r="E174" s="4" t="s">
        <v>342</v>
      </c>
      <c r="F174" s="8" t="s">
        <v>404</v>
      </c>
      <c r="G174" s="59">
        <v>264</v>
      </c>
      <c r="H174" s="51">
        <f t="shared" si="2"/>
        <v>320</v>
      </c>
      <c r="I174" s="5" t="s">
        <v>8</v>
      </c>
      <c r="J174" s="89" t="s">
        <v>97</v>
      </c>
      <c r="K174" s="2"/>
      <c r="L174" s="2"/>
    </row>
    <row r="175" spans="1:12" ht="30" customHeight="1">
      <c r="A175" s="99">
        <v>169</v>
      </c>
      <c r="B175" s="38" t="s">
        <v>332</v>
      </c>
      <c r="C175" s="25" t="s">
        <v>416</v>
      </c>
      <c r="D175" s="7" t="s">
        <v>343</v>
      </c>
      <c r="E175" s="4" t="s">
        <v>344</v>
      </c>
      <c r="F175" s="8" t="s">
        <v>113</v>
      </c>
      <c r="G175" s="59">
        <v>21380</v>
      </c>
      <c r="H175" s="51">
        <f t="shared" si="2"/>
        <v>25915</v>
      </c>
      <c r="I175" s="5" t="s">
        <v>8</v>
      </c>
      <c r="J175" s="89" t="s">
        <v>97</v>
      </c>
      <c r="K175" s="2"/>
      <c r="L175" s="2"/>
    </row>
    <row r="176" spans="1:12" ht="30" customHeight="1">
      <c r="A176" s="99">
        <v>170</v>
      </c>
      <c r="B176" s="38" t="s">
        <v>332</v>
      </c>
      <c r="C176" s="25" t="s">
        <v>407</v>
      </c>
      <c r="D176" s="7" t="s">
        <v>345</v>
      </c>
      <c r="E176" s="4" t="s">
        <v>346</v>
      </c>
      <c r="F176" s="8" t="s">
        <v>404</v>
      </c>
      <c r="G176" s="59">
        <v>165</v>
      </c>
      <c r="H176" s="51">
        <f t="shared" si="2"/>
        <v>200</v>
      </c>
      <c r="I176" s="5" t="s">
        <v>8</v>
      </c>
      <c r="J176" s="89" t="s">
        <v>97</v>
      </c>
      <c r="K176" s="2"/>
      <c r="L176" s="2"/>
    </row>
    <row r="177" spans="1:12" ht="30" customHeight="1">
      <c r="A177" s="99">
        <v>171</v>
      </c>
      <c r="B177" s="38" t="s">
        <v>332</v>
      </c>
      <c r="C177" s="8" t="s">
        <v>34</v>
      </c>
      <c r="D177" s="7" t="s">
        <v>347</v>
      </c>
      <c r="E177" s="4" t="s">
        <v>348</v>
      </c>
      <c r="F177" s="8" t="s">
        <v>409</v>
      </c>
      <c r="G177" s="59">
        <v>1983</v>
      </c>
      <c r="H177" s="51">
        <f t="shared" si="2"/>
        <v>2403</v>
      </c>
      <c r="I177" s="5" t="s">
        <v>8</v>
      </c>
      <c r="J177" s="89" t="s">
        <v>97</v>
      </c>
      <c r="K177" s="2"/>
      <c r="L177" s="2"/>
    </row>
    <row r="178" spans="1:12" ht="30" customHeight="1">
      <c r="A178" s="99">
        <v>172</v>
      </c>
      <c r="B178" s="38" t="s">
        <v>332</v>
      </c>
      <c r="C178" s="25" t="s">
        <v>34</v>
      </c>
      <c r="D178" s="7" t="s">
        <v>349</v>
      </c>
      <c r="E178" s="4" t="s">
        <v>350</v>
      </c>
      <c r="F178" s="8" t="s">
        <v>404</v>
      </c>
      <c r="G178" s="59">
        <v>396</v>
      </c>
      <c r="H178" s="51">
        <f t="shared" si="2"/>
        <v>480</v>
      </c>
      <c r="I178" s="5" t="s">
        <v>8</v>
      </c>
      <c r="J178" s="89" t="s">
        <v>97</v>
      </c>
      <c r="K178" s="2"/>
      <c r="L178" s="2"/>
    </row>
    <row r="179" spans="1:12" ht="30" customHeight="1">
      <c r="A179" s="99">
        <v>173</v>
      </c>
      <c r="B179" s="38" t="s">
        <v>332</v>
      </c>
      <c r="C179" s="8" t="s">
        <v>407</v>
      </c>
      <c r="D179" s="7" t="s">
        <v>351</v>
      </c>
      <c r="E179" s="4" t="s">
        <v>352</v>
      </c>
      <c r="F179" s="8" t="s">
        <v>404</v>
      </c>
      <c r="G179" s="59">
        <v>356</v>
      </c>
      <c r="H179" s="51">
        <f t="shared" si="2"/>
        <v>431</v>
      </c>
      <c r="I179" s="5" t="s">
        <v>8</v>
      </c>
      <c r="J179" s="89" t="s">
        <v>97</v>
      </c>
      <c r="K179" s="2"/>
      <c r="L179" s="2"/>
    </row>
    <row r="180" spans="1:12" ht="30" customHeight="1">
      <c r="A180" s="99">
        <v>174</v>
      </c>
      <c r="B180" s="38" t="s">
        <v>37</v>
      </c>
      <c r="C180" s="8" t="s">
        <v>14</v>
      </c>
      <c r="D180" s="7" t="s">
        <v>78</v>
      </c>
      <c r="E180" s="4" t="s">
        <v>353</v>
      </c>
      <c r="F180" s="8" t="s">
        <v>113</v>
      </c>
      <c r="G180" s="59">
        <v>31851</v>
      </c>
      <c r="H180" s="51">
        <f t="shared" si="2"/>
        <v>38607</v>
      </c>
      <c r="I180" s="5" t="s">
        <v>8</v>
      </c>
      <c r="J180" s="89" t="s">
        <v>97</v>
      </c>
      <c r="K180" s="2"/>
      <c r="L180" s="2"/>
    </row>
    <row r="181" spans="1:12" ht="30" customHeight="1">
      <c r="A181" s="99">
        <v>175</v>
      </c>
      <c r="B181" s="38" t="s">
        <v>37</v>
      </c>
      <c r="C181" s="8" t="s">
        <v>13</v>
      </c>
      <c r="D181" s="7" t="s">
        <v>38</v>
      </c>
      <c r="E181" s="4" t="s">
        <v>39</v>
      </c>
      <c r="F181" s="8" t="s">
        <v>113</v>
      </c>
      <c r="G181" s="59">
        <v>9018</v>
      </c>
      <c r="H181" s="51">
        <f t="shared" si="2"/>
        <v>10930</v>
      </c>
      <c r="I181" s="5" t="s">
        <v>8</v>
      </c>
      <c r="J181" s="89" t="s">
        <v>97</v>
      </c>
      <c r="K181" s="2"/>
      <c r="L181" s="2"/>
    </row>
    <row r="182" spans="1:12" ht="30" customHeight="1">
      <c r="A182" s="99">
        <v>176</v>
      </c>
      <c r="B182" s="38" t="s">
        <v>37</v>
      </c>
      <c r="C182" s="8" t="s">
        <v>147</v>
      </c>
      <c r="D182" s="7" t="s">
        <v>354</v>
      </c>
      <c r="E182" s="4" t="s">
        <v>355</v>
      </c>
      <c r="F182" s="8" t="s">
        <v>409</v>
      </c>
      <c r="G182" s="59">
        <v>7876</v>
      </c>
      <c r="H182" s="51">
        <f t="shared" si="2"/>
        <v>9546</v>
      </c>
      <c r="I182" s="5" t="s">
        <v>8</v>
      </c>
      <c r="J182" s="89" t="s">
        <v>97</v>
      </c>
      <c r="K182" s="2"/>
      <c r="L182" s="2"/>
    </row>
    <row r="183" spans="1:12" ht="30" customHeight="1">
      <c r="A183" s="99">
        <v>177</v>
      </c>
      <c r="B183" s="38" t="s">
        <v>37</v>
      </c>
      <c r="C183" s="8" t="s">
        <v>410</v>
      </c>
      <c r="D183" s="65" t="s">
        <v>40</v>
      </c>
      <c r="E183" s="4" t="s">
        <v>41</v>
      </c>
      <c r="F183" s="8" t="s">
        <v>409</v>
      </c>
      <c r="G183" s="59">
        <v>797</v>
      </c>
      <c r="H183" s="51">
        <f t="shared" si="2"/>
        <v>966</v>
      </c>
      <c r="I183" s="5" t="s">
        <v>8</v>
      </c>
      <c r="J183" s="89" t="s">
        <v>97</v>
      </c>
      <c r="K183" s="2"/>
      <c r="L183" s="2"/>
    </row>
    <row r="184" spans="1:12" ht="30" customHeight="1">
      <c r="A184" s="99">
        <v>178</v>
      </c>
      <c r="B184" s="38" t="s">
        <v>37</v>
      </c>
      <c r="C184" s="8" t="s">
        <v>410</v>
      </c>
      <c r="D184" s="65" t="s">
        <v>42</v>
      </c>
      <c r="E184" s="4" t="s">
        <v>43</v>
      </c>
      <c r="F184" s="8" t="s">
        <v>409</v>
      </c>
      <c r="G184" s="59">
        <v>2997</v>
      </c>
      <c r="H184" s="51">
        <f t="shared" si="2"/>
        <v>3632</v>
      </c>
      <c r="I184" s="5" t="s">
        <v>8</v>
      </c>
      <c r="J184" s="89" t="s">
        <v>97</v>
      </c>
      <c r="K184" s="2"/>
      <c r="L184" s="2"/>
    </row>
    <row r="185" spans="1:12" ht="30" customHeight="1">
      <c r="A185" s="99">
        <v>179</v>
      </c>
      <c r="B185" s="38" t="s">
        <v>37</v>
      </c>
      <c r="C185" s="8" t="s">
        <v>410</v>
      </c>
      <c r="D185" s="65" t="s">
        <v>356</v>
      </c>
      <c r="E185" s="4" t="s">
        <v>46</v>
      </c>
      <c r="F185" s="8" t="s">
        <v>409</v>
      </c>
      <c r="G185" s="59">
        <v>1174</v>
      </c>
      <c r="H185" s="51">
        <f t="shared" si="2"/>
        <v>1423</v>
      </c>
      <c r="I185" s="5" t="s">
        <v>8</v>
      </c>
      <c r="J185" s="89" t="s">
        <v>97</v>
      </c>
      <c r="K185" s="2"/>
      <c r="L185" s="2"/>
    </row>
    <row r="186" spans="1:12" ht="30" customHeight="1">
      <c r="A186" s="99">
        <v>180</v>
      </c>
      <c r="B186" s="38" t="s">
        <v>37</v>
      </c>
      <c r="C186" s="8" t="s">
        <v>410</v>
      </c>
      <c r="D186" s="65" t="s">
        <v>44</v>
      </c>
      <c r="E186" s="4" t="s">
        <v>45</v>
      </c>
      <c r="F186" s="8" t="s">
        <v>404</v>
      </c>
      <c r="G186" s="59">
        <v>1272</v>
      </c>
      <c r="H186" s="51">
        <f t="shared" si="2"/>
        <v>1541</v>
      </c>
      <c r="I186" s="5" t="s">
        <v>8</v>
      </c>
      <c r="J186" s="89" t="s">
        <v>97</v>
      </c>
      <c r="K186" s="2"/>
      <c r="L186" s="2"/>
    </row>
    <row r="187" spans="1:16" ht="30" customHeight="1">
      <c r="A187" s="99">
        <v>181</v>
      </c>
      <c r="B187" s="37" t="s">
        <v>357</v>
      </c>
      <c r="C187" s="8" t="s">
        <v>410</v>
      </c>
      <c r="D187" s="26" t="s">
        <v>83</v>
      </c>
      <c r="E187" s="4" t="s">
        <v>358</v>
      </c>
      <c r="F187" s="42" t="s">
        <v>409</v>
      </c>
      <c r="G187" s="59">
        <v>1745</v>
      </c>
      <c r="H187" s="51">
        <f t="shared" si="2"/>
        <v>2115</v>
      </c>
      <c r="I187" s="27" t="s">
        <v>8</v>
      </c>
      <c r="J187" s="89" t="s">
        <v>97</v>
      </c>
      <c r="K187" s="113"/>
      <c r="L187" s="113"/>
      <c r="M187" s="113"/>
      <c r="N187" s="113"/>
      <c r="O187" s="113"/>
      <c r="P187" s="113"/>
    </row>
    <row r="188" spans="1:17" ht="30" customHeight="1">
      <c r="A188" s="99">
        <v>182</v>
      </c>
      <c r="B188" s="37" t="s">
        <v>357</v>
      </c>
      <c r="C188" s="8" t="s">
        <v>147</v>
      </c>
      <c r="D188" s="26" t="s">
        <v>84</v>
      </c>
      <c r="E188" s="4" t="s">
        <v>359</v>
      </c>
      <c r="F188" s="42" t="s">
        <v>409</v>
      </c>
      <c r="G188" s="59">
        <v>3947</v>
      </c>
      <c r="H188" s="51">
        <f t="shared" si="2"/>
        <v>4784</v>
      </c>
      <c r="I188" s="27" t="s">
        <v>8</v>
      </c>
      <c r="J188" s="89" t="s">
        <v>97</v>
      </c>
      <c r="K188" s="113"/>
      <c r="L188" s="113"/>
      <c r="M188" s="113"/>
      <c r="N188" s="113"/>
      <c r="O188" s="113"/>
      <c r="P188" s="113"/>
      <c r="Q188" s="2"/>
    </row>
    <row r="189" spans="1:16" ht="30" customHeight="1">
      <c r="A189" s="99">
        <v>183</v>
      </c>
      <c r="B189" s="37" t="s">
        <v>357</v>
      </c>
      <c r="C189" s="8" t="s">
        <v>410</v>
      </c>
      <c r="D189" s="26" t="s">
        <v>360</v>
      </c>
      <c r="E189" s="4" t="s">
        <v>359</v>
      </c>
      <c r="F189" s="42" t="s">
        <v>409</v>
      </c>
      <c r="G189" s="59">
        <v>1236</v>
      </c>
      <c r="H189" s="51">
        <f t="shared" si="2"/>
        <v>1498</v>
      </c>
      <c r="I189" s="27" t="s">
        <v>8</v>
      </c>
      <c r="J189" s="89" t="s">
        <v>97</v>
      </c>
      <c r="K189" s="113"/>
      <c r="L189" s="113"/>
      <c r="M189" s="113"/>
      <c r="N189" s="113"/>
      <c r="O189" s="113"/>
      <c r="P189" s="113"/>
    </row>
    <row r="190" spans="1:16" ht="30" customHeight="1">
      <c r="A190" s="99">
        <v>184</v>
      </c>
      <c r="B190" s="37" t="s">
        <v>357</v>
      </c>
      <c r="C190" s="8" t="s">
        <v>410</v>
      </c>
      <c r="D190" s="26" t="s">
        <v>361</v>
      </c>
      <c r="E190" s="4" t="s">
        <v>362</v>
      </c>
      <c r="F190" s="42" t="s">
        <v>409</v>
      </c>
      <c r="G190" s="59">
        <v>2099</v>
      </c>
      <c r="H190" s="51">
        <f t="shared" si="2"/>
        <v>2544</v>
      </c>
      <c r="I190" s="27" t="s">
        <v>8</v>
      </c>
      <c r="J190" s="89" t="s">
        <v>97</v>
      </c>
      <c r="K190" s="113"/>
      <c r="L190" s="113"/>
      <c r="M190" s="113"/>
      <c r="N190" s="113"/>
      <c r="O190" s="113"/>
      <c r="P190" s="113"/>
    </row>
    <row r="191" spans="1:16" ht="30" customHeight="1">
      <c r="A191" s="99">
        <v>185</v>
      </c>
      <c r="B191" s="37" t="s">
        <v>357</v>
      </c>
      <c r="C191" s="8" t="s">
        <v>410</v>
      </c>
      <c r="D191" s="26" t="s">
        <v>411</v>
      </c>
      <c r="E191" s="4" t="s">
        <v>363</v>
      </c>
      <c r="F191" s="42" t="s">
        <v>409</v>
      </c>
      <c r="G191" s="59">
        <v>2800</v>
      </c>
      <c r="H191" s="51">
        <f t="shared" si="2"/>
        <v>3393</v>
      </c>
      <c r="I191" s="27" t="s">
        <v>8</v>
      </c>
      <c r="J191" s="89" t="s">
        <v>97</v>
      </c>
      <c r="K191" s="113"/>
      <c r="L191" s="113"/>
      <c r="M191" s="113"/>
      <c r="N191" s="113"/>
      <c r="O191" s="113"/>
      <c r="P191" s="113"/>
    </row>
    <row r="192" spans="1:16" ht="30" customHeight="1">
      <c r="A192" s="99">
        <v>186</v>
      </c>
      <c r="B192" s="37" t="s">
        <v>357</v>
      </c>
      <c r="C192" s="8" t="s">
        <v>410</v>
      </c>
      <c r="D192" s="26" t="s">
        <v>47</v>
      </c>
      <c r="E192" s="4" t="s">
        <v>364</v>
      </c>
      <c r="F192" s="42" t="s">
        <v>409</v>
      </c>
      <c r="G192" s="59">
        <v>1067</v>
      </c>
      <c r="H192" s="51">
        <f t="shared" si="2"/>
        <v>1293</v>
      </c>
      <c r="I192" s="27" t="s">
        <v>8</v>
      </c>
      <c r="J192" s="89" t="s">
        <v>97</v>
      </c>
      <c r="K192" s="113"/>
      <c r="L192" s="113"/>
      <c r="M192" s="113"/>
      <c r="N192" s="113"/>
      <c r="O192" s="113"/>
      <c r="P192" s="113"/>
    </row>
    <row r="193" spans="1:16" ht="30" customHeight="1">
      <c r="A193" s="99">
        <v>187</v>
      </c>
      <c r="B193" s="37" t="s">
        <v>357</v>
      </c>
      <c r="C193" s="8" t="s">
        <v>410</v>
      </c>
      <c r="D193" s="26" t="s">
        <v>48</v>
      </c>
      <c r="E193" s="4" t="s">
        <v>364</v>
      </c>
      <c r="F193" s="42" t="s">
        <v>409</v>
      </c>
      <c r="G193" s="59">
        <v>1576</v>
      </c>
      <c r="H193" s="51">
        <f aca="true" t="shared" si="3" ref="H193:H218">INT(G193*4/3.3)</f>
        <v>1910</v>
      </c>
      <c r="I193" s="27" t="s">
        <v>8</v>
      </c>
      <c r="J193" s="89" t="s">
        <v>97</v>
      </c>
      <c r="K193" s="113"/>
      <c r="L193" s="113"/>
      <c r="M193" s="113"/>
      <c r="N193" s="113"/>
      <c r="O193" s="113"/>
      <c r="P193" s="113"/>
    </row>
    <row r="194" spans="1:16" ht="30" customHeight="1">
      <c r="A194" s="99">
        <v>188</v>
      </c>
      <c r="B194" s="37" t="s">
        <v>357</v>
      </c>
      <c r="C194" s="8" t="s">
        <v>410</v>
      </c>
      <c r="D194" s="26" t="s">
        <v>49</v>
      </c>
      <c r="E194" s="4" t="s">
        <v>365</v>
      </c>
      <c r="F194" s="42" t="s">
        <v>409</v>
      </c>
      <c r="G194" s="59">
        <v>1067</v>
      </c>
      <c r="H194" s="51">
        <f t="shared" si="3"/>
        <v>1293</v>
      </c>
      <c r="I194" s="27" t="s">
        <v>8</v>
      </c>
      <c r="J194" s="89" t="s">
        <v>97</v>
      </c>
      <c r="K194" s="113"/>
      <c r="L194" s="113"/>
      <c r="M194" s="113"/>
      <c r="N194" s="113"/>
      <c r="O194" s="113"/>
      <c r="P194" s="113"/>
    </row>
    <row r="195" spans="1:16" ht="30" customHeight="1">
      <c r="A195" s="99">
        <v>189</v>
      </c>
      <c r="B195" s="37" t="s">
        <v>357</v>
      </c>
      <c r="C195" s="8" t="s">
        <v>410</v>
      </c>
      <c r="D195" s="26" t="s">
        <v>50</v>
      </c>
      <c r="E195" s="4" t="s">
        <v>365</v>
      </c>
      <c r="F195" s="42" t="s">
        <v>409</v>
      </c>
      <c r="G195" s="59">
        <v>1576</v>
      </c>
      <c r="H195" s="51">
        <f t="shared" si="3"/>
        <v>1910</v>
      </c>
      <c r="I195" s="27" t="s">
        <v>8</v>
      </c>
      <c r="J195" s="89" t="s">
        <v>97</v>
      </c>
      <c r="K195" s="113"/>
      <c r="L195" s="113"/>
      <c r="M195" s="113"/>
      <c r="N195" s="113"/>
      <c r="O195" s="113"/>
      <c r="P195" s="113"/>
    </row>
    <row r="196" spans="1:16" ht="30" customHeight="1">
      <c r="A196" s="99">
        <v>190</v>
      </c>
      <c r="B196" s="37" t="s">
        <v>357</v>
      </c>
      <c r="C196" s="8" t="s">
        <v>410</v>
      </c>
      <c r="D196" s="26" t="s">
        <v>366</v>
      </c>
      <c r="E196" s="4" t="s">
        <v>367</v>
      </c>
      <c r="F196" s="42" t="s">
        <v>409</v>
      </c>
      <c r="G196" s="59">
        <v>2314</v>
      </c>
      <c r="H196" s="51">
        <f t="shared" si="3"/>
        <v>2804</v>
      </c>
      <c r="I196" s="27" t="s">
        <v>8</v>
      </c>
      <c r="J196" s="89" t="s">
        <v>97</v>
      </c>
      <c r="K196" s="113"/>
      <c r="L196" s="113"/>
      <c r="M196" s="113"/>
      <c r="N196" s="113"/>
      <c r="O196" s="113"/>
      <c r="P196" s="113"/>
    </row>
    <row r="197" spans="1:16" ht="30" customHeight="1">
      <c r="A197" s="99">
        <v>191</v>
      </c>
      <c r="B197" s="37" t="s">
        <v>357</v>
      </c>
      <c r="C197" s="8" t="s">
        <v>410</v>
      </c>
      <c r="D197" s="26" t="s">
        <v>51</v>
      </c>
      <c r="E197" s="4" t="s">
        <v>368</v>
      </c>
      <c r="F197" s="42" t="s">
        <v>409</v>
      </c>
      <c r="G197" s="59">
        <v>1236</v>
      </c>
      <c r="H197" s="51">
        <f t="shared" si="3"/>
        <v>1498</v>
      </c>
      <c r="I197" s="27" t="s">
        <v>8</v>
      </c>
      <c r="J197" s="89" t="s">
        <v>97</v>
      </c>
      <c r="K197" s="113"/>
      <c r="L197" s="113"/>
      <c r="M197" s="113"/>
      <c r="N197" s="113"/>
      <c r="O197" s="113"/>
      <c r="P197" s="113"/>
    </row>
    <row r="198" spans="1:16" ht="30" customHeight="1">
      <c r="A198" s="99">
        <v>192</v>
      </c>
      <c r="B198" s="37" t="s">
        <v>357</v>
      </c>
      <c r="C198" s="8" t="s">
        <v>410</v>
      </c>
      <c r="D198" s="26" t="s">
        <v>52</v>
      </c>
      <c r="E198" s="4" t="s">
        <v>368</v>
      </c>
      <c r="F198" s="42" t="s">
        <v>409</v>
      </c>
      <c r="G198" s="59">
        <v>1963</v>
      </c>
      <c r="H198" s="51">
        <f t="shared" si="3"/>
        <v>2379</v>
      </c>
      <c r="I198" s="27" t="s">
        <v>8</v>
      </c>
      <c r="J198" s="89" t="s">
        <v>97</v>
      </c>
      <c r="K198" s="113"/>
      <c r="L198" s="113"/>
      <c r="M198" s="113"/>
      <c r="N198" s="113"/>
      <c r="O198" s="113"/>
      <c r="P198" s="113"/>
    </row>
    <row r="199" spans="1:16" ht="30" customHeight="1">
      <c r="A199" s="99">
        <v>193</v>
      </c>
      <c r="B199" s="37" t="s">
        <v>357</v>
      </c>
      <c r="C199" s="8" t="s">
        <v>410</v>
      </c>
      <c r="D199" s="26" t="s">
        <v>53</v>
      </c>
      <c r="E199" s="4" t="s">
        <v>368</v>
      </c>
      <c r="F199" s="42" t="s">
        <v>409</v>
      </c>
      <c r="G199" s="59">
        <v>1147</v>
      </c>
      <c r="H199" s="51">
        <f t="shared" si="3"/>
        <v>1390</v>
      </c>
      <c r="I199" s="27" t="s">
        <v>8</v>
      </c>
      <c r="J199" s="89" t="s">
        <v>97</v>
      </c>
      <c r="K199" s="113"/>
      <c r="L199" s="113"/>
      <c r="M199" s="113"/>
      <c r="N199" s="113"/>
      <c r="O199" s="113"/>
      <c r="P199" s="113"/>
    </row>
    <row r="200" spans="1:16" ht="30" customHeight="1">
      <c r="A200" s="99">
        <v>194</v>
      </c>
      <c r="B200" s="37" t="s">
        <v>357</v>
      </c>
      <c r="C200" s="8" t="s">
        <v>410</v>
      </c>
      <c r="D200" s="66" t="s">
        <v>369</v>
      </c>
      <c r="E200" s="4" t="s">
        <v>370</v>
      </c>
      <c r="F200" s="42" t="s">
        <v>409</v>
      </c>
      <c r="G200" s="59">
        <v>1986</v>
      </c>
      <c r="H200" s="51">
        <f t="shared" si="3"/>
        <v>2407</v>
      </c>
      <c r="I200" s="27" t="s">
        <v>8</v>
      </c>
      <c r="J200" s="89" t="s">
        <v>97</v>
      </c>
      <c r="K200" s="113"/>
      <c r="L200" s="113"/>
      <c r="M200" s="113"/>
      <c r="N200" s="113"/>
      <c r="O200" s="113"/>
      <c r="P200" s="113"/>
    </row>
    <row r="201" spans="1:16" ht="30" customHeight="1">
      <c r="A201" s="99">
        <v>195</v>
      </c>
      <c r="B201" s="37" t="s">
        <v>357</v>
      </c>
      <c r="C201" s="8" t="s">
        <v>410</v>
      </c>
      <c r="D201" s="66" t="s">
        <v>371</v>
      </c>
      <c r="E201" s="4" t="s">
        <v>370</v>
      </c>
      <c r="F201" s="42" t="s">
        <v>409</v>
      </c>
      <c r="G201" s="59">
        <v>1986</v>
      </c>
      <c r="H201" s="51">
        <f t="shared" si="3"/>
        <v>2407</v>
      </c>
      <c r="I201" s="27" t="s">
        <v>8</v>
      </c>
      <c r="J201" s="89" t="s">
        <v>97</v>
      </c>
      <c r="K201" s="113"/>
      <c r="L201" s="113"/>
      <c r="M201" s="113"/>
      <c r="N201" s="113"/>
      <c r="O201" s="113"/>
      <c r="P201" s="113"/>
    </row>
    <row r="202" spans="1:16" ht="30" customHeight="1">
      <c r="A202" s="99">
        <v>196</v>
      </c>
      <c r="B202" s="37" t="s">
        <v>357</v>
      </c>
      <c r="C202" s="8" t="s">
        <v>410</v>
      </c>
      <c r="D202" s="66" t="s">
        <v>372</v>
      </c>
      <c r="E202" s="4" t="s">
        <v>370</v>
      </c>
      <c r="F202" s="42" t="s">
        <v>409</v>
      </c>
      <c r="G202" s="59">
        <v>3976</v>
      </c>
      <c r="H202" s="51">
        <f t="shared" si="3"/>
        <v>4819</v>
      </c>
      <c r="I202" s="27" t="s">
        <v>8</v>
      </c>
      <c r="J202" s="89" t="s">
        <v>97</v>
      </c>
      <c r="K202" s="113"/>
      <c r="L202" s="113"/>
      <c r="M202" s="113"/>
      <c r="N202" s="113"/>
      <c r="O202" s="113"/>
      <c r="P202" s="113"/>
    </row>
    <row r="203" spans="1:16" ht="30" customHeight="1">
      <c r="A203" s="99">
        <v>197</v>
      </c>
      <c r="B203" s="37" t="s">
        <v>357</v>
      </c>
      <c r="C203" s="8" t="s">
        <v>410</v>
      </c>
      <c r="D203" s="66" t="s">
        <v>373</v>
      </c>
      <c r="E203" s="4" t="s">
        <v>370</v>
      </c>
      <c r="F203" s="42" t="s">
        <v>409</v>
      </c>
      <c r="G203" s="59">
        <v>4376</v>
      </c>
      <c r="H203" s="51">
        <f t="shared" si="3"/>
        <v>5304</v>
      </c>
      <c r="I203" s="27" t="s">
        <v>8</v>
      </c>
      <c r="J203" s="89" t="s">
        <v>97</v>
      </c>
      <c r="K203" s="28"/>
      <c r="L203" s="28"/>
      <c r="M203" s="28"/>
      <c r="N203" s="28"/>
      <c r="O203" s="28"/>
      <c r="P203" s="28"/>
    </row>
    <row r="204" spans="1:16" ht="30" customHeight="1">
      <c r="A204" s="99">
        <v>198</v>
      </c>
      <c r="B204" s="37" t="s">
        <v>357</v>
      </c>
      <c r="C204" s="8" t="s">
        <v>410</v>
      </c>
      <c r="D204" s="66" t="s">
        <v>374</v>
      </c>
      <c r="E204" s="4" t="s">
        <v>370</v>
      </c>
      <c r="F204" s="42" t="s">
        <v>409</v>
      </c>
      <c r="G204" s="59">
        <v>2175</v>
      </c>
      <c r="H204" s="51">
        <f t="shared" si="3"/>
        <v>2636</v>
      </c>
      <c r="I204" s="27" t="s">
        <v>8</v>
      </c>
      <c r="J204" s="89" t="s">
        <v>97</v>
      </c>
      <c r="K204" s="28"/>
      <c r="L204" s="28"/>
      <c r="M204" s="28"/>
      <c r="N204" s="28"/>
      <c r="O204" s="28"/>
      <c r="P204" s="28"/>
    </row>
    <row r="205" spans="1:16" ht="30" customHeight="1">
      <c r="A205" s="99">
        <v>199</v>
      </c>
      <c r="B205" s="37" t="s">
        <v>357</v>
      </c>
      <c r="C205" s="8" t="s">
        <v>410</v>
      </c>
      <c r="D205" s="26" t="s">
        <v>375</v>
      </c>
      <c r="E205" s="4" t="s">
        <v>376</v>
      </c>
      <c r="F205" s="42" t="s">
        <v>409</v>
      </c>
      <c r="G205" s="59">
        <v>5316</v>
      </c>
      <c r="H205" s="51">
        <f t="shared" si="3"/>
        <v>6443</v>
      </c>
      <c r="I205" s="27" t="s">
        <v>8</v>
      </c>
      <c r="J205" s="89" t="s">
        <v>97</v>
      </c>
      <c r="K205" s="28"/>
      <c r="L205" s="28"/>
      <c r="M205" s="28"/>
      <c r="N205" s="28"/>
      <c r="O205" s="28"/>
      <c r="P205" s="28"/>
    </row>
    <row r="206" spans="1:16" ht="30" customHeight="1">
      <c r="A206" s="99">
        <v>200</v>
      </c>
      <c r="B206" s="37" t="s">
        <v>357</v>
      </c>
      <c r="C206" s="8" t="s">
        <v>410</v>
      </c>
      <c r="D206" s="26" t="s">
        <v>377</v>
      </c>
      <c r="E206" s="4" t="s">
        <v>376</v>
      </c>
      <c r="F206" s="42" t="s">
        <v>409</v>
      </c>
      <c r="G206" s="59">
        <v>6957</v>
      </c>
      <c r="H206" s="51">
        <f t="shared" si="3"/>
        <v>8432</v>
      </c>
      <c r="I206" s="27" t="s">
        <v>8</v>
      </c>
      <c r="J206" s="89" t="s">
        <v>97</v>
      </c>
      <c r="K206" s="28"/>
      <c r="L206" s="28"/>
      <c r="M206" s="28"/>
      <c r="N206" s="28"/>
      <c r="O206" s="28"/>
      <c r="P206" s="28"/>
    </row>
    <row r="207" spans="1:16" ht="30" customHeight="1">
      <c r="A207" s="99">
        <v>201</v>
      </c>
      <c r="B207" s="37" t="s">
        <v>357</v>
      </c>
      <c r="C207" s="8" t="s">
        <v>410</v>
      </c>
      <c r="D207" s="26" t="s">
        <v>378</v>
      </c>
      <c r="E207" s="4" t="s">
        <v>376</v>
      </c>
      <c r="F207" s="42" t="s">
        <v>409</v>
      </c>
      <c r="G207" s="59">
        <v>6065</v>
      </c>
      <c r="H207" s="51">
        <f t="shared" si="3"/>
        <v>7351</v>
      </c>
      <c r="I207" s="27" t="s">
        <v>8</v>
      </c>
      <c r="J207" s="89" t="s">
        <v>97</v>
      </c>
      <c r="K207" s="28"/>
      <c r="L207" s="28"/>
      <c r="M207" s="28"/>
      <c r="N207" s="28"/>
      <c r="O207" s="28"/>
      <c r="P207" s="28"/>
    </row>
    <row r="208" spans="1:16" ht="30" customHeight="1">
      <c r="A208" s="99">
        <v>202</v>
      </c>
      <c r="B208" s="37" t="s">
        <v>357</v>
      </c>
      <c r="C208" s="8" t="s">
        <v>410</v>
      </c>
      <c r="D208" s="26" t="s">
        <v>412</v>
      </c>
      <c r="E208" s="4" t="s">
        <v>379</v>
      </c>
      <c r="F208" s="42" t="s">
        <v>409</v>
      </c>
      <c r="G208" s="59">
        <v>5830</v>
      </c>
      <c r="H208" s="51">
        <f t="shared" si="3"/>
        <v>7066</v>
      </c>
      <c r="I208" s="27" t="s">
        <v>8</v>
      </c>
      <c r="J208" s="89" t="s">
        <v>97</v>
      </c>
      <c r="K208" s="113"/>
      <c r="L208" s="113"/>
      <c r="M208" s="113"/>
      <c r="N208" s="113"/>
      <c r="O208" s="113"/>
      <c r="P208" s="113"/>
    </row>
    <row r="209" spans="1:16" ht="30" customHeight="1">
      <c r="A209" s="99">
        <v>203</v>
      </c>
      <c r="B209" s="37" t="s">
        <v>357</v>
      </c>
      <c r="C209" s="8" t="s">
        <v>13</v>
      </c>
      <c r="D209" s="26" t="s">
        <v>380</v>
      </c>
      <c r="E209" s="29" t="s">
        <v>381</v>
      </c>
      <c r="F209" s="8" t="s">
        <v>113</v>
      </c>
      <c r="G209" s="62">
        <v>4402</v>
      </c>
      <c r="H209" s="51">
        <f t="shared" si="3"/>
        <v>5335</v>
      </c>
      <c r="I209" s="27" t="s">
        <v>8</v>
      </c>
      <c r="J209" s="89" t="s">
        <v>97</v>
      </c>
      <c r="K209" s="113"/>
      <c r="L209" s="113"/>
      <c r="M209" s="113"/>
      <c r="N209" s="113"/>
      <c r="O209" s="113"/>
      <c r="P209" s="113"/>
    </row>
    <row r="210" spans="1:16" ht="30" customHeight="1">
      <c r="A210" s="99">
        <v>204</v>
      </c>
      <c r="B210" s="37" t="s">
        <v>357</v>
      </c>
      <c r="C210" s="8" t="s">
        <v>410</v>
      </c>
      <c r="D210" s="26" t="s">
        <v>382</v>
      </c>
      <c r="E210" s="4" t="s">
        <v>383</v>
      </c>
      <c r="F210" s="42" t="s">
        <v>409</v>
      </c>
      <c r="G210" s="59">
        <v>5845</v>
      </c>
      <c r="H210" s="51">
        <f t="shared" si="3"/>
        <v>7084</v>
      </c>
      <c r="I210" s="27" t="s">
        <v>8</v>
      </c>
      <c r="J210" s="89" t="s">
        <v>97</v>
      </c>
      <c r="K210" s="113"/>
      <c r="L210" s="113"/>
      <c r="M210" s="113"/>
      <c r="N210" s="113"/>
      <c r="O210" s="113"/>
      <c r="P210" s="113"/>
    </row>
    <row r="211" spans="1:17" s="16" customFormat="1" ht="30" customHeight="1">
      <c r="A211" s="99">
        <v>205</v>
      </c>
      <c r="B211" s="37" t="s">
        <v>357</v>
      </c>
      <c r="C211" s="8" t="s">
        <v>147</v>
      </c>
      <c r="D211" s="26" t="s">
        <v>384</v>
      </c>
      <c r="E211" s="4" t="s">
        <v>385</v>
      </c>
      <c r="F211" s="42" t="s">
        <v>409</v>
      </c>
      <c r="G211" s="59">
        <v>11778</v>
      </c>
      <c r="H211" s="51">
        <f t="shared" si="3"/>
        <v>14276</v>
      </c>
      <c r="I211" s="27" t="s">
        <v>8</v>
      </c>
      <c r="J211" s="89" t="s">
        <v>97</v>
      </c>
      <c r="K211" s="115"/>
      <c r="L211" s="115"/>
      <c r="M211" s="115"/>
      <c r="N211" s="115"/>
      <c r="O211" s="115"/>
      <c r="P211" s="115"/>
      <c r="Q211" s="30"/>
    </row>
    <row r="212" spans="1:16" s="67" customFormat="1" ht="30" customHeight="1">
      <c r="A212" s="99">
        <v>206</v>
      </c>
      <c r="B212" s="37" t="s">
        <v>357</v>
      </c>
      <c r="C212" s="8" t="s">
        <v>410</v>
      </c>
      <c r="D212" s="26" t="s">
        <v>54</v>
      </c>
      <c r="E212" s="4" t="s">
        <v>55</v>
      </c>
      <c r="F212" s="8" t="s">
        <v>113</v>
      </c>
      <c r="G212" s="59">
        <v>10486</v>
      </c>
      <c r="H212" s="51">
        <f t="shared" si="3"/>
        <v>12710</v>
      </c>
      <c r="I212" s="27" t="s">
        <v>8</v>
      </c>
      <c r="J212" s="89" t="s">
        <v>97</v>
      </c>
      <c r="K212" s="22"/>
      <c r="L212" s="22"/>
      <c r="M212" s="22"/>
      <c r="N212" s="22"/>
      <c r="O212" s="22"/>
      <c r="P212" s="22"/>
    </row>
    <row r="213" spans="1:16" s="67" customFormat="1" ht="30" customHeight="1">
      <c r="A213" s="99">
        <v>207</v>
      </c>
      <c r="B213" s="37" t="s">
        <v>357</v>
      </c>
      <c r="C213" s="8" t="s">
        <v>13</v>
      </c>
      <c r="D213" s="26" t="s">
        <v>54</v>
      </c>
      <c r="E213" s="4" t="s">
        <v>55</v>
      </c>
      <c r="F213" s="8" t="s">
        <v>113</v>
      </c>
      <c r="G213" s="59">
        <v>16446</v>
      </c>
      <c r="H213" s="51">
        <f t="shared" si="3"/>
        <v>19934</v>
      </c>
      <c r="I213" s="27" t="s">
        <v>8</v>
      </c>
      <c r="J213" s="89" t="s">
        <v>97</v>
      </c>
      <c r="K213" s="22"/>
      <c r="L213" s="22"/>
      <c r="M213" s="22"/>
      <c r="N213" s="22"/>
      <c r="O213" s="22"/>
      <c r="P213" s="22"/>
    </row>
    <row r="214" spans="1:16" s="67" customFormat="1" ht="30" customHeight="1">
      <c r="A214" s="99">
        <v>208</v>
      </c>
      <c r="B214" s="37" t="s">
        <v>357</v>
      </c>
      <c r="C214" s="8" t="s">
        <v>13</v>
      </c>
      <c r="D214" s="26" t="s">
        <v>56</v>
      </c>
      <c r="E214" s="4" t="s">
        <v>386</v>
      </c>
      <c r="F214" s="42" t="s">
        <v>409</v>
      </c>
      <c r="G214" s="59">
        <v>15311</v>
      </c>
      <c r="H214" s="51">
        <f t="shared" si="3"/>
        <v>18558</v>
      </c>
      <c r="I214" s="27" t="s">
        <v>8</v>
      </c>
      <c r="J214" s="89" t="s">
        <v>97</v>
      </c>
      <c r="K214" s="22"/>
      <c r="L214" s="22"/>
      <c r="M214" s="22"/>
      <c r="N214" s="22"/>
      <c r="O214" s="22"/>
      <c r="P214" s="22"/>
    </row>
    <row r="215" spans="1:16" s="67" customFormat="1" ht="30" customHeight="1">
      <c r="A215" s="99">
        <v>209</v>
      </c>
      <c r="B215" s="37" t="s">
        <v>357</v>
      </c>
      <c r="C215" s="8" t="s">
        <v>410</v>
      </c>
      <c r="D215" s="26" t="s">
        <v>57</v>
      </c>
      <c r="E215" s="4" t="s">
        <v>60</v>
      </c>
      <c r="F215" s="42" t="s">
        <v>409</v>
      </c>
      <c r="G215" s="59">
        <v>2104</v>
      </c>
      <c r="H215" s="51">
        <f t="shared" si="3"/>
        <v>2550</v>
      </c>
      <c r="I215" s="27" t="s">
        <v>8</v>
      </c>
      <c r="J215" s="89" t="s">
        <v>97</v>
      </c>
      <c r="K215" s="22"/>
      <c r="L215" s="22"/>
      <c r="M215" s="22"/>
      <c r="N215" s="22"/>
      <c r="O215" s="22"/>
      <c r="P215" s="22"/>
    </row>
    <row r="216" spans="1:16" s="67" customFormat="1" ht="30" customHeight="1">
      <c r="A216" s="99">
        <v>210</v>
      </c>
      <c r="B216" s="37" t="s">
        <v>357</v>
      </c>
      <c r="C216" s="8" t="s">
        <v>34</v>
      </c>
      <c r="D216" s="26" t="s">
        <v>58</v>
      </c>
      <c r="E216" s="4" t="s">
        <v>60</v>
      </c>
      <c r="F216" s="42" t="s">
        <v>409</v>
      </c>
      <c r="G216" s="59">
        <v>1635</v>
      </c>
      <c r="H216" s="51">
        <f t="shared" si="3"/>
        <v>1981</v>
      </c>
      <c r="I216" s="27" t="s">
        <v>8</v>
      </c>
      <c r="J216" s="89" t="s">
        <v>97</v>
      </c>
      <c r="K216" s="22"/>
      <c r="L216" s="22"/>
      <c r="M216" s="22"/>
      <c r="N216" s="22"/>
      <c r="O216" s="22"/>
      <c r="P216" s="22"/>
    </row>
    <row r="217" spans="1:16" s="67" customFormat="1" ht="30" customHeight="1">
      <c r="A217" s="99">
        <v>211</v>
      </c>
      <c r="B217" s="37" t="s">
        <v>357</v>
      </c>
      <c r="C217" s="8" t="s">
        <v>410</v>
      </c>
      <c r="D217" s="26" t="s">
        <v>59</v>
      </c>
      <c r="E217" s="4" t="s">
        <v>60</v>
      </c>
      <c r="F217" s="42" t="s">
        <v>409</v>
      </c>
      <c r="G217" s="59">
        <v>3541</v>
      </c>
      <c r="H217" s="51">
        <f t="shared" si="3"/>
        <v>4292</v>
      </c>
      <c r="I217" s="27" t="s">
        <v>8</v>
      </c>
      <c r="J217" s="89" t="s">
        <v>97</v>
      </c>
      <c r="K217" s="22"/>
      <c r="L217" s="22"/>
      <c r="M217" s="22"/>
      <c r="N217" s="22"/>
      <c r="O217" s="22"/>
      <c r="P217" s="22"/>
    </row>
    <row r="218" spans="1:16" s="67" customFormat="1" ht="30" customHeight="1">
      <c r="A218" s="99">
        <v>212</v>
      </c>
      <c r="B218" s="37" t="s">
        <v>357</v>
      </c>
      <c r="C218" s="8" t="s">
        <v>34</v>
      </c>
      <c r="D218" s="26" t="s">
        <v>79</v>
      </c>
      <c r="E218" s="4" t="s">
        <v>80</v>
      </c>
      <c r="F218" s="42" t="s">
        <v>409</v>
      </c>
      <c r="G218" s="59">
        <v>22502</v>
      </c>
      <c r="H218" s="51">
        <f t="shared" si="3"/>
        <v>27275</v>
      </c>
      <c r="I218" s="27" t="s">
        <v>8</v>
      </c>
      <c r="J218" s="89" t="s">
        <v>97</v>
      </c>
      <c r="K218" s="22"/>
      <c r="L218" s="22"/>
      <c r="M218" s="22"/>
      <c r="N218" s="22"/>
      <c r="O218" s="22"/>
      <c r="P218" s="22"/>
    </row>
    <row r="219" spans="1:12" ht="30" customHeight="1">
      <c r="A219" s="99">
        <v>213</v>
      </c>
      <c r="B219" s="37" t="s">
        <v>387</v>
      </c>
      <c r="C219" s="8" t="s">
        <v>137</v>
      </c>
      <c r="D219" s="7" t="s">
        <v>388</v>
      </c>
      <c r="E219" s="4" t="s">
        <v>389</v>
      </c>
      <c r="F219" s="42" t="s">
        <v>419</v>
      </c>
      <c r="G219" s="59">
        <v>165</v>
      </c>
      <c r="H219" s="51">
        <f aca="true" t="shared" si="4" ref="H219:H229">INT(G219*4/3.3)</f>
        <v>200</v>
      </c>
      <c r="I219" s="5" t="s">
        <v>8</v>
      </c>
      <c r="J219" s="89" t="s">
        <v>441</v>
      </c>
      <c r="K219" s="2"/>
      <c r="L219" s="2"/>
    </row>
    <row r="220" spans="1:12" ht="30" customHeight="1">
      <c r="A220" s="99">
        <v>214</v>
      </c>
      <c r="B220" s="37" t="s">
        <v>387</v>
      </c>
      <c r="C220" s="8" t="s">
        <v>147</v>
      </c>
      <c r="D220" s="7" t="s">
        <v>390</v>
      </c>
      <c r="E220" s="4" t="s">
        <v>391</v>
      </c>
      <c r="F220" s="8" t="s">
        <v>409</v>
      </c>
      <c r="G220" s="59">
        <v>9879</v>
      </c>
      <c r="H220" s="51">
        <f t="shared" si="4"/>
        <v>11974</v>
      </c>
      <c r="I220" s="5" t="s">
        <v>8</v>
      </c>
      <c r="J220" s="89" t="s">
        <v>97</v>
      </c>
      <c r="K220" s="2"/>
      <c r="L220" s="2"/>
    </row>
    <row r="221" spans="1:12" ht="30" customHeight="1">
      <c r="A221" s="99">
        <v>215</v>
      </c>
      <c r="B221" s="37" t="s">
        <v>387</v>
      </c>
      <c r="C221" s="8" t="s">
        <v>147</v>
      </c>
      <c r="D221" s="7" t="s">
        <v>61</v>
      </c>
      <c r="E221" s="4" t="s">
        <v>391</v>
      </c>
      <c r="F221" s="8" t="s">
        <v>409</v>
      </c>
      <c r="G221" s="59">
        <v>5343</v>
      </c>
      <c r="H221" s="51">
        <f t="shared" si="4"/>
        <v>6476</v>
      </c>
      <c r="I221" s="5" t="s">
        <v>8</v>
      </c>
      <c r="J221" s="89" t="s">
        <v>97</v>
      </c>
      <c r="K221" s="2"/>
      <c r="L221" s="2"/>
    </row>
    <row r="222" spans="1:12" ht="30" customHeight="1">
      <c r="A222" s="99">
        <v>216</v>
      </c>
      <c r="B222" s="37" t="s">
        <v>387</v>
      </c>
      <c r="C222" s="8" t="s">
        <v>410</v>
      </c>
      <c r="D222" s="7" t="s">
        <v>62</v>
      </c>
      <c r="E222" s="4" t="s">
        <v>391</v>
      </c>
      <c r="F222" s="8" t="s">
        <v>409</v>
      </c>
      <c r="G222" s="59">
        <v>1200</v>
      </c>
      <c r="H222" s="51">
        <f t="shared" si="4"/>
        <v>1454</v>
      </c>
      <c r="I222" s="5" t="s">
        <v>8</v>
      </c>
      <c r="J222" s="89" t="s">
        <v>97</v>
      </c>
      <c r="K222" s="2"/>
      <c r="L222" s="2"/>
    </row>
    <row r="223" spans="1:12" ht="30" customHeight="1">
      <c r="A223" s="99">
        <v>217</v>
      </c>
      <c r="B223" s="37" t="s">
        <v>387</v>
      </c>
      <c r="C223" s="8" t="s">
        <v>410</v>
      </c>
      <c r="D223" s="7" t="s">
        <v>63</v>
      </c>
      <c r="E223" s="4" t="s">
        <v>66</v>
      </c>
      <c r="F223" s="8" t="s">
        <v>409</v>
      </c>
      <c r="G223" s="59">
        <v>5757</v>
      </c>
      <c r="H223" s="51">
        <f t="shared" si="4"/>
        <v>6978</v>
      </c>
      <c r="I223" s="5" t="s">
        <v>8</v>
      </c>
      <c r="J223" s="89" t="s">
        <v>97</v>
      </c>
      <c r="K223" s="2"/>
      <c r="L223" s="2"/>
    </row>
    <row r="224" spans="1:12" ht="30" customHeight="1">
      <c r="A224" s="99">
        <v>218</v>
      </c>
      <c r="B224" s="37" t="s">
        <v>387</v>
      </c>
      <c r="C224" s="8" t="s">
        <v>410</v>
      </c>
      <c r="D224" s="7" t="s">
        <v>64</v>
      </c>
      <c r="E224" s="4" t="s">
        <v>66</v>
      </c>
      <c r="F224" s="8" t="s">
        <v>409</v>
      </c>
      <c r="G224" s="59">
        <v>3734</v>
      </c>
      <c r="H224" s="51">
        <f t="shared" si="4"/>
        <v>4526</v>
      </c>
      <c r="I224" s="5" t="s">
        <v>8</v>
      </c>
      <c r="J224" s="89" t="s">
        <v>97</v>
      </c>
      <c r="K224" s="2"/>
      <c r="L224" s="2"/>
    </row>
    <row r="225" spans="1:12" ht="30" customHeight="1">
      <c r="A225" s="99">
        <v>219</v>
      </c>
      <c r="B225" s="37" t="s">
        <v>387</v>
      </c>
      <c r="C225" s="8" t="s">
        <v>410</v>
      </c>
      <c r="D225" s="7" t="s">
        <v>65</v>
      </c>
      <c r="E225" s="4" t="s">
        <v>66</v>
      </c>
      <c r="F225" s="8" t="s">
        <v>409</v>
      </c>
      <c r="G225" s="59">
        <v>7486</v>
      </c>
      <c r="H225" s="51">
        <f t="shared" si="4"/>
        <v>9073</v>
      </c>
      <c r="I225" s="5" t="s">
        <v>8</v>
      </c>
      <c r="J225" s="89" t="s">
        <v>97</v>
      </c>
      <c r="K225" s="2"/>
      <c r="L225" s="2"/>
    </row>
    <row r="226" spans="1:12" ht="30" customHeight="1">
      <c r="A226" s="99">
        <v>220</v>
      </c>
      <c r="B226" s="37" t="s">
        <v>387</v>
      </c>
      <c r="C226" s="8" t="s">
        <v>147</v>
      </c>
      <c r="D226" s="68" t="s">
        <v>67</v>
      </c>
      <c r="E226" s="4" t="s">
        <v>392</v>
      </c>
      <c r="F226" s="8" t="s">
        <v>409</v>
      </c>
      <c r="G226" s="59">
        <v>3597</v>
      </c>
      <c r="H226" s="51">
        <f t="shared" si="4"/>
        <v>4360</v>
      </c>
      <c r="I226" s="5" t="s">
        <v>8</v>
      </c>
      <c r="J226" s="89" t="s">
        <v>97</v>
      </c>
      <c r="K226" s="2"/>
      <c r="L226" s="2"/>
    </row>
    <row r="227" spans="1:12" ht="30" customHeight="1">
      <c r="A227" s="99">
        <v>221</v>
      </c>
      <c r="B227" s="37" t="s">
        <v>387</v>
      </c>
      <c r="C227" s="8" t="s">
        <v>410</v>
      </c>
      <c r="D227" s="68" t="s">
        <v>393</v>
      </c>
      <c r="E227" s="4" t="s">
        <v>392</v>
      </c>
      <c r="F227" s="8" t="s">
        <v>409</v>
      </c>
      <c r="G227" s="59">
        <v>3530</v>
      </c>
      <c r="H227" s="51">
        <f t="shared" si="4"/>
        <v>4278</v>
      </c>
      <c r="I227" s="5" t="s">
        <v>8</v>
      </c>
      <c r="J227" s="89" t="s">
        <v>97</v>
      </c>
      <c r="K227" s="2"/>
      <c r="L227" s="2"/>
    </row>
    <row r="228" spans="1:12" ht="30" customHeight="1">
      <c r="A228" s="99">
        <v>222</v>
      </c>
      <c r="B228" s="37" t="s">
        <v>387</v>
      </c>
      <c r="C228" s="8" t="s">
        <v>410</v>
      </c>
      <c r="D228" s="68" t="s">
        <v>394</v>
      </c>
      <c r="E228" s="4" t="s">
        <v>392</v>
      </c>
      <c r="F228" s="8" t="s">
        <v>409</v>
      </c>
      <c r="G228" s="59">
        <v>2039</v>
      </c>
      <c r="H228" s="51">
        <f t="shared" si="4"/>
        <v>2471</v>
      </c>
      <c r="I228" s="5" t="s">
        <v>8</v>
      </c>
      <c r="J228" s="89" t="s">
        <v>97</v>
      </c>
      <c r="K228" s="2"/>
      <c r="L228" s="2"/>
    </row>
    <row r="229" spans="1:12" ht="30" customHeight="1" thickBot="1">
      <c r="A229" s="102">
        <v>223</v>
      </c>
      <c r="B229" s="103" t="s">
        <v>387</v>
      </c>
      <c r="C229" s="104" t="s">
        <v>410</v>
      </c>
      <c r="D229" s="105" t="s">
        <v>395</v>
      </c>
      <c r="E229" s="106" t="s">
        <v>392</v>
      </c>
      <c r="F229" s="104" t="s">
        <v>409</v>
      </c>
      <c r="G229" s="107">
        <v>4034</v>
      </c>
      <c r="H229" s="108">
        <f t="shared" si="4"/>
        <v>4889</v>
      </c>
      <c r="I229" s="109" t="s">
        <v>8</v>
      </c>
      <c r="J229" s="110" t="s">
        <v>97</v>
      </c>
      <c r="K229" s="2"/>
      <c r="L229" s="2"/>
    </row>
  </sheetData>
  <sheetProtection/>
  <autoFilter ref="A5:J229"/>
  <mergeCells count="41">
    <mergeCell ref="A3:H3"/>
    <mergeCell ref="N211:P211"/>
    <mergeCell ref="K210:M210"/>
    <mergeCell ref="N210:P210"/>
    <mergeCell ref="K209:M209"/>
    <mergeCell ref="N209:P209"/>
    <mergeCell ref="K211:M211"/>
    <mergeCell ref="K208:M208"/>
    <mergeCell ref="K199:M199"/>
    <mergeCell ref="N208:P208"/>
    <mergeCell ref="N199:P199"/>
    <mergeCell ref="K196:M196"/>
    <mergeCell ref="N196:P196"/>
    <mergeCell ref="K202:M202"/>
    <mergeCell ref="N202:P202"/>
    <mergeCell ref="K200:M200"/>
    <mergeCell ref="N200:P200"/>
    <mergeCell ref="K201:M201"/>
    <mergeCell ref="N201:P201"/>
    <mergeCell ref="K195:M195"/>
    <mergeCell ref="N195:P195"/>
    <mergeCell ref="N193:P193"/>
    <mergeCell ref="K194:M194"/>
    <mergeCell ref="N194:P194"/>
    <mergeCell ref="K193:M193"/>
    <mergeCell ref="N187:P187"/>
    <mergeCell ref="K188:M188"/>
    <mergeCell ref="N188:P189"/>
    <mergeCell ref="K189:M189"/>
    <mergeCell ref="K190:M190"/>
    <mergeCell ref="N190:P190"/>
    <mergeCell ref="A1:J1"/>
    <mergeCell ref="K197:M197"/>
    <mergeCell ref="N197:P197"/>
    <mergeCell ref="K198:M198"/>
    <mergeCell ref="N198:P198"/>
    <mergeCell ref="N191:P191"/>
    <mergeCell ref="K192:M192"/>
    <mergeCell ref="N192:P192"/>
    <mergeCell ref="K191:M191"/>
    <mergeCell ref="K187:M187"/>
  </mergeCells>
  <printOptions/>
  <pageMargins left="0.31496062992125984" right="0.1968503937007874" top="0.9448818897637796" bottom="0.5511811023622047" header="0.5118110236220472" footer="0.3543307086614173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한국지방재정공제회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전산실</dc:creator>
  <cp:keywords/>
  <dc:description/>
  <cp:lastModifiedBy>user</cp:lastModifiedBy>
  <cp:lastPrinted>2012-10-04T01:52:40Z</cp:lastPrinted>
  <dcterms:created xsi:type="dcterms:W3CDTF">2000-01-28T07:06:56Z</dcterms:created>
  <dcterms:modified xsi:type="dcterms:W3CDTF">2013-04-09T04:17:58Z</dcterms:modified>
  <cp:category/>
  <cp:version/>
  <cp:contentType/>
  <cp:contentStatus/>
</cp:coreProperties>
</file>