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인구현황'!$A$1:$L$34</definedName>
  </definedNames>
  <calcPr fullCalcOnLoad="1"/>
</workbook>
</file>

<file path=xl/sharedStrings.xml><?xml version="1.0" encoding="utf-8"?>
<sst xmlns="http://schemas.openxmlformats.org/spreadsheetml/2006/main" count="37" uniqueCount="31">
  <si>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</si>
  <si>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</si>
  <si>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</si>
  <si>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</si>
  <si>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</si>
  <si>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</si>
  <si>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</si>
  <si>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</si>
  <si>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</si>
  <si>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</si>
  <si>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</si>
  <si>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</si>
  <si>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년도
/월</t>
  </si>
  <si>
    <t>세대수</t>
  </si>
  <si>
    <t>세대당
인구수</t>
  </si>
  <si>
    <t>계</t>
  </si>
  <si>
    <t>남</t>
  </si>
  <si>
    <t>여</t>
  </si>
  <si>
    <t>한  국  인</t>
  </si>
  <si>
    <t>외  국  인</t>
  </si>
  <si>
    <t>인  구  수</t>
  </si>
  <si>
    <t>2010.10</t>
  </si>
  <si>
    <t>2010.11</t>
  </si>
  <si>
    <t>2010.12</t>
  </si>
  <si>
    <t>2011. 1</t>
  </si>
  <si>
    <t>포항시 연도별 인구현황</t>
  </si>
  <si>
    <t>2011. 2</t>
  </si>
  <si>
    <t>2011. 3</t>
  </si>
  <si>
    <t>2011. 4</t>
  </si>
  <si>
    <t>※ 2011. 3월대비 : 인구 180증가</t>
  </si>
  <si>
    <t>2011. 4 현재</t>
  </si>
</sst>
</file>

<file path=xl/styles.xml><?xml version="1.0" encoding="utf-8"?>
<styleSheet xmlns="http://schemas.openxmlformats.org/spreadsheetml/2006/main">
  <numFmts count="3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\&quot;#,##0.00;[Red]&quot;\&quot;&quot;\&quot;&quot;\&quot;&quot;\&quot;&quot;\&quot;&quot;\&quot;\-#,##0.00"/>
    <numFmt numFmtId="197" formatCode="_-* #,##0.000_-;\-* #,##0.000_-;_-* &quot;-&quot;???_-;_-@_-"/>
    <numFmt numFmtId="198" formatCode="#,##0.00_ "/>
  </numFmts>
  <fonts count="44">
    <font>
      <sz val="11"/>
      <name val="돋움"/>
      <family val="3"/>
    </font>
    <font>
      <sz val="12"/>
      <name val="뼻뮝"/>
      <family val="1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20"/>
      <color indexed="56"/>
      <name val="HY헤드라인M"/>
      <family val="1"/>
    </font>
    <font>
      <b/>
      <sz val="11"/>
      <name val="맑은 고딕"/>
      <family val="3"/>
    </font>
    <font>
      <b/>
      <sz val="12"/>
      <color indexed="56"/>
      <name val="맑은 고딕"/>
      <family val="3"/>
    </font>
    <font>
      <sz val="10"/>
      <color indexed="8"/>
      <name val="새굴림"/>
      <family val="1"/>
    </font>
    <font>
      <sz val="10"/>
      <name val="굴림체"/>
      <family val="3"/>
    </font>
    <font>
      <b/>
      <sz val="10"/>
      <name val="새굴림"/>
      <family val="1"/>
    </font>
    <font>
      <b/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0"/>
      <color indexed="9"/>
      <name val="HY헤드라인M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>
        <color indexed="3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double">
        <color indexed="60"/>
      </top>
      <bottom style="hair">
        <color indexed="53"/>
      </bottom>
    </border>
    <border>
      <left>
        <color indexed="63"/>
      </left>
      <right style="medium">
        <color indexed="39"/>
      </right>
      <top style="double">
        <color indexed="60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double">
        <color indexed="60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thin">
        <color indexed="39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60"/>
      </top>
      <bottom style="double">
        <color indexed="60"/>
      </bottom>
    </border>
    <border>
      <left style="hair">
        <color indexed="30"/>
      </left>
      <right>
        <color indexed="63"/>
      </right>
      <top style="double">
        <color indexed="60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>
        <color indexed="63"/>
      </bottom>
    </border>
    <border>
      <left style="thin">
        <color indexed="39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53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53"/>
      </top>
      <bottom>
        <color indexed="6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52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2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2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medium">
        <color indexed="60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39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30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12"/>
      </right>
      <top style="hair">
        <color indexed="53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39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39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>
        <color indexed="63"/>
      </right>
      <top style="hair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39"/>
      </bottom>
    </border>
    <border>
      <left style="medium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medium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thin"/>
      <right style="thin"/>
      <top style="hair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39"/>
      </top>
      <bottom>
        <color indexed="6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5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39"/>
      </bottom>
    </border>
    <border>
      <left style="thick">
        <color indexed="60"/>
      </left>
      <right style="hair">
        <color indexed="12"/>
      </right>
      <top>
        <color indexed="63"/>
      </top>
      <bottom style="hair">
        <color indexed="39"/>
      </bottom>
    </border>
    <border>
      <left style="hair">
        <color indexed="39"/>
      </left>
      <right style="thick">
        <color indexed="60"/>
      </right>
      <top>
        <color indexed="63"/>
      </top>
      <bottom style="hair">
        <color indexed="39"/>
      </bottom>
    </border>
    <border>
      <left style="thick">
        <color indexed="60"/>
      </left>
      <right style="thin"/>
      <top>
        <color indexed="63"/>
      </top>
      <bottom>
        <color indexed="63"/>
      </bottom>
    </border>
    <border>
      <left style="thin"/>
      <right style="thick">
        <color indexed="60"/>
      </right>
      <top>
        <color indexed="63"/>
      </top>
      <bottom>
        <color indexed="63"/>
      </bottom>
    </border>
    <border>
      <left style="thick">
        <color indexed="60"/>
      </left>
      <right style="thin"/>
      <top style="hair">
        <color indexed="12"/>
      </top>
      <bottom>
        <color indexed="63"/>
      </bottom>
    </border>
    <border>
      <left style="thin"/>
      <right style="thick">
        <color indexed="60"/>
      </right>
      <top style="hair">
        <color indexed="12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39"/>
      </bottom>
    </border>
    <border>
      <left style="medium">
        <color indexed="60"/>
      </left>
      <right style="medium">
        <color indexed="60"/>
      </right>
      <top>
        <color indexed="63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ck">
        <color indexed="60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ck">
        <color indexed="60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39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medium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medium">
        <color indexed="39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39"/>
      </left>
      <right>
        <color indexed="63"/>
      </right>
      <top style="hair">
        <color indexed="60"/>
      </top>
      <bottom style="double">
        <color indexed="60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 style="medium">
        <color indexed="36"/>
      </left>
      <right style="medium">
        <color indexed="36"/>
      </right>
      <top style="medium">
        <color indexed="12"/>
      </top>
      <bottom style="hair">
        <color indexed="60"/>
      </bottom>
    </border>
    <border>
      <left style="medium">
        <color indexed="36"/>
      </left>
      <right style="medium">
        <color indexed="36"/>
      </right>
      <top style="hair">
        <color indexed="60"/>
      </top>
      <bottom style="double">
        <color indexed="60"/>
      </bottom>
    </border>
    <border>
      <left>
        <color indexed="63"/>
      </left>
      <right style="medium">
        <color indexed="39"/>
      </right>
      <top style="medium">
        <color indexed="39"/>
      </top>
      <bottom style="hair">
        <color indexed="60"/>
      </bottom>
    </border>
    <border>
      <left>
        <color indexed="63"/>
      </left>
      <right style="medium">
        <color indexed="39"/>
      </right>
      <top style="hair">
        <color indexed="60"/>
      </top>
      <bottom style="double">
        <color indexed="60"/>
      </bottom>
    </border>
    <border>
      <left style="thin">
        <color indexed="39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60"/>
      </left>
      <right style="hair">
        <color indexed="30"/>
      </right>
      <top style="medium">
        <color indexed="12"/>
      </top>
      <bottom style="hair">
        <color indexed="60"/>
      </bottom>
    </border>
    <border>
      <left style="hair">
        <color indexed="30"/>
      </left>
      <right style="medium">
        <color indexed="60"/>
      </right>
      <top style="medium">
        <color indexed="12"/>
      </top>
      <bottom style="hair">
        <color indexed="60"/>
      </bottom>
    </border>
    <border>
      <left>
        <color indexed="63"/>
      </left>
      <right style="hair">
        <color indexed="30"/>
      </right>
      <top style="medium">
        <color indexed="39"/>
      </top>
      <bottom style="hair">
        <color indexed="60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7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20" borderId="9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24" borderId="0" applyNumberFormat="0" applyBorder="0" applyAlignment="0" applyProtection="0"/>
    <xf numFmtId="0" fontId="9" fillId="0" borderId="0">
      <alignment horizontal="left"/>
      <protection/>
    </xf>
    <xf numFmtId="0" fontId="10" fillId="0" borderId="10" applyNumberFormat="0" applyAlignment="0" applyProtection="0"/>
    <xf numFmtId="0" fontId="10" fillId="0" borderId="11">
      <alignment horizontal="left" vertical="center"/>
      <protection/>
    </xf>
    <xf numFmtId="10" fontId="8" fillId="24" borderId="12" applyNumberFormat="0" applyBorder="0" applyAlignment="0" applyProtection="0"/>
    <xf numFmtId="0" fontId="11" fillId="0" borderId="13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</cellStyleXfs>
  <cellXfs count="181">
    <xf numFmtId="0" fontId="0" fillId="0" borderId="0" xfId="0" applyAlignment="1">
      <alignment vertical="center"/>
    </xf>
    <xf numFmtId="0" fontId="13" fillId="4" borderId="0" xfId="65" applyFont="1" applyFill="1">
      <alignment/>
      <protection/>
    </xf>
    <xf numFmtId="0" fontId="4" fillId="0" borderId="0" xfId="65">
      <alignment/>
      <protection/>
    </xf>
    <xf numFmtId="0" fontId="4" fillId="4" borderId="0" xfId="65" applyFill="1">
      <alignment/>
      <protection/>
    </xf>
    <xf numFmtId="0" fontId="4" fillId="22" borderId="14" xfId="65" applyFill="1" applyBorder="1">
      <alignment/>
      <protection/>
    </xf>
    <xf numFmtId="0" fontId="14" fillId="25" borderId="15" xfId="65" applyFont="1" applyFill="1" applyBorder="1" applyAlignment="1">
      <alignment horizontal="center"/>
      <protection/>
    </xf>
    <xf numFmtId="0" fontId="15" fillId="26" borderId="16" xfId="65" applyFont="1" applyFill="1" applyBorder="1" applyAlignment="1">
      <alignment horizontal="center"/>
      <protection/>
    </xf>
    <xf numFmtId="0" fontId="14" fillId="25" borderId="16" xfId="65" applyFont="1" applyFill="1" applyBorder="1" applyAlignment="1">
      <alignment horizontal="center"/>
      <protection/>
    </xf>
    <xf numFmtId="0" fontId="14" fillId="25" borderId="17" xfId="65" applyFont="1" applyFill="1" applyBorder="1" applyAlignment="1">
      <alignment horizontal="center"/>
      <protection/>
    </xf>
    <xf numFmtId="0" fontId="4" fillId="22" borderId="18" xfId="65" applyFill="1" applyBorder="1">
      <alignment/>
      <protection/>
    </xf>
    <xf numFmtId="0" fontId="4" fillId="22" borderId="19" xfId="6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49" applyFont="1" applyAlignment="1">
      <alignment vertical="center"/>
    </xf>
    <xf numFmtId="43" fontId="0" fillId="0" borderId="0" xfId="49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41" fontId="0" fillId="0" borderId="0" xfId="49" applyFont="1" applyBorder="1" applyAlignment="1">
      <alignment horizontal="center" vertical="center"/>
    </xf>
    <xf numFmtId="41" fontId="21" fillId="21" borderId="20" xfId="49" applyFont="1" applyFill="1" applyBorder="1" applyAlignment="1">
      <alignment horizontal="center" vertical="center"/>
    </xf>
    <xf numFmtId="41" fontId="18" fillId="0" borderId="21" xfId="49" applyFont="1" applyBorder="1" applyAlignment="1">
      <alignment vertical="center" shrinkToFit="1"/>
    </xf>
    <xf numFmtId="41" fontId="18" fillId="0" borderId="22" xfId="49" applyFont="1" applyBorder="1" applyAlignment="1">
      <alignment vertical="center" shrinkToFit="1"/>
    </xf>
    <xf numFmtId="0" fontId="18" fillId="0" borderId="23" xfId="0" applyFont="1" applyBorder="1" applyAlignment="1">
      <alignment horizontal="center" vertical="center" shrinkToFit="1"/>
    </xf>
    <xf numFmtId="43" fontId="18" fillId="0" borderId="24" xfId="49" applyNumberFormat="1" applyFont="1" applyBorder="1" applyAlignment="1">
      <alignment vertical="center" shrinkToFit="1"/>
    </xf>
    <xf numFmtId="0" fontId="18" fillId="0" borderId="25" xfId="0" applyFont="1" applyBorder="1" applyAlignment="1">
      <alignment horizontal="center" vertical="center" shrinkToFit="1"/>
    </xf>
    <xf numFmtId="43" fontId="18" fillId="0" borderId="26" xfId="49" applyNumberFormat="1" applyFont="1" applyBorder="1" applyAlignment="1">
      <alignment vertical="center" shrinkToFit="1"/>
    </xf>
    <xf numFmtId="41" fontId="21" fillId="21" borderId="27" xfId="49" applyFont="1" applyFill="1" applyBorder="1" applyAlignment="1">
      <alignment horizontal="center" vertical="center"/>
    </xf>
    <xf numFmtId="41" fontId="18" fillId="0" borderId="28" xfId="49" applyFont="1" applyBorder="1" applyAlignment="1">
      <alignment vertical="center" shrinkToFit="1"/>
    </xf>
    <xf numFmtId="41" fontId="18" fillId="0" borderId="29" xfId="49" applyFont="1" applyBorder="1" applyAlignment="1">
      <alignment vertical="center" shrinkToFit="1"/>
    </xf>
    <xf numFmtId="41" fontId="21" fillId="21" borderId="30" xfId="49" applyFont="1" applyFill="1" applyBorder="1" applyAlignment="1">
      <alignment horizontal="center" vertical="center"/>
    </xf>
    <xf numFmtId="41" fontId="18" fillId="0" borderId="31" xfId="49" applyFont="1" applyBorder="1" applyAlignment="1">
      <alignment vertical="center" shrinkToFit="1"/>
    </xf>
    <xf numFmtId="41" fontId="18" fillId="0" borderId="32" xfId="49" applyFont="1" applyBorder="1" applyAlignment="1">
      <alignment vertical="center" shrinkToFit="1"/>
    </xf>
    <xf numFmtId="41" fontId="21" fillId="21" borderId="33" xfId="49" applyFont="1" applyFill="1" applyBorder="1" applyAlignment="1">
      <alignment horizontal="center" vertical="center"/>
    </xf>
    <xf numFmtId="41" fontId="18" fillId="0" borderId="34" xfId="49" applyFont="1" applyBorder="1" applyAlignment="1">
      <alignment vertical="center" shrinkToFit="1"/>
    </xf>
    <xf numFmtId="41" fontId="18" fillId="0" borderId="35" xfId="49" applyFont="1" applyBorder="1" applyAlignment="1">
      <alignment vertical="center" shrinkToFit="1"/>
    </xf>
    <xf numFmtId="0" fontId="18" fillId="0" borderId="36" xfId="0" applyFont="1" applyBorder="1" applyAlignment="1">
      <alignment horizontal="center" vertical="center" shrinkToFit="1"/>
    </xf>
    <xf numFmtId="41" fontId="18" fillId="0" borderId="37" xfId="49" applyFont="1" applyBorder="1" applyAlignment="1">
      <alignment vertical="center" shrinkToFit="1"/>
    </xf>
    <xf numFmtId="41" fontId="18" fillId="0" borderId="38" xfId="49" applyFont="1" applyBorder="1" applyAlignment="1">
      <alignment vertical="center" shrinkToFit="1"/>
    </xf>
    <xf numFmtId="41" fontId="18" fillId="0" borderId="39" xfId="49" applyFont="1" applyBorder="1" applyAlignment="1">
      <alignment vertical="center" shrinkToFit="1"/>
    </xf>
    <xf numFmtId="41" fontId="18" fillId="0" borderId="40" xfId="49" applyFont="1" applyBorder="1" applyAlignment="1">
      <alignment vertical="center" shrinkToFit="1"/>
    </xf>
    <xf numFmtId="0" fontId="0" fillId="0" borderId="0" xfId="0" applyAlignment="1">
      <alignment horizontal="left" vertical="center"/>
    </xf>
    <xf numFmtId="41" fontId="0" fillId="0" borderId="0" xfId="49" applyFont="1" applyAlignment="1">
      <alignment horizontal="left" vertical="center"/>
    </xf>
    <xf numFmtId="198" fontId="18" fillId="0" borderId="26" xfId="49" applyNumberFormat="1" applyFont="1" applyBorder="1" applyAlignment="1">
      <alignment vertical="center" shrinkToFit="1"/>
    </xf>
    <xf numFmtId="198" fontId="18" fillId="0" borderId="41" xfId="49" applyNumberFormat="1" applyFont="1" applyBorder="1" applyAlignment="1">
      <alignment vertical="center" shrinkToFit="1"/>
    </xf>
    <xf numFmtId="0" fontId="22" fillId="0" borderId="42" xfId="0" applyFont="1" applyBorder="1" applyAlignment="1">
      <alignment horizontal="center" vertical="center" shrinkToFit="1"/>
    </xf>
    <xf numFmtId="41" fontId="22" fillId="0" borderId="43" xfId="49" applyFont="1" applyBorder="1" applyAlignment="1">
      <alignment vertical="center" shrinkToFit="1"/>
    </xf>
    <xf numFmtId="41" fontId="22" fillId="0" borderId="44" xfId="49" applyFont="1" applyBorder="1" applyAlignment="1">
      <alignment vertical="center" shrinkToFit="1"/>
    </xf>
    <xf numFmtId="41" fontId="22" fillId="0" borderId="45" xfId="49" applyFont="1" applyBorder="1" applyAlignment="1">
      <alignment vertical="center" shrinkToFit="1"/>
    </xf>
    <xf numFmtId="41" fontId="22" fillId="0" borderId="46" xfId="49" applyFont="1" applyBorder="1" applyAlignment="1">
      <alignment vertical="center" shrinkToFit="1"/>
    </xf>
    <xf numFmtId="49" fontId="22" fillId="0" borderId="47" xfId="49" applyNumberFormat="1" applyFont="1" applyBorder="1" applyAlignment="1">
      <alignment horizontal="right" vertical="center" shrinkToFit="1"/>
    </xf>
    <xf numFmtId="41" fontId="18" fillId="0" borderId="48" xfId="49" applyFont="1" applyBorder="1" applyAlignment="1">
      <alignment vertical="center" shrinkToFit="1"/>
    </xf>
    <xf numFmtId="41" fontId="18" fillId="0" borderId="49" xfId="49" applyFont="1" applyBorder="1" applyAlignment="1">
      <alignment vertical="center" shrinkToFit="1"/>
    </xf>
    <xf numFmtId="41" fontId="21" fillId="21" borderId="50" xfId="49" applyFont="1" applyFill="1" applyBorder="1" applyAlignment="1">
      <alignment horizontal="center" vertical="center"/>
    </xf>
    <xf numFmtId="41" fontId="21" fillId="21" borderId="51" xfId="49" applyFont="1" applyFill="1" applyBorder="1" applyAlignment="1">
      <alignment horizontal="center" vertical="center"/>
    </xf>
    <xf numFmtId="41" fontId="18" fillId="0" borderId="52" xfId="49" applyFont="1" applyBorder="1" applyAlignment="1">
      <alignment vertical="center" shrinkToFit="1"/>
    </xf>
    <xf numFmtId="41" fontId="18" fillId="0" borderId="53" xfId="49" applyFont="1" applyBorder="1" applyAlignment="1">
      <alignment vertical="center" shrinkToFit="1"/>
    </xf>
    <xf numFmtId="41" fontId="18" fillId="0" borderId="54" xfId="49" applyFont="1" applyBorder="1" applyAlignment="1">
      <alignment vertical="center" shrinkToFit="1"/>
    </xf>
    <xf numFmtId="41" fontId="18" fillId="0" borderId="55" xfId="49" applyFont="1" applyBorder="1" applyAlignment="1">
      <alignment vertical="center" shrinkToFit="1"/>
    </xf>
    <xf numFmtId="41" fontId="18" fillId="0" borderId="56" xfId="49" applyFont="1" applyBorder="1" applyAlignment="1">
      <alignment vertical="center" shrinkToFit="1"/>
    </xf>
    <xf numFmtId="41" fontId="18" fillId="0" borderId="57" xfId="49" applyFont="1" applyBorder="1" applyAlignment="1">
      <alignment vertical="center" shrinkToFit="1"/>
    </xf>
    <xf numFmtId="41" fontId="22" fillId="0" borderId="58" xfId="49" applyFont="1" applyBorder="1" applyAlignment="1">
      <alignment vertical="center" shrinkToFit="1"/>
    </xf>
    <xf numFmtId="41" fontId="22" fillId="0" borderId="59" xfId="49" applyFont="1" applyBorder="1" applyAlignment="1">
      <alignment vertical="center" shrinkToFit="1"/>
    </xf>
    <xf numFmtId="183" fontId="23" fillId="24" borderId="60" xfId="0" applyNumberFormat="1" applyFont="1" applyFill="1" applyBorder="1" applyAlignment="1">
      <alignment vertical="center"/>
    </xf>
    <xf numFmtId="41" fontId="18" fillId="0" borderId="61" xfId="49" applyFont="1" applyFill="1" applyBorder="1" applyAlignment="1">
      <alignment vertical="center" shrinkToFit="1"/>
    </xf>
    <xf numFmtId="41" fontId="18" fillId="0" borderId="62" xfId="49" applyFont="1" applyFill="1" applyBorder="1" applyAlignment="1">
      <alignment vertical="center" shrinkToFit="1"/>
    </xf>
    <xf numFmtId="41" fontId="18" fillId="0" borderId="63" xfId="49" applyFont="1" applyFill="1" applyBorder="1" applyAlignment="1">
      <alignment vertical="center" shrinkToFit="1"/>
    </xf>
    <xf numFmtId="41" fontId="18" fillId="0" borderId="64" xfId="49" applyFont="1" applyFill="1" applyBorder="1" applyAlignment="1">
      <alignment vertical="center" shrinkToFit="1"/>
    </xf>
    <xf numFmtId="41" fontId="18" fillId="0" borderId="65" xfId="49" applyFont="1" applyFill="1" applyBorder="1" applyAlignment="1">
      <alignment vertical="center" shrinkToFit="1"/>
    </xf>
    <xf numFmtId="41" fontId="18" fillId="0" borderId="66" xfId="49" applyFont="1" applyFill="1" applyBorder="1" applyAlignment="1">
      <alignment vertical="center" shrinkToFit="1"/>
    </xf>
    <xf numFmtId="0" fontId="18" fillId="0" borderId="67" xfId="49" applyNumberFormat="1" applyFont="1" applyFill="1" applyBorder="1" applyAlignment="1">
      <alignment horizontal="right" vertical="center" shrinkToFit="1"/>
    </xf>
    <xf numFmtId="41" fontId="18" fillId="24" borderId="68" xfId="49" applyFont="1" applyFill="1" applyBorder="1" applyAlignment="1">
      <alignment vertical="center" shrinkToFit="1"/>
    </xf>
    <xf numFmtId="41" fontId="18" fillId="24" borderId="22" xfId="49" applyFont="1" applyFill="1" applyBorder="1" applyAlignment="1">
      <alignment vertical="center" shrinkToFit="1"/>
    </xf>
    <xf numFmtId="41" fontId="18" fillId="24" borderId="35" xfId="49" applyFont="1" applyFill="1" applyBorder="1" applyAlignment="1">
      <alignment vertical="center" shrinkToFit="1"/>
    </xf>
    <xf numFmtId="41" fontId="18" fillId="24" borderId="29" xfId="49" applyFont="1" applyFill="1" applyBorder="1" applyAlignment="1">
      <alignment vertical="center" shrinkToFit="1"/>
    </xf>
    <xf numFmtId="0" fontId="18" fillId="24" borderId="69" xfId="49" applyNumberFormat="1" applyFont="1" applyFill="1" applyBorder="1" applyAlignment="1">
      <alignment horizontal="right" vertical="center" shrinkToFit="1"/>
    </xf>
    <xf numFmtId="41" fontId="18" fillId="24" borderId="70" xfId="49" applyFont="1" applyFill="1" applyBorder="1" applyAlignment="1">
      <alignment vertical="center" shrinkToFit="1"/>
    </xf>
    <xf numFmtId="41" fontId="18" fillId="24" borderId="71" xfId="49" applyFont="1" applyFill="1" applyBorder="1" applyAlignment="1">
      <alignment vertical="center" shrinkToFit="1"/>
    </xf>
    <xf numFmtId="41" fontId="18" fillId="24" borderId="72" xfId="49" applyFont="1" applyFill="1" applyBorder="1" applyAlignment="1">
      <alignment vertical="center" shrinkToFit="1"/>
    </xf>
    <xf numFmtId="41" fontId="18" fillId="24" borderId="73" xfId="49" applyFont="1" applyFill="1" applyBorder="1" applyAlignment="1">
      <alignment vertical="center" shrinkToFit="1"/>
    </xf>
    <xf numFmtId="0" fontId="18" fillId="24" borderId="74" xfId="49" applyNumberFormat="1" applyFont="1" applyFill="1" applyBorder="1" applyAlignment="1">
      <alignment horizontal="right" vertical="center" shrinkToFit="1"/>
    </xf>
    <xf numFmtId="41" fontId="18" fillId="24" borderId="75" xfId="49" applyFont="1" applyFill="1" applyBorder="1" applyAlignment="1">
      <alignment vertical="center" shrinkToFit="1"/>
    </xf>
    <xf numFmtId="41" fontId="18" fillId="24" borderId="76" xfId="49" applyFont="1" applyFill="1" applyBorder="1" applyAlignment="1">
      <alignment vertical="center" shrinkToFit="1"/>
    </xf>
    <xf numFmtId="41" fontId="18" fillId="24" borderId="77" xfId="49" applyFont="1" applyFill="1" applyBorder="1" applyAlignment="1">
      <alignment vertical="center" shrinkToFit="1"/>
    </xf>
    <xf numFmtId="0" fontId="18" fillId="24" borderId="78" xfId="49" applyNumberFormat="1" applyFont="1" applyFill="1" applyBorder="1" applyAlignment="1">
      <alignment horizontal="right" vertical="center" shrinkToFit="1"/>
    </xf>
    <xf numFmtId="41" fontId="18" fillId="24" borderId="79" xfId="49" applyFont="1" applyFill="1" applyBorder="1" applyAlignment="1">
      <alignment vertical="center" shrinkToFit="1"/>
    </xf>
    <xf numFmtId="41" fontId="18" fillId="24" borderId="80" xfId="49" applyFont="1" applyFill="1" applyBorder="1" applyAlignment="1">
      <alignment vertical="center" shrinkToFit="1"/>
    </xf>
    <xf numFmtId="41" fontId="18" fillId="24" borderId="81" xfId="49" applyFont="1" applyFill="1" applyBorder="1" applyAlignment="1">
      <alignment vertical="center" shrinkToFit="1"/>
    </xf>
    <xf numFmtId="41" fontId="18" fillId="24" borderId="82" xfId="49" applyFont="1" applyFill="1" applyBorder="1" applyAlignment="1">
      <alignment vertical="center" shrinkToFit="1"/>
    </xf>
    <xf numFmtId="41" fontId="18" fillId="24" borderId="83" xfId="49" applyFont="1" applyFill="1" applyBorder="1" applyAlignment="1">
      <alignment vertical="center" shrinkToFit="1"/>
    </xf>
    <xf numFmtId="0" fontId="18" fillId="24" borderId="67" xfId="49" applyNumberFormat="1" applyFont="1" applyFill="1" applyBorder="1" applyAlignment="1">
      <alignment horizontal="right" vertical="center" shrinkToFit="1"/>
    </xf>
    <xf numFmtId="0" fontId="18" fillId="0" borderId="84" xfId="0" applyFont="1" applyFill="1" applyBorder="1" applyAlignment="1">
      <alignment horizontal="center" vertical="center" shrinkToFit="1"/>
    </xf>
    <xf numFmtId="0" fontId="18" fillId="24" borderId="85" xfId="0" applyFont="1" applyFill="1" applyBorder="1" applyAlignment="1">
      <alignment horizontal="center" vertical="center" shrinkToFit="1"/>
    </xf>
    <xf numFmtId="0" fontId="18" fillId="24" borderId="86" xfId="0" applyFont="1" applyFill="1" applyBorder="1" applyAlignment="1">
      <alignment horizontal="center" vertical="center" shrinkToFit="1"/>
    </xf>
    <xf numFmtId="0" fontId="18" fillId="24" borderId="87" xfId="0" applyFont="1" applyFill="1" applyBorder="1" applyAlignment="1">
      <alignment horizontal="center" vertical="center" shrinkToFit="1"/>
    </xf>
    <xf numFmtId="0" fontId="18" fillId="24" borderId="88" xfId="0" applyFont="1" applyFill="1" applyBorder="1" applyAlignment="1">
      <alignment horizontal="center" vertical="center" shrinkToFit="1"/>
    </xf>
    <xf numFmtId="183" fontId="23" fillId="24" borderId="89" xfId="0" applyNumberFormat="1" applyFont="1" applyFill="1" applyBorder="1" applyAlignment="1">
      <alignment vertical="center"/>
    </xf>
    <xf numFmtId="0" fontId="18" fillId="24" borderId="90" xfId="49" applyNumberFormat="1" applyFont="1" applyFill="1" applyBorder="1" applyAlignment="1">
      <alignment horizontal="right" vertical="center" shrinkToFit="1"/>
    </xf>
    <xf numFmtId="41" fontId="18" fillId="24" borderId="91" xfId="49" applyFont="1" applyFill="1" applyBorder="1" applyAlignment="1">
      <alignment vertical="center" shrinkToFit="1"/>
    </xf>
    <xf numFmtId="41" fontId="18" fillId="24" borderId="92" xfId="49" applyFont="1" applyFill="1" applyBorder="1" applyAlignment="1">
      <alignment vertical="center" shrinkToFit="1"/>
    </xf>
    <xf numFmtId="41" fontId="18" fillId="24" borderId="93" xfId="49" applyFont="1" applyFill="1" applyBorder="1" applyAlignment="1">
      <alignment vertical="center" shrinkToFit="1"/>
    </xf>
    <xf numFmtId="41" fontId="18" fillId="24" borderId="94" xfId="49" applyFont="1" applyFill="1" applyBorder="1" applyAlignment="1">
      <alignment vertical="center" shrinkToFit="1"/>
    </xf>
    <xf numFmtId="41" fontId="18" fillId="24" borderId="95" xfId="49" applyFont="1" applyFill="1" applyBorder="1" applyAlignment="1">
      <alignment vertical="center" shrinkToFit="1"/>
    </xf>
    <xf numFmtId="41" fontId="18" fillId="24" borderId="96" xfId="49" applyFont="1" applyFill="1" applyBorder="1" applyAlignment="1">
      <alignment vertical="center" shrinkToFit="1"/>
    </xf>
    <xf numFmtId="183" fontId="23" fillId="24" borderId="97" xfId="0" applyNumberFormat="1" applyFont="1" applyFill="1" applyBorder="1" applyAlignment="1">
      <alignment vertical="center"/>
    </xf>
    <xf numFmtId="183" fontId="23" fillId="24" borderId="98" xfId="0" applyNumberFormat="1" applyFont="1" applyFill="1" applyBorder="1" applyAlignment="1">
      <alignment vertical="center"/>
    </xf>
    <xf numFmtId="183" fontId="23" fillId="24" borderId="99" xfId="0" applyNumberFormat="1" applyFont="1" applyFill="1" applyBorder="1" applyAlignment="1">
      <alignment vertical="center"/>
    </xf>
    <xf numFmtId="183" fontId="23" fillId="24" borderId="100" xfId="0" applyNumberFormat="1" applyFont="1" applyFill="1" applyBorder="1" applyAlignment="1">
      <alignment vertical="center"/>
    </xf>
    <xf numFmtId="41" fontId="18" fillId="0" borderId="101" xfId="49" applyFont="1" applyBorder="1" applyAlignment="1">
      <alignment vertical="center" shrinkToFit="1"/>
    </xf>
    <xf numFmtId="41" fontId="22" fillId="0" borderId="102" xfId="49" applyFont="1" applyBorder="1" applyAlignment="1">
      <alignment vertical="center" shrinkToFit="1"/>
    </xf>
    <xf numFmtId="41" fontId="18" fillId="0" borderId="103" xfId="49" applyFont="1" applyFill="1" applyBorder="1" applyAlignment="1">
      <alignment vertical="center" shrinkToFit="1"/>
    </xf>
    <xf numFmtId="41" fontId="18" fillId="24" borderId="49" xfId="49" applyFont="1" applyFill="1" applyBorder="1" applyAlignment="1">
      <alignment vertical="center" shrinkToFit="1"/>
    </xf>
    <xf numFmtId="41" fontId="18" fillId="24" borderId="104" xfId="49" applyFont="1" applyFill="1" applyBorder="1" applyAlignment="1">
      <alignment vertical="center" shrinkToFit="1"/>
    </xf>
    <xf numFmtId="41" fontId="18" fillId="24" borderId="105" xfId="49" applyFont="1" applyFill="1" applyBorder="1" applyAlignment="1">
      <alignment vertical="center" shrinkToFit="1"/>
    </xf>
    <xf numFmtId="41" fontId="18" fillId="24" borderId="106" xfId="49" applyFont="1" applyFill="1" applyBorder="1" applyAlignment="1">
      <alignment vertical="center" shrinkToFit="1"/>
    </xf>
    <xf numFmtId="41" fontId="18" fillId="24" borderId="107" xfId="49" applyFont="1" applyFill="1" applyBorder="1" applyAlignment="1">
      <alignment vertical="center" shrinkToFit="1"/>
    </xf>
    <xf numFmtId="41" fontId="18" fillId="24" borderId="107" xfId="49" applyFont="1" applyFill="1" applyBorder="1" applyAlignment="1">
      <alignment vertical="center" shrinkToFit="1"/>
    </xf>
    <xf numFmtId="183" fontId="23" fillId="24" borderId="108" xfId="0" applyNumberFormat="1" applyFont="1" applyFill="1" applyBorder="1" applyAlignment="1">
      <alignment vertical="center"/>
    </xf>
    <xf numFmtId="183" fontId="23" fillId="24" borderId="107" xfId="0" applyNumberFormat="1" applyFont="1" applyFill="1" applyBorder="1" applyAlignment="1">
      <alignment vertical="center"/>
    </xf>
    <xf numFmtId="183" fontId="23" fillId="24" borderId="109" xfId="0" applyNumberFormat="1" applyFont="1" applyFill="1" applyBorder="1" applyAlignment="1">
      <alignment vertical="center"/>
    </xf>
    <xf numFmtId="41" fontId="18" fillId="24" borderId="110" xfId="49" applyFont="1" applyFill="1" applyBorder="1" applyAlignment="1">
      <alignment vertical="center" shrinkToFit="1"/>
    </xf>
    <xf numFmtId="41" fontId="18" fillId="24" borderId="111" xfId="49" applyFont="1" applyFill="1" applyBorder="1" applyAlignment="1">
      <alignment vertical="center" shrinkToFit="1"/>
    </xf>
    <xf numFmtId="41" fontId="18" fillId="24" borderId="112" xfId="49" applyFont="1" applyFill="1" applyBorder="1" applyAlignment="1">
      <alignment vertical="center" shrinkToFit="1"/>
    </xf>
    <xf numFmtId="0" fontId="18" fillId="24" borderId="110" xfId="49" applyNumberFormat="1" applyFont="1" applyFill="1" applyBorder="1" applyAlignment="1">
      <alignment horizontal="right" vertical="center" shrinkToFit="1"/>
    </xf>
    <xf numFmtId="41" fontId="18" fillId="24" borderId="113" xfId="49" applyFont="1" applyFill="1" applyBorder="1" applyAlignment="1">
      <alignment vertical="center" shrinkToFit="1"/>
    </xf>
    <xf numFmtId="183" fontId="23" fillId="24" borderId="114" xfId="0" applyNumberFormat="1" applyFont="1" applyFill="1" applyBorder="1" applyAlignment="1">
      <alignment vertical="center"/>
    </xf>
    <xf numFmtId="183" fontId="23" fillId="24" borderId="113" xfId="0" applyNumberFormat="1" applyFont="1" applyFill="1" applyBorder="1" applyAlignment="1">
      <alignment vertical="center"/>
    </xf>
    <xf numFmtId="183" fontId="23" fillId="24" borderId="115" xfId="0" applyNumberFormat="1" applyFont="1" applyFill="1" applyBorder="1" applyAlignment="1">
      <alignment vertical="center"/>
    </xf>
    <xf numFmtId="41" fontId="18" fillId="24" borderId="116" xfId="49" applyFont="1" applyFill="1" applyBorder="1" applyAlignment="1">
      <alignment vertical="center" shrinkToFit="1"/>
    </xf>
    <xf numFmtId="41" fontId="18" fillId="24" borderId="117" xfId="49" applyFont="1" applyFill="1" applyBorder="1" applyAlignment="1">
      <alignment vertical="center" shrinkToFit="1"/>
    </xf>
    <xf numFmtId="41" fontId="18" fillId="24" borderId="118" xfId="49" applyFont="1" applyFill="1" applyBorder="1" applyAlignment="1">
      <alignment vertical="center" shrinkToFit="1"/>
    </xf>
    <xf numFmtId="0" fontId="18" fillId="24" borderId="116" xfId="49" applyNumberFormat="1" applyFont="1" applyFill="1" applyBorder="1" applyAlignment="1">
      <alignment horizontal="right" vertical="center" shrinkToFit="1"/>
    </xf>
    <xf numFmtId="41" fontId="18" fillId="24" borderId="119" xfId="49" applyFont="1" applyFill="1" applyBorder="1" applyAlignment="1">
      <alignment vertical="center" shrinkToFit="1"/>
    </xf>
    <xf numFmtId="183" fontId="23" fillId="24" borderId="119" xfId="0" applyNumberFormat="1" applyFont="1" applyFill="1" applyBorder="1" applyAlignment="1">
      <alignment vertical="center"/>
    </xf>
    <xf numFmtId="41" fontId="18" fillId="24" borderId="120" xfId="49" applyFont="1" applyFill="1" applyBorder="1" applyAlignment="1">
      <alignment vertical="center" shrinkToFit="1"/>
    </xf>
    <xf numFmtId="41" fontId="18" fillId="24" borderId="121" xfId="49" applyFont="1" applyFill="1" applyBorder="1" applyAlignment="1">
      <alignment vertical="center" shrinkToFit="1"/>
    </xf>
    <xf numFmtId="0" fontId="18" fillId="24" borderId="120" xfId="49" applyNumberFormat="1" applyFont="1" applyFill="1" applyBorder="1" applyAlignment="1">
      <alignment horizontal="right" vertical="center" shrinkToFit="1"/>
    </xf>
    <xf numFmtId="41" fontId="24" fillId="26" borderId="119" xfId="49" applyFont="1" applyFill="1" applyBorder="1" applyAlignment="1">
      <alignment vertical="center" shrinkToFit="1"/>
    </xf>
    <xf numFmtId="0" fontId="24" fillId="0" borderId="120" xfId="49" applyNumberFormat="1" applyFont="1" applyFill="1" applyBorder="1" applyAlignment="1">
      <alignment horizontal="right" vertical="center" shrinkToFit="1"/>
    </xf>
    <xf numFmtId="183" fontId="25" fillId="26" borderId="114" xfId="0" applyNumberFormat="1" applyFont="1" applyFill="1" applyBorder="1" applyAlignment="1">
      <alignment vertical="center"/>
    </xf>
    <xf numFmtId="183" fontId="25" fillId="26" borderId="119" xfId="0" applyNumberFormat="1" applyFont="1" applyFill="1" applyBorder="1" applyAlignment="1">
      <alignment vertical="center"/>
    </xf>
    <xf numFmtId="183" fontId="25" fillId="26" borderId="115" xfId="0" applyNumberFormat="1" applyFont="1" applyFill="1" applyBorder="1" applyAlignment="1">
      <alignment vertical="center"/>
    </xf>
    <xf numFmtId="41" fontId="24" fillId="26" borderId="120" xfId="49" applyFont="1" applyFill="1" applyBorder="1" applyAlignment="1">
      <alignment vertical="center" shrinkToFit="1"/>
    </xf>
    <xf numFmtId="41" fontId="24" fillId="26" borderId="121" xfId="49" applyFont="1" applyFill="1" applyBorder="1" applyAlignment="1">
      <alignment vertical="center" shrinkToFit="1"/>
    </xf>
    <xf numFmtId="41" fontId="24" fillId="26" borderId="118" xfId="49" applyFont="1" applyFill="1" applyBorder="1" applyAlignment="1">
      <alignment vertical="center" shrinkToFit="1"/>
    </xf>
    <xf numFmtId="0" fontId="24" fillId="26" borderId="120" xfId="49" applyNumberFormat="1" applyFont="1" applyFill="1" applyBorder="1" applyAlignment="1">
      <alignment horizontal="right" vertical="center" shrinkToFit="1"/>
    </xf>
    <xf numFmtId="49" fontId="18" fillId="24" borderId="122" xfId="0" applyNumberFormat="1" applyFont="1" applyFill="1" applyBorder="1" applyAlignment="1">
      <alignment vertical="center" shrinkToFit="1"/>
    </xf>
    <xf numFmtId="49" fontId="18" fillId="24" borderId="107" xfId="0" applyNumberFormat="1" applyFont="1" applyFill="1" applyBorder="1" applyAlignment="1">
      <alignment horizontal="center" vertical="center" shrinkToFit="1"/>
    </xf>
    <xf numFmtId="49" fontId="18" fillId="24" borderId="113" xfId="0" applyNumberFormat="1" applyFont="1" applyFill="1" applyBorder="1" applyAlignment="1">
      <alignment horizontal="center" vertical="center" shrinkToFit="1"/>
    </xf>
    <xf numFmtId="49" fontId="18" fillId="24" borderId="119" xfId="0" applyNumberFormat="1" applyFont="1" applyFill="1" applyBorder="1" applyAlignment="1">
      <alignment horizontal="center" vertical="center" shrinkToFit="1"/>
    </xf>
    <xf numFmtId="49" fontId="24" fillId="26" borderId="119" xfId="0" applyNumberFormat="1" applyFont="1" applyFill="1" applyBorder="1" applyAlignment="1">
      <alignment horizontal="center" vertical="center" shrinkToFit="1"/>
    </xf>
    <xf numFmtId="49" fontId="24" fillId="24" borderId="119" xfId="0" applyNumberFormat="1" applyFont="1" applyFill="1" applyBorder="1" applyAlignment="1">
      <alignment horizontal="center" vertical="center" shrinkToFit="1"/>
    </xf>
    <xf numFmtId="41" fontId="24" fillId="24" borderId="119" xfId="49" applyFont="1" applyFill="1" applyBorder="1" applyAlignment="1">
      <alignment vertical="center" shrinkToFit="1"/>
    </xf>
    <xf numFmtId="183" fontId="25" fillId="24" borderId="114" xfId="0" applyNumberFormat="1" applyFont="1" applyFill="1" applyBorder="1" applyAlignment="1">
      <alignment vertical="center"/>
    </xf>
    <xf numFmtId="183" fontId="25" fillId="24" borderId="119" xfId="0" applyNumberFormat="1" applyFont="1" applyFill="1" applyBorder="1" applyAlignment="1">
      <alignment vertical="center"/>
    </xf>
    <xf numFmtId="41" fontId="24" fillId="0" borderId="118" xfId="49" applyFont="1" applyFill="1" applyBorder="1" applyAlignment="1">
      <alignment vertical="center" shrinkToFit="1"/>
    </xf>
    <xf numFmtId="183" fontId="25" fillId="24" borderId="115" xfId="0" applyNumberFormat="1" applyFont="1" applyFill="1" applyBorder="1" applyAlignment="1">
      <alignment vertical="center"/>
    </xf>
    <xf numFmtId="41" fontId="24" fillId="24" borderId="120" xfId="49" applyFont="1" applyFill="1" applyBorder="1" applyAlignment="1">
      <alignment vertical="center" shrinkToFit="1"/>
    </xf>
    <xf numFmtId="41" fontId="24" fillId="24" borderId="121" xfId="49" applyFont="1" applyFill="1" applyBorder="1" applyAlignment="1">
      <alignment vertical="center" shrinkToFit="1"/>
    </xf>
    <xf numFmtId="41" fontId="24" fillId="24" borderId="118" xfId="49" applyFont="1" applyFill="1" applyBorder="1" applyAlignment="1">
      <alignment vertical="center" shrinkToFit="1"/>
    </xf>
    <xf numFmtId="0" fontId="24" fillId="24" borderId="120" xfId="49" applyNumberFormat="1" applyFont="1" applyFill="1" applyBorder="1" applyAlignment="1">
      <alignment horizontal="right" vertical="center" shrinkToFit="1"/>
    </xf>
    <xf numFmtId="49" fontId="24" fillId="0" borderId="119" xfId="0" applyNumberFormat="1" applyFont="1" applyFill="1" applyBorder="1" applyAlignment="1">
      <alignment horizontal="center" vertical="center" shrinkToFit="1"/>
    </xf>
    <xf numFmtId="41" fontId="24" fillId="0" borderId="119" xfId="49" applyFont="1" applyFill="1" applyBorder="1" applyAlignment="1">
      <alignment vertical="center" shrinkToFit="1"/>
    </xf>
    <xf numFmtId="183" fontId="25" fillId="0" borderId="114" xfId="0" applyNumberFormat="1" applyFont="1" applyFill="1" applyBorder="1" applyAlignment="1">
      <alignment vertical="center"/>
    </xf>
    <xf numFmtId="183" fontId="25" fillId="0" borderId="119" xfId="0" applyNumberFormat="1" applyFont="1" applyFill="1" applyBorder="1" applyAlignment="1">
      <alignment vertical="center"/>
    </xf>
    <xf numFmtId="183" fontId="25" fillId="0" borderId="115" xfId="0" applyNumberFormat="1" applyFont="1" applyFill="1" applyBorder="1" applyAlignment="1">
      <alignment vertical="center"/>
    </xf>
    <xf numFmtId="41" fontId="24" fillId="0" borderId="120" xfId="49" applyFont="1" applyFill="1" applyBorder="1" applyAlignment="1">
      <alignment vertical="center" shrinkToFit="1"/>
    </xf>
    <xf numFmtId="41" fontId="24" fillId="0" borderId="121" xfId="49" applyFont="1" applyFill="1" applyBorder="1" applyAlignment="1">
      <alignment vertical="center" shrinkToFit="1"/>
    </xf>
    <xf numFmtId="41" fontId="17" fillId="0" borderId="0" xfId="49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1" fillId="21" borderId="123" xfId="0" applyFont="1" applyFill="1" applyBorder="1" applyAlignment="1">
      <alignment horizontal="center" vertical="center" wrapText="1"/>
    </xf>
    <xf numFmtId="0" fontId="21" fillId="21" borderId="124" xfId="0" applyFont="1" applyFill="1" applyBorder="1" applyAlignment="1">
      <alignment horizontal="center" vertical="center" wrapText="1"/>
    </xf>
    <xf numFmtId="0" fontId="43" fillId="12" borderId="0" xfId="0" applyFont="1" applyFill="1" applyBorder="1" applyAlignment="1">
      <alignment horizontal="center" vertical="center"/>
    </xf>
    <xf numFmtId="0" fontId="20" fillId="0" borderId="125" xfId="0" applyFont="1" applyBorder="1" applyAlignment="1">
      <alignment horizontal="left" vertical="center"/>
    </xf>
    <xf numFmtId="41" fontId="21" fillId="21" borderId="126" xfId="49" applyFont="1" applyFill="1" applyBorder="1" applyAlignment="1">
      <alignment horizontal="center" vertical="center"/>
    </xf>
    <xf numFmtId="41" fontId="21" fillId="21" borderId="127" xfId="49" applyFont="1" applyFill="1" applyBorder="1" applyAlignment="1">
      <alignment horizontal="center" vertical="center"/>
    </xf>
    <xf numFmtId="43" fontId="21" fillId="21" borderId="128" xfId="49" applyNumberFormat="1" applyFont="1" applyFill="1" applyBorder="1" applyAlignment="1">
      <alignment horizontal="center" vertical="center" wrapText="1"/>
    </xf>
    <xf numFmtId="43" fontId="21" fillId="21" borderId="129" xfId="49" applyNumberFormat="1" applyFont="1" applyFill="1" applyBorder="1" applyAlignment="1">
      <alignment horizontal="center" vertical="center"/>
    </xf>
    <xf numFmtId="41" fontId="21" fillId="21" borderId="130" xfId="49" applyFont="1" applyFill="1" applyBorder="1" applyAlignment="1">
      <alignment horizontal="center" vertical="center"/>
    </xf>
    <xf numFmtId="41" fontId="21" fillId="21" borderId="131" xfId="49" applyFont="1" applyFill="1" applyBorder="1" applyAlignment="1">
      <alignment horizontal="center" vertical="center"/>
    </xf>
    <xf numFmtId="41" fontId="21" fillId="21" borderId="132" xfId="49" applyFont="1" applyFill="1" applyBorder="1" applyAlignment="1">
      <alignment horizontal="center" vertical="center"/>
    </xf>
    <xf numFmtId="41" fontId="21" fillId="21" borderId="133" xfId="49" applyFont="1" applyFill="1" applyBorder="1" applyAlignment="1">
      <alignment horizontal="center" vertical="center"/>
    </xf>
    <xf numFmtId="41" fontId="21" fillId="21" borderId="134" xfId="49" applyFont="1" applyFill="1" applyBorder="1" applyAlignment="1">
      <alignment horizontal="center" vertical="center"/>
    </xf>
    <xf numFmtId="41" fontId="21" fillId="21" borderId="135" xfId="49" applyFont="1" applyFill="1" applyBorder="1" applyAlignment="1">
      <alignment horizontal="center"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뷭?_BOOKSHIP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" xfId="61"/>
    <cellStyle name="콤마_1" xfId="62"/>
    <cellStyle name="Currency" xfId="63"/>
    <cellStyle name="Currency [0]" xfId="64"/>
    <cellStyle name="표준_kc-elec system check list" xfId="65"/>
    <cellStyle name="Hyperlink" xfId="66"/>
    <cellStyle name="AeE­ [0]_INQUIRY ¿μ¾÷AßAø " xfId="67"/>
    <cellStyle name="AeE­_INQUIRY ¿μ¾÷AßAø " xfId="68"/>
    <cellStyle name="AÞ¸¶ [0]_INQUIRY ¿μ¾÷AßAø " xfId="69"/>
    <cellStyle name="AÞ¸¶_INQUIRY ¿μ¾÷AßAø " xfId="70"/>
    <cellStyle name="C￥AØ_¿μ¾÷CoE² " xfId="71"/>
    <cellStyle name="category" xfId="72"/>
    <cellStyle name="Comma [0]_ SG&amp;A Bridge " xfId="73"/>
    <cellStyle name="Comma_ SG&amp;A Bridge " xfId="74"/>
    <cellStyle name="Currency [0]_ SG&amp;A Bridge " xfId="75"/>
    <cellStyle name="Currency_ SG&amp;A Bridge " xfId="76"/>
    <cellStyle name="Grey" xfId="77"/>
    <cellStyle name="HEADER" xfId="78"/>
    <cellStyle name="Header1" xfId="79"/>
    <cellStyle name="Header2" xfId="80"/>
    <cellStyle name="Input [yellow]" xfId="81"/>
    <cellStyle name="Model" xfId="82"/>
    <cellStyle name="Normal - Style1" xfId="83"/>
    <cellStyle name="Normal_ SG&amp;A Bridge " xfId="84"/>
    <cellStyle name="Percent [2]" xfId="85"/>
    <cellStyle name="subhead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view="pageBreakPreview" zoomScaleSheetLayoutView="100" zoomScalePageLayoutView="0" workbookViewId="0" topLeftCell="A1">
      <pane xSplit="1" ySplit="7" topLeftCell="B2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7" sqref="I7"/>
    </sheetView>
  </sheetViews>
  <sheetFormatPr defaultColWidth="8.88671875" defaultRowHeight="13.5"/>
  <cols>
    <col min="1" max="1" width="5.4453125" style="12" customWidth="1"/>
    <col min="2" max="2" width="7.77734375" style="13" customWidth="1"/>
    <col min="3" max="3" width="7.10546875" style="13" customWidth="1"/>
    <col min="4" max="4" width="6.5546875" style="13" customWidth="1"/>
    <col min="5" max="5" width="6.99609375" style="13" customWidth="1"/>
    <col min="6" max="7" width="7.21484375" style="13" customWidth="1"/>
    <col min="8" max="8" width="5.88671875" style="13" customWidth="1"/>
    <col min="9" max="9" width="5.3359375" style="13" customWidth="1"/>
    <col min="10" max="10" width="5.21484375" style="13" customWidth="1"/>
    <col min="11" max="11" width="7.21484375" style="13" customWidth="1"/>
    <col min="12" max="12" width="8.21484375" style="14" customWidth="1"/>
  </cols>
  <sheetData>
    <row r="1" spans="1:12" ht="3.75" customHeight="1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ht="25.5">
      <c r="A2" s="169" t="s">
        <v>25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ht="4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3.5">
      <c r="A4" s="38"/>
      <c r="B4" s="38"/>
      <c r="C4" s="39"/>
      <c r="D4" s="39"/>
      <c r="J4" s="165" t="s">
        <v>30</v>
      </c>
      <c r="K4" s="165"/>
      <c r="L4" s="165"/>
    </row>
    <row r="5" spans="11:12" ht="4.5" customHeight="1" thickBot="1">
      <c r="K5" s="16"/>
      <c r="L5" s="16"/>
    </row>
    <row r="6" spans="1:12" ht="27" customHeight="1">
      <c r="A6" s="167" t="s">
        <v>12</v>
      </c>
      <c r="B6" s="175" t="s">
        <v>20</v>
      </c>
      <c r="C6" s="176"/>
      <c r="D6" s="177"/>
      <c r="E6" s="178" t="s">
        <v>18</v>
      </c>
      <c r="F6" s="176"/>
      <c r="G6" s="179"/>
      <c r="H6" s="180" t="s">
        <v>19</v>
      </c>
      <c r="I6" s="176"/>
      <c r="J6" s="177"/>
      <c r="K6" s="171" t="s">
        <v>13</v>
      </c>
      <c r="L6" s="173" t="s">
        <v>14</v>
      </c>
    </row>
    <row r="7" spans="1:12" ht="18.75" customHeight="1" thickBot="1">
      <c r="A7" s="168"/>
      <c r="B7" s="27" t="s">
        <v>15</v>
      </c>
      <c r="C7" s="17" t="s">
        <v>16</v>
      </c>
      <c r="D7" s="30" t="s">
        <v>17</v>
      </c>
      <c r="E7" s="50" t="s">
        <v>15</v>
      </c>
      <c r="F7" s="17" t="s">
        <v>16</v>
      </c>
      <c r="G7" s="51" t="s">
        <v>17</v>
      </c>
      <c r="H7" s="24" t="s">
        <v>15</v>
      </c>
      <c r="I7" s="17" t="s">
        <v>16</v>
      </c>
      <c r="J7" s="30" t="s">
        <v>17</v>
      </c>
      <c r="K7" s="172"/>
      <c r="L7" s="174"/>
    </row>
    <row r="8" spans="1:12" ht="24.75" customHeight="1" thickTop="1">
      <c r="A8" s="20">
        <v>2000.12</v>
      </c>
      <c r="B8" s="28">
        <f>C8+D8</f>
        <v>517250</v>
      </c>
      <c r="C8" s="18">
        <v>262705</v>
      </c>
      <c r="D8" s="31">
        <v>254545</v>
      </c>
      <c r="E8" s="52">
        <f>F8+G8</f>
        <v>515977</v>
      </c>
      <c r="F8" s="18">
        <v>261872</v>
      </c>
      <c r="G8" s="53">
        <v>254105</v>
      </c>
      <c r="H8" s="25">
        <f>I8+J8</f>
        <v>1273</v>
      </c>
      <c r="I8" s="18">
        <v>833</v>
      </c>
      <c r="J8" s="31">
        <v>440</v>
      </c>
      <c r="K8" s="48">
        <v>163532</v>
      </c>
      <c r="L8" s="21">
        <v>3.16</v>
      </c>
    </row>
    <row r="9" spans="1:12" ht="24.75" customHeight="1">
      <c r="A9" s="22">
        <v>2001.12</v>
      </c>
      <c r="B9" s="29">
        <f aca="true" t="shared" si="0" ref="B9:B19">C9+D9</f>
        <v>516576</v>
      </c>
      <c r="C9" s="19">
        <v>262199</v>
      </c>
      <c r="D9" s="32">
        <v>254377</v>
      </c>
      <c r="E9" s="54">
        <f aca="true" t="shared" si="1" ref="E9:E19">F9+G9</f>
        <v>515039</v>
      </c>
      <c r="F9" s="19">
        <v>261245</v>
      </c>
      <c r="G9" s="55">
        <v>253794</v>
      </c>
      <c r="H9" s="26">
        <f aca="true" t="shared" si="2" ref="H9:H19">I9+J9</f>
        <v>1537</v>
      </c>
      <c r="I9" s="19">
        <v>954</v>
      </c>
      <c r="J9" s="32">
        <v>583</v>
      </c>
      <c r="K9" s="49">
        <v>165648</v>
      </c>
      <c r="L9" s="23">
        <v>3.11</v>
      </c>
    </row>
    <row r="10" spans="1:12" ht="24.75" customHeight="1">
      <c r="A10" s="22">
        <v>2002.12</v>
      </c>
      <c r="B10" s="29">
        <f t="shared" si="0"/>
        <v>513424</v>
      </c>
      <c r="C10" s="19">
        <v>260825</v>
      </c>
      <c r="D10" s="32">
        <v>252599</v>
      </c>
      <c r="E10" s="54">
        <f t="shared" si="1"/>
        <v>511667</v>
      </c>
      <c r="F10" s="19">
        <v>259751</v>
      </c>
      <c r="G10" s="55">
        <v>251916</v>
      </c>
      <c r="H10" s="26">
        <f t="shared" si="2"/>
        <v>1757</v>
      </c>
      <c r="I10" s="19">
        <v>1074</v>
      </c>
      <c r="J10" s="32">
        <v>683</v>
      </c>
      <c r="K10" s="49">
        <v>167754</v>
      </c>
      <c r="L10" s="23">
        <v>3.05</v>
      </c>
    </row>
    <row r="11" spans="1:12" ht="24.75" customHeight="1">
      <c r="A11" s="22">
        <v>2003.12</v>
      </c>
      <c r="B11" s="29">
        <f t="shared" si="0"/>
        <v>510414</v>
      </c>
      <c r="C11" s="19">
        <v>259349</v>
      </c>
      <c r="D11" s="32">
        <v>251065</v>
      </c>
      <c r="E11" s="54">
        <f t="shared" si="1"/>
        <v>508850</v>
      </c>
      <c r="F11" s="19">
        <v>258420</v>
      </c>
      <c r="G11" s="55">
        <v>250430</v>
      </c>
      <c r="H11" s="26">
        <f t="shared" si="2"/>
        <v>1564</v>
      </c>
      <c r="I11" s="19">
        <v>929</v>
      </c>
      <c r="J11" s="32">
        <v>635</v>
      </c>
      <c r="K11" s="49">
        <v>170098</v>
      </c>
      <c r="L11" s="23">
        <v>2.99</v>
      </c>
    </row>
    <row r="12" spans="1:12" ht="24.75" customHeight="1">
      <c r="A12" s="22">
        <v>2004.12</v>
      </c>
      <c r="B12" s="29">
        <f t="shared" si="0"/>
        <v>508937</v>
      </c>
      <c r="C12" s="19">
        <v>258761</v>
      </c>
      <c r="D12" s="32">
        <v>250176</v>
      </c>
      <c r="E12" s="54">
        <f t="shared" si="1"/>
        <v>507129</v>
      </c>
      <c r="F12" s="19">
        <v>257688</v>
      </c>
      <c r="G12" s="55">
        <v>249441</v>
      </c>
      <c r="H12" s="26">
        <f t="shared" si="2"/>
        <v>1808</v>
      </c>
      <c r="I12" s="19">
        <v>1073</v>
      </c>
      <c r="J12" s="32">
        <v>735</v>
      </c>
      <c r="K12" s="49">
        <v>172929</v>
      </c>
      <c r="L12" s="23">
        <v>2.93</v>
      </c>
    </row>
    <row r="13" spans="1:12" ht="24.75" customHeight="1">
      <c r="A13" s="22">
        <v>2005.12</v>
      </c>
      <c r="B13" s="29">
        <f t="shared" si="0"/>
        <v>509148</v>
      </c>
      <c r="C13" s="19">
        <v>259060</v>
      </c>
      <c r="D13" s="32">
        <v>250088</v>
      </c>
      <c r="E13" s="54">
        <f t="shared" si="1"/>
        <v>507052</v>
      </c>
      <c r="F13" s="19">
        <v>257849</v>
      </c>
      <c r="G13" s="55">
        <v>249203</v>
      </c>
      <c r="H13" s="26">
        <f t="shared" si="2"/>
        <v>2096</v>
      </c>
      <c r="I13" s="19">
        <v>1211</v>
      </c>
      <c r="J13" s="32">
        <v>885</v>
      </c>
      <c r="K13" s="49">
        <v>176676</v>
      </c>
      <c r="L13" s="23">
        <v>2.87</v>
      </c>
    </row>
    <row r="14" spans="1:12" ht="24.75" customHeight="1">
      <c r="A14" s="22">
        <v>2006.12</v>
      </c>
      <c r="B14" s="29">
        <f t="shared" si="0"/>
        <v>507674</v>
      </c>
      <c r="C14" s="19">
        <v>258701</v>
      </c>
      <c r="D14" s="32">
        <v>248973</v>
      </c>
      <c r="E14" s="54">
        <f t="shared" si="1"/>
        <v>505008</v>
      </c>
      <c r="F14" s="19">
        <v>257090</v>
      </c>
      <c r="G14" s="55">
        <v>247918</v>
      </c>
      <c r="H14" s="26">
        <f t="shared" si="2"/>
        <v>2666</v>
      </c>
      <c r="I14" s="19">
        <v>1611</v>
      </c>
      <c r="J14" s="32">
        <v>1055</v>
      </c>
      <c r="K14" s="49">
        <v>179593</v>
      </c>
      <c r="L14" s="23">
        <v>2.81</v>
      </c>
    </row>
    <row r="15" spans="1:12" ht="24.75" customHeight="1">
      <c r="A15" s="22">
        <v>2007.12</v>
      </c>
      <c r="B15" s="29">
        <f t="shared" si="0"/>
        <v>508684</v>
      </c>
      <c r="C15" s="19">
        <v>259226</v>
      </c>
      <c r="D15" s="32">
        <v>249458</v>
      </c>
      <c r="E15" s="54">
        <f t="shared" si="1"/>
        <v>505555</v>
      </c>
      <c r="F15" s="19">
        <v>257385</v>
      </c>
      <c r="G15" s="55">
        <v>248170</v>
      </c>
      <c r="H15" s="26">
        <f t="shared" si="2"/>
        <v>3129</v>
      </c>
      <c r="I15" s="19">
        <v>1841</v>
      </c>
      <c r="J15" s="32">
        <v>1288</v>
      </c>
      <c r="K15" s="49">
        <v>183065</v>
      </c>
      <c r="L15" s="23">
        <v>2.76</v>
      </c>
    </row>
    <row r="16" spans="1:12" ht="24.75" customHeight="1">
      <c r="A16" s="22">
        <v>2008.12</v>
      </c>
      <c r="B16" s="29">
        <f t="shared" si="0"/>
        <v>511805</v>
      </c>
      <c r="C16" s="19">
        <v>260652</v>
      </c>
      <c r="D16" s="32">
        <v>251153</v>
      </c>
      <c r="E16" s="54">
        <f t="shared" si="1"/>
        <v>508119</v>
      </c>
      <c r="F16" s="19">
        <v>258441</v>
      </c>
      <c r="G16" s="55">
        <v>249678</v>
      </c>
      <c r="H16" s="26">
        <f t="shared" si="2"/>
        <v>3686</v>
      </c>
      <c r="I16" s="19">
        <v>2211</v>
      </c>
      <c r="J16" s="32">
        <v>1475</v>
      </c>
      <c r="K16" s="49">
        <v>187079</v>
      </c>
      <c r="L16" s="23">
        <v>2.75</v>
      </c>
    </row>
    <row r="17" spans="1:12" ht="24.75" customHeight="1">
      <c r="A17" s="22">
        <v>2009.12</v>
      </c>
      <c r="B17" s="29">
        <f t="shared" si="0"/>
        <v>513343</v>
      </c>
      <c r="C17" s="19">
        <v>261344</v>
      </c>
      <c r="D17" s="32">
        <v>251999</v>
      </c>
      <c r="E17" s="54">
        <f t="shared" si="1"/>
        <v>509475</v>
      </c>
      <c r="F17" s="19">
        <v>259082</v>
      </c>
      <c r="G17" s="55">
        <v>250393</v>
      </c>
      <c r="H17" s="26">
        <f t="shared" si="2"/>
        <v>3868</v>
      </c>
      <c r="I17" s="19">
        <v>2262</v>
      </c>
      <c r="J17" s="32">
        <v>1606</v>
      </c>
      <c r="K17" s="49">
        <v>190790</v>
      </c>
      <c r="L17" s="40">
        <v>2.7</v>
      </c>
    </row>
    <row r="18" spans="1:12" ht="24.75" customHeight="1">
      <c r="A18" s="22">
        <v>2010.01</v>
      </c>
      <c r="B18" s="29">
        <f t="shared" si="0"/>
        <v>513787</v>
      </c>
      <c r="C18" s="19">
        <v>261606</v>
      </c>
      <c r="D18" s="32">
        <v>252181</v>
      </c>
      <c r="E18" s="54">
        <f t="shared" si="1"/>
        <v>509898</v>
      </c>
      <c r="F18" s="19">
        <v>259331</v>
      </c>
      <c r="G18" s="55">
        <v>250567</v>
      </c>
      <c r="H18" s="26">
        <f t="shared" si="2"/>
        <v>3889</v>
      </c>
      <c r="I18" s="19">
        <v>2275</v>
      </c>
      <c r="J18" s="32">
        <v>1614</v>
      </c>
      <c r="K18" s="49">
        <v>191163</v>
      </c>
      <c r="L18" s="40">
        <v>2.67</v>
      </c>
    </row>
    <row r="19" spans="1:12" ht="24.75" customHeight="1">
      <c r="A19" s="22">
        <v>2010.02</v>
      </c>
      <c r="B19" s="29">
        <f t="shared" si="0"/>
        <v>513699</v>
      </c>
      <c r="C19" s="19">
        <v>261606</v>
      </c>
      <c r="D19" s="32">
        <v>252093</v>
      </c>
      <c r="E19" s="54">
        <f t="shared" si="1"/>
        <v>509810</v>
      </c>
      <c r="F19" s="19">
        <v>259331</v>
      </c>
      <c r="G19" s="55">
        <v>250479</v>
      </c>
      <c r="H19" s="26">
        <f t="shared" si="2"/>
        <v>3889</v>
      </c>
      <c r="I19" s="19">
        <v>2275</v>
      </c>
      <c r="J19" s="32">
        <v>1614</v>
      </c>
      <c r="K19" s="49">
        <v>191419</v>
      </c>
      <c r="L19" s="40">
        <v>2.66</v>
      </c>
    </row>
    <row r="20" spans="1:12" ht="24.75" customHeight="1">
      <c r="A20" s="33">
        <v>2010.03</v>
      </c>
      <c r="B20" s="34">
        <v>513548</v>
      </c>
      <c r="C20" s="35">
        <v>261369</v>
      </c>
      <c r="D20" s="37">
        <v>252179</v>
      </c>
      <c r="E20" s="56">
        <v>509592</v>
      </c>
      <c r="F20" s="35">
        <v>259082</v>
      </c>
      <c r="G20" s="57">
        <v>250510</v>
      </c>
      <c r="H20" s="36">
        <v>3956</v>
      </c>
      <c r="I20" s="35">
        <v>2287</v>
      </c>
      <c r="J20" s="37">
        <v>1669</v>
      </c>
      <c r="K20" s="105">
        <v>191504</v>
      </c>
      <c r="L20" s="41">
        <v>2.66</v>
      </c>
    </row>
    <row r="21" spans="1:12" ht="24.75" customHeight="1">
      <c r="A21" s="42">
        <v>2010.04</v>
      </c>
      <c r="B21" s="43">
        <f>E21+H21</f>
        <v>513996</v>
      </c>
      <c r="C21" s="44">
        <f>F21+I21</f>
        <v>261605</v>
      </c>
      <c r="D21" s="46">
        <f>G21+J21</f>
        <v>252391</v>
      </c>
      <c r="E21" s="58">
        <f>F21+G21</f>
        <v>510040</v>
      </c>
      <c r="F21" s="44">
        <v>259317</v>
      </c>
      <c r="G21" s="59">
        <v>250723</v>
      </c>
      <c r="H21" s="45">
        <f aca="true" t="shared" si="3" ref="H21:H33">I21+J21</f>
        <v>3956</v>
      </c>
      <c r="I21" s="44">
        <v>2288</v>
      </c>
      <c r="J21" s="46">
        <v>1668</v>
      </c>
      <c r="K21" s="106">
        <v>191844</v>
      </c>
      <c r="L21" s="47">
        <v>2.66</v>
      </c>
    </row>
    <row r="22" spans="1:12" ht="24.75" customHeight="1">
      <c r="A22" s="88">
        <v>2010.05</v>
      </c>
      <c r="B22" s="61">
        <f>E22+H22</f>
        <v>514046</v>
      </c>
      <c r="C22" s="62">
        <v>261640</v>
      </c>
      <c r="D22" s="63">
        <v>252406</v>
      </c>
      <c r="E22" s="64">
        <f>F22+G22</f>
        <v>510115</v>
      </c>
      <c r="F22" s="62">
        <v>259372</v>
      </c>
      <c r="G22" s="65">
        <v>250743</v>
      </c>
      <c r="H22" s="66">
        <f t="shared" si="3"/>
        <v>3931</v>
      </c>
      <c r="I22" s="62">
        <v>2268</v>
      </c>
      <c r="J22" s="63">
        <v>1663</v>
      </c>
      <c r="K22" s="107">
        <v>192135</v>
      </c>
      <c r="L22" s="67">
        <v>2.65</v>
      </c>
    </row>
    <row r="23" spans="1:12" ht="24.75" customHeight="1">
      <c r="A23" s="89">
        <v>2010.06</v>
      </c>
      <c r="B23" s="68">
        <f>E23+H23</f>
        <v>514286</v>
      </c>
      <c r="C23" s="69">
        <v>261640</v>
      </c>
      <c r="D23" s="70">
        <v>252406</v>
      </c>
      <c r="E23" s="95">
        <f>F23+G23</f>
        <v>510388</v>
      </c>
      <c r="F23" s="69">
        <v>259471</v>
      </c>
      <c r="G23" s="96">
        <v>250917</v>
      </c>
      <c r="H23" s="71">
        <f t="shared" si="3"/>
        <v>3898</v>
      </c>
      <c r="I23" s="69">
        <v>2246</v>
      </c>
      <c r="J23" s="70">
        <v>1652</v>
      </c>
      <c r="K23" s="108">
        <v>192294</v>
      </c>
      <c r="L23" s="72">
        <v>2.65</v>
      </c>
    </row>
    <row r="24" spans="1:12" ht="24.75" customHeight="1">
      <c r="A24" s="90">
        <v>2010.07</v>
      </c>
      <c r="B24" s="73">
        <f>C24+D24</f>
        <v>514441</v>
      </c>
      <c r="C24" s="74">
        <f aca="true" t="shared" si="4" ref="C24:D26">F24+I24</f>
        <v>261882</v>
      </c>
      <c r="D24" s="75">
        <f t="shared" si="4"/>
        <v>252559</v>
      </c>
      <c r="E24" s="97">
        <f>F24+G24</f>
        <v>510490</v>
      </c>
      <c r="F24" s="74">
        <v>259583</v>
      </c>
      <c r="G24" s="98">
        <v>250907</v>
      </c>
      <c r="H24" s="76">
        <f t="shared" si="3"/>
        <v>3951</v>
      </c>
      <c r="I24" s="74">
        <v>2299</v>
      </c>
      <c r="J24" s="75">
        <v>1652</v>
      </c>
      <c r="K24" s="109">
        <v>192470</v>
      </c>
      <c r="L24" s="77">
        <v>2.65</v>
      </c>
    </row>
    <row r="25" spans="1:12" ht="24.75" customHeight="1">
      <c r="A25" s="91">
        <v>2010.08</v>
      </c>
      <c r="B25" s="78">
        <f>C25+D25</f>
        <v>514700</v>
      </c>
      <c r="C25" s="78">
        <f t="shared" si="4"/>
        <v>262003</v>
      </c>
      <c r="D25" s="79">
        <f t="shared" si="4"/>
        <v>252697</v>
      </c>
      <c r="E25" s="99">
        <f>F25+G25</f>
        <v>510779</v>
      </c>
      <c r="F25" s="78">
        <v>259732</v>
      </c>
      <c r="G25" s="100">
        <v>251047</v>
      </c>
      <c r="H25" s="80">
        <f t="shared" si="3"/>
        <v>3921</v>
      </c>
      <c r="I25" s="78">
        <v>2271</v>
      </c>
      <c r="J25" s="79">
        <v>1650</v>
      </c>
      <c r="K25" s="110">
        <v>192745</v>
      </c>
      <c r="L25" s="81">
        <v>2.65</v>
      </c>
    </row>
    <row r="26" spans="1:12" ht="24.75" customHeight="1">
      <c r="A26" s="92">
        <v>2010.09</v>
      </c>
      <c r="B26" s="82">
        <f>C26+D26</f>
        <v>515007</v>
      </c>
      <c r="C26" s="82">
        <f t="shared" si="4"/>
        <v>262151</v>
      </c>
      <c r="D26" s="83">
        <f t="shared" si="4"/>
        <v>252856</v>
      </c>
      <c r="E26" s="101">
        <v>510949</v>
      </c>
      <c r="F26" s="60">
        <v>259814</v>
      </c>
      <c r="G26" s="102">
        <v>251135</v>
      </c>
      <c r="H26" s="84">
        <f t="shared" si="3"/>
        <v>4058</v>
      </c>
      <c r="I26" s="85">
        <v>2337</v>
      </c>
      <c r="J26" s="86">
        <v>1721</v>
      </c>
      <c r="K26" s="111">
        <v>192904</v>
      </c>
      <c r="L26" s="87">
        <v>2.65</v>
      </c>
    </row>
    <row r="27" spans="1:12" ht="24.75" customHeight="1">
      <c r="A27" s="143" t="s">
        <v>21</v>
      </c>
      <c r="B27" s="85">
        <f aca="true" t="shared" si="5" ref="B27:B33">SUM(C27:D27)</f>
        <v>518329</v>
      </c>
      <c r="C27" s="85">
        <f>F27+I27</f>
        <v>263691</v>
      </c>
      <c r="D27" s="86">
        <f>G27+J27</f>
        <v>254638</v>
      </c>
      <c r="E27" s="103">
        <f aca="true" t="shared" si="6" ref="E27:E33">SUM(F27:G27)</f>
        <v>514181</v>
      </c>
      <c r="F27" s="93">
        <v>261300</v>
      </c>
      <c r="G27" s="104">
        <v>252881</v>
      </c>
      <c r="H27" s="84">
        <f>I27+J27</f>
        <v>4148</v>
      </c>
      <c r="I27" s="85">
        <v>2391</v>
      </c>
      <c r="J27" s="86">
        <v>1757</v>
      </c>
      <c r="K27" s="111">
        <v>195950</v>
      </c>
      <c r="L27" s="94">
        <v>2.62</v>
      </c>
    </row>
    <row r="28" spans="1:12" ht="24.75" customHeight="1">
      <c r="A28" s="144" t="s">
        <v>22</v>
      </c>
      <c r="B28" s="112">
        <f t="shared" si="5"/>
        <v>518597</v>
      </c>
      <c r="C28" s="113">
        <v>263813</v>
      </c>
      <c r="D28" s="113">
        <v>254784</v>
      </c>
      <c r="E28" s="114">
        <f t="shared" si="6"/>
        <v>514441</v>
      </c>
      <c r="F28" s="115">
        <v>261422</v>
      </c>
      <c r="G28" s="116">
        <v>253019</v>
      </c>
      <c r="H28" s="117">
        <f t="shared" si="3"/>
        <v>4156</v>
      </c>
      <c r="I28" s="113">
        <v>2391</v>
      </c>
      <c r="J28" s="118">
        <v>1765</v>
      </c>
      <c r="K28" s="119">
        <v>196168</v>
      </c>
      <c r="L28" s="120">
        <v>2.62</v>
      </c>
    </row>
    <row r="29" spans="1:12" ht="24.75" customHeight="1">
      <c r="A29" s="145" t="s">
        <v>23</v>
      </c>
      <c r="B29" s="121">
        <f t="shared" si="5"/>
        <v>518908</v>
      </c>
      <c r="C29" s="121">
        <f aca="true" t="shared" si="7" ref="C29:D31">F29+I29</f>
        <v>263971</v>
      </c>
      <c r="D29" s="121">
        <f t="shared" si="7"/>
        <v>254937</v>
      </c>
      <c r="E29" s="122">
        <f t="shared" si="6"/>
        <v>514755</v>
      </c>
      <c r="F29" s="123">
        <v>261586</v>
      </c>
      <c r="G29" s="124">
        <v>253169</v>
      </c>
      <c r="H29" s="125">
        <f>I29+J29</f>
        <v>4153</v>
      </c>
      <c r="I29" s="121">
        <v>2385</v>
      </c>
      <c r="J29" s="126">
        <v>1768</v>
      </c>
      <c r="K29" s="127">
        <v>196411</v>
      </c>
      <c r="L29" s="128">
        <v>2.62</v>
      </c>
    </row>
    <row r="30" spans="1:12" ht="24.75" customHeight="1">
      <c r="A30" s="146" t="s">
        <v>24</v>
      </c>
      <c r="B30" s="129">
        <f t="shared" si="5"/>
        <v>519086</v>
      </c>
      <c r="C30" s="129">
        <f t="shared" si="7"/>
        <v>264100</v>
      </c>
      <c r="D30" s="129">
        <f t="shared" si="7"/>
        <v>254986</v>
      </c>
      <c r="E30" s="122">
        <f t="shared" si="6"/>
        <v>514958</v>
      </c>
      <c r="F30" s="130">
        <v>261717</v>
      </c>
      <c r="G30" s="124">
        <v>253241</v>
      </c>
      <c r="H30" s="131">
        <f>I30+J30</f>
        <v>4128</v>
      </c>
      <c r="I30" s="129">
        <v>2383</v>
      </c>
      <c r="J30" s="132">
        <v>1745</v>
      </c>
      <c r="K30" s="127">
        <v>196607</v>
      </c>
      <c r="L30" s="133">
        <v>2.62</v>
      </c>
    </row>
    <row r="31" spans="1:12" ht="24.75" customHeight="1">
      <c r="A31" s="148" t="s">
        <v>26</v>
      </c>
      <c r="B31" s="149">
        <f t="shared" si="5"/>
        <v>519152</v>
      </c>
      <c r="C31" s="149">
        <f t="shared" si="7"/>
        <v>264119</v>
      </c>
      <c r="D31" s="149">
        <f t="shared" si="7"/>
        <v>255033</v>
      </c>
      <c r="E31" s="150">
        <f t="shared" si="6"/>
        <v>515022</v>
      </c>
      <c r="F31" s="151">
        <v>261729</v>
      </c>
      <c r="G31" s="153">
        <v>253293</v>
      </c>
      <c r="H31" s="154">
        <f>I31+J31</f>
        <v>4130</v>
      </c>
      <c r="I31" s="149">
        <v>2390</v>
      </c>
      <c r="J31" s="155">
        <v>1740</v>
      </c>
      <c r="K31" s="156">
        <v>196773</v>
      </c>
      <c r="L31" s="157">
        <v>2.62</v>
      </c>
    </row>
    <row r="32" spans="1:12" ht="24.75" customHeight="1">
      <c r="A32" s="158" t="s">
        <v>27</v>
      </c>
      <c r="B32" s="159">
        <f>SUM(C32:D32)</f>
        <v>519091</v>
      </c>
      <c r="C32" s="159">
        <v>264057</v>
      </c>
      <c r="D32" s="159">
        <v>255034</v>
      </c>
      <c r="E32" s="160">
        <f>SUM(F32:G32)</f>
        <v>514865</v>
      </c>
      <c r="F32" s="161">
        <v>261612</v>
      </c>
      <c r="G32" s="162">
        <v>253253</v>
      </c>
      <c r="H32" s="163">
        <f>I32+J32</f>
        <v>4226</v>
      </c>
      <c r="I32" s="159">
        <v>2445</v>
      </c>
      <c r="J32" s="164">
        <v>1781</v>
      </c>
      <c r="K32" s="152">
        <v>196911</v>
      </c>
      <c r="L32" s="135">
        <v>2.61</v>
      </c>
    </row>
    <row r="33" spans="1:12" ht="24.75" customHeight="1">
      <c r="A33" s="147" t="s">
        <v>28</v>
      </c>
      <c r="B33" s="134">
        <f t="shared" si="5"/>
        <v>519271</v>
      </c>
      <c r="C33" s="134">
        <v>264092</v>
      </c>
      <c r="D33" s="134">
        <v>255179</v>
      </c>
      <c r="E33" s="136">
        <f t="shared" si="6"/>
        <v>515039</v>
      </c>
      <c r="F33" s="137">
        <v>261657</v>
      </c>
      <c r="G33" s="138">
        <v>253382</v>
      </c>
      <c r="H33" s="139">
        <f t="shared" si="3"/>
        <v>4232</v>
      </c>
      <c r="I33" s="134">
        <v>2435</v>
      </c>
      <c r="J33" s="140">
        <v>1797</v>
      </c>
      <c r="K33" s="141">
        <v>197176</v>
      </c>
      <c r="L33" s="142">
        <v>2.61</v>
      </c>
    </row>
    <row r="34" spans="1:12" ht="30" customHeight="1">
      <c r="A34" s="170" t="s">
        <v>29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</row>
  </sheetData>
  <sheetProtection/>
  <mergeCells count="10">
    <mergeCell ref="A34:L34"/>
    <mergeCell ref="K6:K7"/>
    <mergeCell ref="L6:L7"/>
    <mergeCell ref="B6:D6"/>
    <mergeCell ref="E6:G6"/>
    <mergeCell ref="H6:J6"/>
    <mergeCell ref="J4:L4"/>
    <mergeCell ref="A1:L1"/>
    <mergeCell ref="A6:A7"/>
    <mergeCell ref="A2:L2"/>
  </mergeCells>
  <printOptions/>
  <pageMargins left="0.5118110236220472" right="0.4724409448818898" top="0.55" bottom="0.53" header="0.5118110236220472" footer="0.5118110236220472"/>
  <pageSetup horizontalDpi="600" verticalDpi="600" orientation="portrait" paperSize="9" r:id="rId1"/>
  <ignoredErrors>
    <ignoredError sqref="A27: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2011-02-01T00:57:27Z</cp:lastPrinted>
  <dcterms:created xsi:type="dcterms:W3CDTF">2006-01-11T04:57:54Z</dcterms:created>
  <dcterms:modified xsi:type="dcterms:W3CDTF">2011-05-19T01:49:08Z</dcterms:modified>
  <cp:category/>
  <cp:version/>
  <cp:contentType/>
  <cp:contentStatus/>
</cp:coreProperties>
</file>