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8790" tabRatio="870" activeTab="0"/>
  </bookViews>
  <sheets>
    <sheet name="주민지원사업 집행내역" sheetId="1" r:id="rId1"/>
  </sheets>
  <definedNames/>
  <calcPr fullCalcOnLoad="1"/>
</workbook>
</file>

<file path=xl/sharedStrings.xml><?xml version="1.0" encoding="utf-8"?>
<sst xmlns="http://schemas.openxmlformats.org/spreadsheetml/2006/main" count="85" uniqueCount="56">
  <si>
    <t>(단위 : 천원)</t>
  </si>
  <si>
    <t>구분</t>
  </si>
  <si>
    <t>대상지역</t>
  </si>
  <si>
    <t>사업구분</t>
  </si>
  <si>
    <t>사업주체</t>
  </si>
  <si>
    <t>사업명</t>
  </si>
  <si>
    <t>사업량</t>
  </si>
  <si>
    <t>기금
사업비</t>
  </si>
  <si>
    <t>사업기간</t>
  </si>
  <si>
    <t>읍면동</t>
  </si>
  <si>
    <t>마을명</t>
  </si>
  <si>
    <t xml:space="preserve"> </t>
  </si>
  <si>
    <t>합 계</t>
  </si>
  <si>
    <t>소 계</t>
  </si>
  <si>
    <t>죽장면</t>
  </si>
  <si>
    <t>일광,입압</t>
  </si>
  <si>
    <t>수변</t>
  </si>
  <si>
    <t>복지증진</t>
  </si>
  <si>
    <t>일광,입암지구 꽃길조성 및 농업용수 개발공사</t>
  </si>
  <si>
    <t>합덕,월평</t>
  </si>
  <si>
    <t>합덕,월평지구 하천정비공사</t>
  </si>
  <si>
    <t>방흥,현내</t>
  </si>
  <si>
    <t>방흥,현내지구 포장 및 마을회관 보수 공사</t>
  </si>
  <si>
    <t>정자,지동</t>
  </si>
  <si>
    <t>포항시</t>
  </si>
  <si>
    <t>댐주변</t>
  </si>
  <si>
    <t>소득증대</t>
  </si>
  <si>
    <t>정자,지동지구 과일선별기 및 콤비아 벨트 구입</t>
  </si>
  <si>
    <t>포항시</t>
  </si>
  <si>
    <t>사업수</t>
  </si>
  <si>
    <t>비고</t>
  </si>
  <si>
    <t>2012년도 낙동강수계 주민지원사업 집행내역</t>
  </si>
  <si>
    <t>일반지원사업</t>
  </si>
  <si>
    <t>방흥리</t>
  </si>
  <si>
    <t>입암리</t>
  </si>
  <si>
    <t>방흥리 수로정비 및 옹벽 설치공사</t>
  </si>
  <si>
    <t>입암리 마을안길 포장 및 제방보수공사</t>
  </si>
  <si>
    <t>지동리</t>
  </si>
  <si>
    <t>소득증대</t>
  </si>
  <si>
    <t>지동리 마을공동창고 보수공사</t>
  </si>
  <si>
    <t>입암리 클린에코마을 조성사업</t>
  </si>
  <si>
    <t>특별지원사업</t>
  </si>
  <si>
    <t>농업용수개발 H=90m, 5HP
배수로 정비 L=97m, 꽃길 조성 L=275m</t>
  </si>
  <si>
    <t>옹벽블럭 L=95m</t>
  </si>
  <si>
    <t>소교량 1식, 포장덧씌우기 L=137m
콘크리트 포장 L=128m, 마을회관보수 1식</t>
  </si>
  <si>
    <t>흄관 설치 L=34m, 게비온 옹벽 L=20m</t>
  </si>
  <si>
    <t>콘크리트 포장 A=124㎡, 하상보수 A=68㎡
L형 구조물 L=25m</t>
  </si>
  <si>
    <t>과일선별기 및 콤비아밸트 1식</t>
  </si>
  <si>
    <t>샌드위치판넬 A=159㎡</t>
  </si>
  <si>
    <t>사석 부설 L=446m, 테크 설치 L=100m
초화류 L=266m</t>
  </si>
  <si>
    <t>'12.5~'12.8</t>
  </si>
  <si>
    <t>'12.5~'12.6</t>
  </si>
  <si>
    <t>'12.11~'13.2</t>
  </si>
  <si>
    <t>'12.4~'12.5</t>
  </si>
  <si>
    <t>'12.12~'12.12</t>
  </si>
  <si>
    <t>'12.12~'13.4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</si>
</sst>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_-* #,##0.0_-;\-* #,##0.0_-;_-* &quot;-&quot;?_-;_-@_-"/>
    <numFmt numFmtId="183" formatCode="0_);[Red]\(0\)"/>
    <numFmt numFmtId="184" formatCode="0_ "/>
  </numFmts>
  <fonts count="43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4"/>
      <name val="돋움"/>
      <family val="3"/>
    </font>
    <font>
      <b/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0" borderId="1" applyNumberFormat="0" applyAlignment="0" applyProtection="0"/>
    <xf numFmtId="0" fontId="30" fillId="41" borderId="0" applyNumberFormat="0" applyBorder="0" applyAlignment="0" applyProtection="0"/>
    <xf numFmtId="0" fontId="0" fillId="42" borderId="2" applyNumberFormat="0" applyFont="0" applyAlignment="0" applyProtection="0"/>
    <xf numFmtId="9" fontId="0" fillId="0" borderId="0" applyFont="0" applyFill="0" applyBorder="0" applyAlignment="0" applyProtection="0"/>
    <xf numFmtId="0" fontId="31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44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4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6" borderId="0" applyNumberFormat="0" applyBorder="0" applyAlignment="0" applyProtection="0"/>
    <xf numFmtId="0" fontId="42" fillId="4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50" borderId="0" applyNumberFormat="0" applyBorder="0" applyAlignment="0" applyProtection="0"/>
    <xf numFmtId="0" fontId="11" fillId="9" borderId="0" applyNumberFormat="0" applyBorder="0" applyAlignment="0" applyProtection="0"/>
    <xf numFmtId="0" fontId="10" fillId="51" borderId="10" applyNumberFormat="0" applyAlignment="0" applyProtection="0"/>
    <xf numFmtId="0" fontId="14" fillId="52" borderId="11" applyNumberFormat="0" applyAlignment="0" applyProtection="0"/>
    <xf numFmtId="0" fontId="1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17" fillId="13" borderId="10" applyNumberFormat="0" applyAlignment="0" applyProtection="0"/>
    <xf numFmtId="0" fontId="15" fillId="0" borderId="15" applyNumberFormat="0" applyFill="0" applyAlignment="0" applyProtection="0"/>
    <xf numFmtId="0" fontId="12" fillId="53" borderId="0" applyNumberFormat="0" applyBorder="0" applyAlignment="0" applyProtection="0"/>
    <xf numFmtId="0" fontId="0" fillId="54" borderId="16" applyNumberFormat="0" applyFont="0" applyAlignment="0" applyProtection="0"/>
    <xf numFmtId="0" fontId="23" fillId="51" borderId="17" applyNumberFormat="0" applyAlignment="0" applyProtection="0"/>
    <xf numFmtId="0" fontId="18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81" applyFont="1" applyFill="1" applyAlignment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shrinkToFit="1"/>
    </xf>
    <xf numFmtId="3" fontId="3" fillId="0" borderId="19" xfId="0" applyNumberFormat="1" applyFont="1" applyBorder="1" applyAlignment="1" quotePrefix="1">
      <alignment horizontal="center" vertical="center" shrinkToFit="1"/>
    </xf>
    <xf numFmtId="0" fontId="3" fillId="0" borderId="19" xfId="0" applyFont="1" applyFill="1" applyBorder="1" applyAlignment="1">
      <alignment horizontal="justify" vertical="center" shrinkToFit="1"/>
    </xf>
    <xf numFmtId="0" fontId="3" fillId="0" borderId="19" xfId="0" applyFont="1" applyBorder="1" applyAlignment="1">
      <alignment horizontal="left" vertical="center" wrapText="1"/>
    </xf>
    <xf numFmtId="0" fontId="2" fillId="0" borderId="0" xfId="81" applyFont="1" applyBorder="1" applyAlignment="1">
      <alignment horizontal="right" vertical="center"/>
      <protection/>
    </xf>
    <xf numFmtId="180" fontId="2" fillId="0" borderId="19" xfId="0" applyNumberFormat="1" applyFont="1" applyBorder="1" applyAlignment="1">
      <alignment vertical="center"/>
    </xf>
    <xf numFmtId="180" fontId="2" fillId="0" borderId="0" xfId="0" applyNumberFormat="1" applyFont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180" fontId="2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 wrapText="1" shrinkToFit="1"/>
    </xf>
    <xf numFmtId="180" fontId="2" fillId="0" borderId="0" xfId="0" applyNumberFormat="1" applyFont="1" applyAlignment="1">
      <alignment horizontal="center" vertical="center"/>
    </xf>
    <xf numFmtId="180" fontId="6" fillId="55" borderId="19" xfId="0" applyNumberFormat="1" applyFont="1" applyFill="1" applyBorder="1" applyAlignment="1">
      <alignment vertical="center"/>
    </xf>
    <xf numFmtId="180" fontId="6" fillId="53" borderId="19" xfId="0" applyNumberFormat="1" applyFont="1" applyFill="1" applyBorder="1" applyAlignment="1">
      <alignment vertical="center"/>
    </xf>
    <xf numFmtId="0" fontId="6" fillId="53" borderId="19" xfId="0" applyFont="1" applyFill="1" applyBorder="1" applyAlignment="1">
      <alignment horizontal="center" vertical="center"/>
    </xf>
    <xf numFmtId="0" fontId="6" fillId="53" borderId="19" xfId="0" applyFont="1" applyFill="1" applyBorder="1" applyAlignment="1">
      <alignment vertical="center" shrinkToFit="1"/>
    </xf>
    <xf numFmtId="3" fontId="6" fillId="53" borderId="19" xfId="0" applyNumberFormat="1" applyFont="1" applyFill="1" applyBorder="1" applyAlignment="1">
      <alignment horizontal="left" vertical="center"/>
    </xf>
    <xf numFmtId="3" fontId="6" fillId="53" borderId="19" xfId="0" applyNumberFormat="1" applyFont="1" applyFill="1" applyBorder="1" applyAlignment="1">
      <alignment horizontal="center" vertical="center"/>
    </xf>
    <xf numFmtId="3" fontId="6" fillId="53" borderId="19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55" borderId="19" xfId="0" applyFont="1" applyFill="1" applyBorder="1" applyAlignment="1">
      <alignment horizontal="center" vertical="center"/>
    </xf>
    <xf numFmtId="0" fontId="6" fillId="55" borderId="19" xfId="0" applyFont="1" applyFill="1" applyBorder="1" applyAlignment="1">
      <alignment vertical="center"/>
    </xf>
    <xf numFmtId="0" fontId="6" fillId="55" borderId="19" xfId="0" applyFont="1" applyFill="1" applyBorder="1" applyAlignment="1">
      <alignment vertical="center" shrinkToFit="1"/>
    </xf>
    <xf numFmtId="3" fontId="6" fillId="55" borderId="19" xfId="0" applyNumberFormat="1" applyFont="1" applyFill="1" applyBorder="1" applyAlignment="1">
      <alignment horizontal="left" vertical="center"/>
    </xf>
    <xf numFmtId="3" fontId="6" fillId="55" borderId="19" xfId="0" applyNumberFormat="1" applyFont="1" applyFill="1" applyBorder="1" applyAlignment="1">
      <alignment horizontal="center" vertical="center"/>
    </xf>
    <xf numFmtId="3" fontId="6" fillId="55" borderId="19" xfId="0" applyNumberFormat="1" applyFont="1" applyFill="1" applyBorder="1" applyAlignment="1">
      <alignment horizontal="center" vertical="center" shrinkToFit="1"/>
    </xf>
    <xf numFmtId="0" fontId="25" fillId="53" borderId="19" xfId="0" applyFont="1" applyFill="1" applyBorder="1" applyAlignment="1">
      <alignment horizontal="center" vertical="center" wrapText="1"/>
    </xf>
    <xf numFmtId="0" fontId="25" fillId="53" borderId="19" xfId="0" applyFont="1" applyFill="1" applyBorder="1" applyAlignment="1">
      <alignment horizontal="justify" vertical="center" shrinkToFit="1"/>
    </xf>
    <xf numFmtId="3" fontId="25" fillId="53" borderId="19" xfId="0" applyNumberFormat="1" applyFont="1" applyFill="1" applyBorder="1" applyAlignment="1">
      <alignment horizontal="left" vertical="center" wrapText="1"/>
    </xf>
    <xf numFmtId="3" fontId="25" fillId="53" borderId="19" xfId="0" applyNumberFormat="1" applyFont="1" applyFill="1" applyBorder="1" applyAlignment="1">
      <alignment horizontal="center" vertical="center" wrapText="1"/>
    </xf>
    <xf numFmtId="3" fontId="25" fillId="53" borderId="19" xfId="0" applyNumberFormat="1" applyFont="1" applyFill="1" applyBorder="1" applyAlignment="1">
      <alignment horizontal="center" vertical="center" shrinkToFit="1"/>
    </xf>
    <xf numFmtId="0" fontId="6" fillId="53" borderId="20" xfId="0" applyFont="1" applyFill="1" applyBorder="1" applyAlignment="1">
      <alignment horizontal="center" vertical="center"/>
    </xf>
    <xf numFmtId="0" fontId="6" fillId="53" borderId="21" xfId="0" applyFont="1" applyFill="1" applyBorder="1" applyAlignment="1">
      <alignment horizontal="center" vertical="center"/>
    </xf>
    <xf numFmtId="0" fontId="6" fillId="53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9" xfId="81" applyFont="1" applyFill="1" applyBorder="1" applyAlignment="1">
      <alignment horizontal="center" vertical="center"/>
      <protection/>
    </xf>
  </cellXfs>
  <cellStyles count="9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강조색1" xfId="39"/>
    <cellStyle name="60% - 강조색2" xfId="40"/>
    <cellStyle name="60% - 강조색3" xfId="41"/>
    <cellStyle name="60% - 강조색4" xfId="42"/>
    <cellStyle name="60% - 강조색5" xfId="43"/>
    <cellStyle name="60% - 강조색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강조색1" xfId="51"/>
    <cellStyle name="강조색2" xfId="52"/>
    <cellStyle name="강조색3" xfId="53"/>
    <cellStyle name="강조색4" xfId="54"/>
    <cellStyle name="강조색5" xfId="55"/>
    <cellStyle name="강조색6" xfId="56"/>
    <cellStyle name="경고문" xfId="57"/>
    <cellStyle name="계산" xfId="58"/>
    <cellStyle name="나쁨" xfId="59"/>
    <cellStyle name="메모" xfId="60"/>
    <cellStyle name="Percent" xfId="61"/>
    <cellStyle name="보통" xfId="62"/>
    <cellStyle name="설명 텍스트" xfId="63"/>
    <cellStyle name="셀 확인" xfId="64"/>
    <cellStyle name="Comma" xfId="65"/>
    <cellStyle name="Comma [0]" xfId="66"/>
    <cellStyle name="연결된 셀" xfId="67"/>
    <cellStyle name="Followed Hyperlink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  <cellStyle name="Currency" xfId="78"/>
    <cellStyle name="Currency [0]" xfId="79"/>
    <cellStyle name="표준 2" xfId="80"/>
    <cellStyle name="표준_2007사업(원본)2" xfId="81"/>
    <cellStyle name="Hyperlink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Input" xfId="98"/>
    <cellStyle name="Linked Cell" xfId="99"/>
    <cellStyle name="Neutral" xfId="100"/>
    <cellStyle name="Note" xfId="101"/>
    <cellStyle name="Outpu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8.88671875" defaultRowHeight="13.5"/>
  <cols>
    <col min="1" max="1" width="5.77734375" style="5" customWidth="1"/>
    <col min="2" max="2" width="7.5546875" style="2" customWidth="1"/>
    <col min="3" max="3" width="7.10546875" style="2" bestFit="1" customWidth="1"/>
    <col min="4" max="5" width="7.10546875" style="2" customWidth="1"/>
    <col min="6" max="6" width="31.99609375" style="3" bestFit="1" customWidth="1"/>
    <col min="7" max="7" width="28.88671875" style="1" customWidth="1"/>
    <col min="8" max="8" width="5.6640625" style="5" bestFit="1" customWidth="1"/>
    <col min="9" max="9" width="8.77734375" style="2" customWidth="1"/>
    <col min="10" max="10" width="8.6640625" style="4" customWidth="1"/>
    <col min="11" max="11" width="5.6640625" style="5" bestFit="1" customWidth="1"/>
    <col min="12" max="16384" width="8.88671875" style="2" customWidth="1"/>
  </cols>
  <sheetData>
    <row r="1" spans="1:2" ht="19.5" customHeight="1">
      <c r="A1" s="51" t="s">
        <v>11</v>
      </c>
      <c r="B1" s="51"/>
    </row>
    <row r="2" spans="1:11" ht="41.25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9:11" ht="19.5" customHeight="1">
      <c r="I3" s="14"/>
      <c r="K3" s="14" t="s">
        <v>0</v>
      </c>
    </row>
    <row r="4" spans="1:11" s="7" customFormat="1" ht="19.5" customHeight="1">
      <c r="A4" s="52" t="s">
        <v>1</v>
      </c>
      <c r="B4" s="52"/>
      <c r="C4" s="49" t="s">
        <v>2</v>
      </c>
      <c r="D4" s="48" t="s">
        <v>3</v>
      </c>
      <c r="E4" s="45" t="s">
        <v>4</v>
      </c>
      <c r="F4" s="47" t="s">
        <v>5</v>
      </c>
      <c r="G4" s="48" t="s">
        <v>6</v>
      </c>
      <c r="H4" s="45" t="s">
        <v>29</v>
      </c>
      <c r="I4" s="48" t="s">
        <v>7</v>
      </c>
      <c r="J4" s="47" t="s">
        <v>8</v>
      </c>
      <c r="K4" s="45" t="s">
        <v>30</v>
      </c>
    </row>
    <row r="5" spans="1:11" s="8" customFormat="1" ht="19.5" customHeight="1">
      <c r="A5" s="6" t="s">
        <v>9</v>
      </c>
      <c r="B5" s="17" t="s">
        <v>10</v>
      </c>
      <c r="C5" s="49"/>
      <c r="D5" s="48"/>
      <c r="E5" s="46"/>
      <c r="F5" s="47"/>
      <c r="G5" s="49"/>
      <c r="H5" s="46"/>
      <c r="I5" s="49"/>
      <c r="J5" s="47"/>
      <c r="K5" s="46"/>
    </row>
    <row r="6" spans="1:11" s="30" customFormat="1" ht="24" customHeight="1">
      <c r="A6" s="31" t="s">
        <v>28</v>
      </c>
      <c r="B6" s="32"/>
      <c r="C6" s="31"/>
      <c r="D6" s="31"/>
      <c r="E6" s="31" t="s">
        <v>12</v>
      </c>
      <c r="F6" s="33"/>
      <c r="G6" s="34"/>
      <c r="H6" s="35">
        <f>SUM(H7,H15)</f>
        <v>8</v>
      </c>
      <c r="I6" s="23">
        <f>SUM(I7,I15)</f>
        <v>440903</v>
      </c>
      <c r="J6" s="36"/>
      <c r="K6" s="35"/>
    </row>
    <row r="7" spans="1:11" s="30" customFormat="1" ht="33" customHeight="1">
      <c r="A7" s="42" t="s">
        <v>32</v>
      </c>
      <c r="B7" s="43"/>
      <c r="C7" s="43"/>
      <c r="D7" s="44"/>
      <c r="E7" s="25" t="s">
        <v>13</v>
      </c>
      <c r="F7" s="26"/>
      <c r="G7" s="27"/>
      <c r="H7" s="28">
        <f>SUM(H8:H14)</f>
        <v>7</v>
      </c>
      <c r="I7" s="24">
        <f>SUM(I8:I14)</f>
        <v>252903</v>
      </c>
      <c r="J7" s="29"/>
      <c r="K7" s="28"/>
    </row>
    <row r="8" spans="1:11" ht="33" customHeight="1">
      <c r="A8" s="9" t="s">
        <v>14</v>
      </c>
      <c r="B8" s="9" t="s">
        <v>15</v>
      </c>
      <c r="C8" s="9" t="s">
        <v>16</v>
      </c>
      <c r="D8" s="9" t="s">
        <v>17</v>
      </c>
      <c r="E8" s="9" t="s">
        <v>24</v>
      </c>
      <c r="F8" s="10" t="s">
        <v>18</v>
      </c>
      <c r="G8" s="18" t="s">
        <v>42</v>
      </c>
      <c r="H8" s="21">
        <v>1</v>
      </c>
      <c r="I8" s="15">
        <v>70305</v>
      </c>
      <c r="J8" s="11" t="s">
        <v>50</v>
      </c>
      <c r="K8" s="21"/>
    </row>
    <row r="9" spans="1:14" ht="33" customHeight="1">
      <c r="A9" s="9" t="s">
        <v>14</v>
      </c>
      <c r="B9" s="9" t="s">
        <v>19</v>
      </c>
      <c r="C9" s="9" t="s">
        <v>16</v>
      </c>
      <c r="D9" s="9" t="s">
        <v>17</v>
      </c>
      <c r="E9" s="9" t="s">
        <v>24</v>
      </c>
      <c r="F9" s="12" t="s">
        <v>20</v>
      </c>
      <c r="G9" s="13" t="s">
        <v>43</v>
      </c>
      <c r="H9" s="9">
        <v>1</v>
      </c>
      <c r="I9" s="15">
        <v>37395</v>
      </c>
      <c r="J9" s="11" t="s">
        <v>51</v>
      </c>
      <c r="K9" s="9"/>
      <c r="N9" s="20"/>
    </row>
    <row r="10" spans="1:14" ht="33" customHeight="1">
      <c r="A10" s="9" t="s">
        <v>14</v>
      </c>
      <c r="B10" s="9" t="s">
        <v>21</v>
      </c>
      <c r="C10" s="9" t="s">
        <v>16</v>
      </c>
      <c r="D10" s="9" t="s">
        <v>17</v>
      </c>
      <c r="E10" s="9" t="s">
        <v>24</v>
      </c>
      <c r="F10" s="12" t="s">
        <v>22</v>
      </c>
      <c r="G10" s="13" t="s">
        <v>44</v>
      </c>
      <c r="H10" s="9">
        <v>1</v>
      </c>
      <c r="I10" s="15">
        <v>41132</v>
      </c>
      <c r="J10" s="11" t="s">
        <v>51</v>
      </c>
      <c r="K10" s="9"/>
      <c r="N10" s="20"/>
    </row>
    <row r="11" spans="1:11" ht="33" customHeight="1">
      <c r="A11" s="9" t="s">
        <v>14</v>
      </c>
      <c r="B11" s="9" t="s">
        <v>33</v>
      </c>
      <c r="C11" s="9" t="s">
        <v>16</v>
      </c>
      <c r="D11" s="9" t="s">
        <v>17</v>
      </c>
      <c r="E11" s="9" t="s">
        <v>24</v>
      </c>
      <c r="F11" s="10" t="s">
        <v>35</v>
      </c>
      <c r="G11" s="18" t="s">
        <v>45</v>
      </c>
      <c r="H11" s="21">
        <v>1</v>
      </c>
      <c r="I11" s="15">
        <v>15551</v>
      </c>
      <c r="J11" s="11" t="s">
        <v>52</v>
      </c>
      <c r="K11" s="21"/>
    </row>
    <row r="12" spans="1:14" ht="33" customHeight="1">
      <c r="A12" s="9" t="s">
        <v>14</v>
      </c>
      <c r="B12" s="9" t="s">
        <v>34</v>
      </c>
      <c r="C12" s="9" t="s">
        <v>16</v>
      </c>
      <c r="D12" s="9" t="s">
        <v>17</v>
      </c>
      <c r="E12" s="9" t="s">
        <v>24</v>
      </c>
      <c r="F12" s="12" t="s">
        <v>36</v>
      </c>
      <c r="G12" s="13" t="s">
        <v>46</v>
      </c>
      <c r="H12" s="9">
        <v>1</v>
      </c>
      <c r="I12" s="15">
        <v>12000</v>
      </c>
      <c r="J12" s="11" t="s">
        <v>52</v>
      </c>
      <c r="K12" s="9"/>
      <c r="N12" s="20"/>
    </row>
    <row r="13" spans="1:14" ht="33" customHeight="1">
      <c r="A13" s="9" t="s">
        <v>14</v>
      </c>
      <c r="B13" s="9" t="s">
        <v>23</v>
      </c>
      <c r="C13" s="9" t="s">
        <v>25</v>
      </c>
      <c r="D13" s="9" t="s">
        <v>26</v>
      </c>
      <c r="E13" s="9" t="s">
        <v>24</v>
      </c>
      <c r="F13" s="12" t="s">
        <v>27</v>
      </c>
      <c r="G13" s="13" t="s">
        <v>47</v>
      </c>
      <c r="H13" s="9">
        <v>1</v>
      </c>
      <c r="I13" s="15">
        <v>64890</v>
      </c>
      <c r="J13" s="11" t="s">
        <v>53</v>
      </c>
      <c r="K13" s="9"/>
      <c r="N13" s="20"/>
    </row>
    <row r="14" spans="1:11" ht="33" customHeight="1">
      <c r="A14" s="9" t="s">
        <v>14</v>
      </c>
      <c r="B14" s="9" t="s">
        <v>37</v>
      </c>
      <c r="C14" s="9" t="s">
        <v>25</v>
      </c>
      <c r="D14" s="9" t="s">
        <v>38</v>
      </c>
      <c r="E14" s="9" t="s">
        <v>24</v>
      </c>
      <c r="F14" s="10" t="s">
        <v>39</v>
      </c>
      <c r="G14" s="13" t="s">
        <v>48</v>
      </c>
      <c r="H14" s="9">
        <v>1</v>
      </c>
      <c r="I14" s="15">
        <v>11630</v>
      </c>
      <c r="J14" s="11" t="s">
        <v>54</v>
      </c>
      <c r="K14" s="9"/>
    </row>
    <row r="15" spans="1:11" s="30" customFormat="1" ht="33" customHeight="1">
      <c r="A15" s="42" t="s">
        <v>41</v>
      </c>
      <c r="B15" s="43"/>
      <c r="C15" s="43"/>
      <c r="D15" s="44"/>
      <c r="E15" s="37" t="s">
        <v>13</v>
      </c>
      <c r="F15" s="38"/>
      <c r="G15" s="39"/>
      <c r="H15" s="40">
        <f>SUM(H16:H16)</f>
        <v>1</v>
      </c>
      <c r="I15" s="24">
        <f>SUM(I16:I16)</f>
        <v>188000</v>
      </c>
      <c r="J15" s="41"/>
      <c r="K15" s="40"/>
    </row>
    <row r="16" spans="1:11" ht="33" customHeight="1">
      <c r="A16" s="9" t="s">
        <v>14</v>
      </c>
      <c r="B16" s="9" t="s">
        <v>34</v>
      </c>
      <c r="C16" s="9" t="s">
        <v>16</v>
      </c>
      <c r="D16" s="9" t="s">
        <v>17</v>
      </c>
      <c r="E16" s="9" t="s">
        <v>24</v>
      </c>
      <c r="F16" s="10" t="s">
        <v>40</v>
      </c>
      <c r="G16" s="19" t="s">
        <v>49</v>
      </c>
      <c r="H16" s="21">
        <v>1</v>
      </c>
      <c r="I16" s="15">
        <v>188000</v>
      </c>
      <c r="J16" s="11" t="s">
        <v>55</v>
      </c>
      <c r="K16" s="21"/>
    </row>
    <row r="20" spans="7:11" ht="12">
      <c r="G20" s="16"/>
      <c r="H20" s="22"/>
      <c r="K20" s="22"/>
    </row>
  </sheetData>
  <sheetProtection/>
  <mergeCells count="14">
    <mergeCell ref="A2:K2"/>
    <mergeCell ref="A1:B1"/>
    <mergeCell ref="A4:B4"/>
    <mergeCell ref="C4:C5"/>
    <mergeCell ref="F4:F5"/>
    <mergeCell ref="D4:D5"/>
    <mergeCell ref="E4:E5"/>
    <mergeCell ref="A7:D7"/>
    <mergeCell ref="A15:D15"/>
    <mergeCell ref="H4:H5"/>
    <mergeCell ref="K4:K5"/>
    <mergeCell ref="J4:J5"/>
    <mergeCell ref="G4:G5"/>
    <mergeCell ref="I4:I5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2011-12-02T02:06:41Z</cp:lastPrinted>
  <dcterms:created xsi:type="dcterms:W3CDTF">2008-12-23T00:12:10Z</dcterms:created>
  <dcterms:modified xsi:type="dcterms:W3CDTF">2013-09-05T04:15:23Z</dcterms:modified>
  <cp:category/>
  <cp:version/>
  <cp:contentType/>
  <cp:contentStatus/>
</cp:coreProperties>
</file>