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480" windowWidth="8670" windowHeight="9465" tabRatio="671" activeTab="0"/>
  </bookViews>
  <sheets>
    <sheet name="민방위비상대피시설" sheetId="1" r:id="rId1"/>
  </sheets>
  <definedNames>
    <definedName name="_xlnm._FilterDatabase" localSheetId="0" hidden="1">'민방위비상대피시설'!$A$5:$J$13</definedName>
    <definedName name="Document_array">{"Book1"}</definedName>
    <definedName name="_xlnm.Print_Area" localSheetId="0">'민방위비상대피시설'!$A$1:$J$13</definedName>
  </definedNames>
  <calcPr fullCalcOnLoad="1"/>
</workbook>
</file>

<file path=xl/sharedStrings.xml><?xml version="1.0" encoding="utf-8"?>
<sst xmlns="http://schemas.openxmlformats.org/spreadsheetml/2006/main" count="61" uniqueCount="36">
  <si>
    <t>개방</t>
  </si>
  <si>
    <t>2등급</t>
  </si>
  <si>
    <t xml:space="preserve">2등급 </t>
  </si>
  <si>
    <t>두호동</t>
  </si>
  <si>
    <t>창포아이파크1차</t>
  </si>
  <si>
    <t>포항시 북구 두호동 1103-3</t>
  </si>
  <si>
    <t>산호녹원맨션</t>
  </si>
  <si>
    <t>포항시 북구 두호동 1074</t>
  </si>
  <si>
    <t>동아금강맨션</t>
  </si>
  <si>
    <t>포항시 북구 두호동 1070</t>
  </si>
  <si>
    <t>산호그린1차</t>
  </si>
  <si>
    <t>포항시 북구 두호동 1086</t>
  </si>
  <si>
    <t>포항시 북구 두호동 1069</t>
  </si>
  <si>
    <t>우방신천지타운</t>
  </si>
  <si>
    <t>개방
활용</t>
  </si>
  <si>
    <t>연번</t>
  </si>
  <si>
    <t>구   분</t>
  </si>
  <si>
    <t>시설
등급</t>
  </si>
  <si>
    <t>시     설     명</t>
  </si>
  <si>
    <t>위               치 ( 주     소 )</t>
  </si>
  <si>
    <t>시설형태</t>
  </si>
  <si>
    <t>비  고</t>
  </si>
  <si>
    <t>공공용지정</t>
  </si>
  <si>
    <t>고층(2층이하)</t>
  </si>
  <si>
    <t xml:space="preserve">3등급 </t>
  </si>
  <si>
    <t xml:space="preserve">포항시 북구 두호동 753 </t>
  </si>
  <si>
    <t>우방하이츠 지하주차장</t>
  </si>
  <si>
    <t>포항시 북구 두호동 919</t>
  </si>
  <si>
    <t>천호타운</t>
  </si>
  <si>
    <t>아파트지하</t>
  </si>
  <si>
    <t>규모(㎡)</t>
  </si>
  <si>
    <t>지하주차장</t>
  </si>
  <si>
    <t>3등급</t>
  </si>
  <si>
    <t>대피인원</t>
  </si>
  <si>
    <t>※ 아래 시설은 포항시에서 지정한 비상대피시설이며, 아래 지정시설 이외 견고한 시설을 평소에 염두에
    두셨다가 만에 하나 비상사태 발생시 대피하셔도 됩니다.</t>
  </si>
  <si>
    <t>두호동 대피시설 지정관리 현황(세부현황)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</si>
</sst>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0.0000_ "/>
    <numFmt numFmtId="179" formatCode="&quot;₩&quot;#,##0;[Red]&quot;₩&quot;&quot;₩&quot;\-#,##0"/>
    <numFmt numFmtId="180" formatCode="&quot;₩&quot;#,##0.00;[Red]&quot;₩&quot;&quot;₩&quot;\-#,##0.00"/>
    <numFmt numFmtId="18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55">
    <font>
      <sz val="11"/>
      <name val="돋움"/>
      <family val="3"/>
    </font>
    <font>
      <sz val="8"/>
      <name val="돋움"/>
      <family val="3"/>
    </font>
    <font>
      <b/>
      <sz val="2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3"/>
      <name val="돋움"/>
      <family val="3"/>
    </font>
    <font>
      <sz val="13"/>
      <color indexed="12"/>
      <name val="돋움"/>
      <family val="3"/>
    </font>
    <font>
      <sz val="13"/>
      <color indexed="8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1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바탕체"/>
      <family val="1"/>
    </font>
    <font>
      <b/>
      <sz val="12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12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2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2" fillId="0" borderId="0">
      <alignment/>
      <protection/>
    </xf>
    <xf numFmtId="0" fontId="18" fillId="0" borderId="3">
      <alignment horizontal="left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4" applyNumberFormat="0" applyAlignment="0" applyProtection="0"/>
    <xf numFmtId="183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42" fillId="27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0" fillId="28" borderId="5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6" applyNumberFormat="0" applyAlignment="0" applyProtection="0"/>
    <xf numFmtId="179" fontId="1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4" applyNumberFormat="0" applyAlignment="0" applyProtection="0"/>
    <xf numFmtId="4" fontId="10" fillId="0" borderId="0">
      <alignment/>
      <protection locked="0"/>
    </xf>
    <xf numFmtId="184" fontId="8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2" applyNumberFormat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8" fillId="0" borderId="0">
      <alignment/>
      <protection locked="0"/>
    </xf>
    <xf numFmtId="0" fontId="3" fillId="0" borderId="0" applyNumberFormat="0" applyFill="0" applyBorder="0" applyAlignment="0" applyProtection="0"/>
    <xf numFmtId="0" fontId="10" fillId="0" borderId="13">
      <alignment/>
      <protection locked="0"/>
    </xf>
    <xf numFmtId="181" fontId="8" fillId="0" borderId="0">
      <alignment/>
      <protection locked="0"/>
    </xf>
    <xf numFmtId="185" fontId="8" fillId="0" borderId="0">
      <alignment/>
      <protection locked="0"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41" fontId="5" fillId="0" borderId="0" xfId="68" applyNumberFormat="1" applyFont="1" applyAlignment="1">
      <alignment horizontal="right" vertical="center"/>
    </xf>
    <xf numFmtId="41" fontId="5" fillId="0" borderId="14" xfId="68" applyNumberFormat="1" applyFont="1" applyBorder="1" applyAlignment="1">
      <alignment horizontal="right" vertical="center"/>
    </xf>
    <xf numFmtId="176" fontId="5" fillId="0" borderId="0" xfId="68" applyNumberFormat="1" applyFont="1" applyAlignment="1">
      <alignment vertical="center"/>
    </xf>
    <xf numFmtId="176" fontId="5" fillId="0" borderId="14" xfId="68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176" fontId="5" fillId="34" borderId="14" xfId="68" applyNumberFormat="1" applyFont="1" applyFill="1" applyBorder="1" applyAlignment="1">
      <alignment vertical="center"/>
    </xf>
    <xf numFmtId="41" fontId="5" fillId="34" borderId="14" xfId="68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76" fontId="5" fillId="35" borderId="19" xfId="68" applyNumberFormat="1" applyFont="1" applyFill="1" applyBorder="1" applyAlignment="1">
      <alignment horizontal="center" vertical="center"/>
    </xf>
    <xf numFmtId="41" fontId="5" fillId="35" borderId="19" xfId="68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</cellXfs>
  <cellStyles count="80">
    <cellStyle name="Normal" xfId="0"/>
    <cellStyle name="RowLevel_0" xfId="1"/>
    <cellStyle name="ColLevel_0" xfId="2"/>
    <cellStyle name="RowLevel_1" xfId="3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_(type)총괄" xfId="83"/>
    <cellStyle name="Currency" xfId="84"/>
    <cellStyle name="Currency [0]" xfId="85"/>
    <cellStyle name="퍼센트" xfId="86"/>
    <cellStyle name="Hyperlink" xfId="87"/>
    <cellStyle name="합산" xfId="88"/>
    <cellStyle name="화폐기호" xfId="89"/>
    <cellStyle name="화폐기호0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3"/>
  <sheetViews>
    <sheetView tabSelected="1" zoomScaleSheetLayoutView="100" zoomScalePageLayoutView="0" workbookViewId="0" topLeftCell="A1">
      <selection activeCell="D16" sqref="D16"/>
    </sheetView>
  </sheetViews>
  <sheetFormatPr defaultColWidth="8.88671875" defaultRowHeight="13.5"/>
  <cols>
    <col min="1" max="1" width="4.6640625" style="15" customWidth="1"/>
    <col min="2" max="2" width="7.6640625" style="1" customWidth="1"/>
    <col min="3" max="3" width="6.5546875" style="1" customWidth="1"/>
    <col min="4" max="4" width="22.4453125" style="1" customWidth="1"/>
    <col min="5" max="5" width="31.10546875" style="8" customWidth="1"/>
    <col min="6" max="6" width="13.3359375" style="7" bestFit="1" customWidth="1"/>
    <col min="7" max="7" width="9.21484375" style="12" customWidth="1"/>
    <col min="8" max="8" width="14.6640625" style="10" customWidth="1"/>
    <col min="9" max="9" width="7.3359375" style="2" customWidth="1"/>
    <col min="10" max="10" width="12.3359375" style="1" customWidth="1"/>
    <col min="11" max="11" width="8.88671875" style="1" customWidth="1"/>
    <col min="12" max="12" width="16.3359375" style="1" customWidth="1"/>
    <col min="13" max="16384" width="8.88671875" style="1" customWidth="1"/>
  </cols>
  <sheetData>
    <row r="1" spans="1:10" ht="31.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ht="13.5"/>
    <row r="3" spans="1:10" ht="34.5" customHeight="1">
      <c r="A3" s="33" t="s">
        <v>34</v>
      </c>
      <c r="B3" s="33"/>
      <c r="C3" s="33"/>
      <c r="D3" s="33"/>
      <c r="E3" s="33"/>
      <c r="F3" s="33"/>
      <c r="G3" s="33"/>
      <c r="H3" s="33"/>
      <c r="I3" s="17"/>
      <c r="J3" s="17"/>
    </row>
    <row r="4" ht="20.25" customHeight="1" thickBot="1"/>
    <row r="5" spans="1:17" ht="34.5" customHeight="1">
      <c r="A5" s="23" t="s">
        <v>15</v>
      </c>
      <c r="B5" s="24" t="s">
        <v>16</v>
      </c>
      <c r="C5" s="24" t="s">
        <v>17</v>
      </c>
      <c r="D5" s="25" t="s">
        <v>18</v>
      </c>
      <c r="E5" s="25" t="s">
        <v>19</v>
      </c>
      <c r="F5" s="26" t="s">
        <v>20</v>
      </c>
      <c r="G5" s="27" t="s">
        <v>30</v>
      </c>
      <c r="H5" s="28" t="s">
        <v>33</v>
      </c>
      <c r="I5" s="24" t="s">
        <v>14</v>
      </c>
      <c r="J5" s="29" t="s">
        <v>21</v>
      </c>
      <c r="K5" s="2"/>
      <c r="L5" s="2"/>
      <c r="M5" s="2"/>
      <c r="N5" s="2"/>
      <c r="O5" s="2"/>
      <c r="P5" s="2"/>
      <c r="Q5" s="2"/>
    </row>
    <row r="6" spans="1:17" ht="30" customHeight="1">
      <c r="A6" s="30"/>
      <c r="B6" s="18"/>
      <c r="C6" s="19"/>
      <c r="D6" s="19" t="str">
        <f>SUBTOTAL(103,D7:D276)&amp;" 개소"</f>
        <v>7 개소</v>
      </c>
      <c r="E6" s="19"/>
      <c r="F6" s="19"/>
      <c r="G6" s="20">
        <f>SUBTOTAL(109,G7:G276)</f>
        <v>54985</v>
      </c>
      <c r="H6" s="21">
        <f>SUBTOTAL(109,H7:H276)</f>
        <v>66645</v>
      </c>
      <c r="I6" s="19"/>
      <c r="J6" s="31"/>
      <c r="K6" s="2"/>
      <c r="L6" s="16"/>
      <c r="M6" s="2"/>
      <c r="N6" s="2"/>
      <c r="O6" s="2"/>
      <c r="P6" s="2"/>
      <c r="Q6" s="2"/>
    </row>
    <row r="7" spans="1:12" ht="30" customHeight="1">
      <c r="A7" s="32">
        <v>1</v>
      </c>
      <c r="B7" s="9" t="s">
        <v>3</v>
      </c>
      <c r="C7" s="6" t="s">
        <v>2</v>
      </c>
      <c r="D7" s="5" t="s">
        <v>13</v>
      </c>
      <c r="E7" s="3" t="s">
        <v>25</v>
      </c>
      <c r="F7" s="6" t="s">
        <v>23</v>
      </c>
      <c r="G7" s="13">
        <v>31851</v>
      </c>
      <c r="H7" s="11">
        <f aca="true" t="shared" si="0" ref="H7:H13">INT(G7*4/3.3)</f>
        <v>38607</v>
      </c>
      <c r="I7" s="4" t="s">
        <v>0</v>
      </c>
      <c r="J7" s="22" t="s">
        <v>22</v>
      </c>
      <c r="K7" s="2"/>
      <c r="L7" s="2"/>
    </row>
    <row r="8" spans="1:12" ht="30" customHeight="1">
      <c r="A8" s="32">
        <v>2</v>
      </c>
      <c r="B8" s="9" t="s">
        <v>3</v>
      </c>
      <c r="C8" s="6" t="s">
        <v>1</v>
      </c>
      <c r="D8" s="5" t="s">
        <v>4</v>
      </c>
      <c r="E8" s="3" t="s">
        <v>5</v>
      </c>
      <c r="F8" s="6" t="s">
        <v>23</v>
      </c>
      <c r="G8" s="13">
        <v>9018</v>
      </c>
      <c r="H8" s="11">
        <f t="shared" si="0"/>
        <v>10930</v>
      </c>
      <c r="I8" s="4" t="s">
        <v>0</v>
      </c>
      <c r="J8" s="22" t="s">
        <v>22</v>
      </c>
      <c r="K8" s="2"/>
      <c r="L8" s="2"/>
    </row>
    <row r="9" spans="1:12" ht="30" customHeight="1">
      <c r="A9" s="32">
        <v>3</v>
      </c>
      <c r="B9" s="9" t="s">
        <v>3</v>
      </c>
      <c r="C9" s="6" t="s">
        <v>24</v>
      </c>
      <c r="D9" s="5" t="s">
        <v>26</v>
      </c>
      <c r="E9" s="3" t="s">
        <v>27</v>
      </c>
      <c r="F9" s="6" t="s">
        <v>31</v>
      </c>
      <c r="G9" s="13">
        <v>7876</v>
      </c>
      <c r="H9" s="11">
        <f t="shared" si="0"/>
        <v>9546</v>
      </c>
      <c r="I9" s="4" t="s">
        <v>0</v>
      </c>
      <c r="J9" s="22" t="s">
        <v>22</v>
      </c>
      <c r="K9" s="2"/>
      <c r="L9" s="2"/>
    </row>
    <row r="10" spans="1:12" ht="30" customHeight="1">
      <c r="A10" s="32">
        <v>4</v>
      </c>
      <c r="B10" s="9" t="s">
        <v>3</v>
      </c>
      <c r="C10" s="6" t="s">
        <v>32</v>
      </c>
      <c r="D10" s="14" t="s">
        <v>6</v>
      </c>
      <c r="E10" s="3" t="s">
        <v>7</v>
      </c>
      <c r="F10" s="6" t="s">
        <v>31</v>
      </c>
      <c r="G10" s="13">
        <v>797</v>
      </c>
      <c r="H10" s="11">
        <f t="shared" si="0"/>
        <v>966</v>
      </c>
      <c r="I10" s="4" t="s">
        <v>0</v>
      </c>
      <c r="J10" s="22" t="s">
        <v>22</v>
      </c>
      <c r="K10" s="2"/>
      <c r="L10" s="2"/>
    </row>
    <row r="11" spans="1:12" ht="30" customHeight="1">
      <c r="A11" s="32">
        <v>5</v>
      </c>
      <c r="B11" s="9" t="s">
        <v>3</v>
      </c>
      <c r="C11" s="6" t="s">
        <v>32</v>
      </c>
      <c r="D11" s="14" t="s">
        <v>8</v>
      </c>
      <c r="E11" s="3" t="s">
        <v>9</v>
      </c>
      <c r="F11" s="6" t="s">
        <v>31</v>
      </c>
      <c r="G11" s="13">
        <v>2997</v>
      </c>
      <c r="H11" s="11">
        <f t="shared" si="0"/>
        <v>3632</v>
      </c>
      <c r="I11" s="4" t="s">
        <v>0</v>
      </c>
      <c r="J11" s="22" t="s">
        <v>22</v>
      </c>
      <c r="K11" s="2"/>
      <c r="L11" s="2"/>
    </row>
    <row r="12" spans="1:12" ht="30" customHeight="1">
      <c r="A12" s="32">
        <v>6</v>
      </c>
      <c r="B12" s="9" t="s">
        <v>3</v>
      </c>
      <c r="C12" s="6" t="s">
        <v>32</v>
      </c>
      <c r="D12" s="14" t="s">
        <v>28</v>
      </c>
      <c r="E12" s="3" t="s">
        <v>12</v>
      </c>
      <c r="F12" s="6" t="s">
        <v>31</v>
      </c>
      <c r="G12" s="13">
        <v>1174</v>
      </c>
      <c r="H12" s="11">
        <f t="shared" si="0"/>
        <v>1423</v>
      </c>
      <c r="I12" s="4" t="s">
        <v>0</v>
      </c>
      <c r="J12" s="22" t="s">
        <v>22</v>
      </c>
      <c r="K12" s="2"/>
      <c r="L12" s="2"/>
    </row>
    <row r="13" spans="1:12" ht="30" customHeight="1">
      <c r="A13" s="32">
        <v>7</v>
      </c>
      <c r="B13" s="36" t="s">
        <v>3</v>
      </c>
      <c r="C13" s="6" t="s">
        <v>32</v>
      </c>
      <c r="D13" s="14" t="s">
        <v>10</v>
      </c>
      <c r="E13" s="3" t="s">
        <v>11</v>
      </c>
      <c r="F13" s="6" t="s">
        <v>29</v>
      </c>
      <c r="G13" s="13">
        <v>1272</v>
      </c>
      <c r="H13" s="11">
        <f t="shared" si="0"/>
        <v>1541</v>
      </c>
      <c r="I13" s="4" t="s">
        <v>0</v>
      </c>
      <c r="J13" s="22" t="s">
        <v>22</v>
      </c>
      <c r="K13" s="2"/>
      <c r="L13" s="2"/>
    </row>
  </sheetData>
  <sheetProtection/>
  <autoFilter ref="A5:J13"/>
  <mergeCells count="2">
    <mergeCell ref="A1:J1"/>
    <mergeCell ref="A3:H3"/>
  </mergeCells>
  <printOptions/>
  <pageMargins left="0.31496062992125984" right="0.1968503937007874" top="0.9448818897637796" bottom="0.5511811023622047" header="0.5118110236220472" footer="0.3543307086614173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한국지방재정공제회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전산실</dc:creator>
  <cp:keywords/>
  <dc:description/>
  <cp:lastModifiedBy>user</cp:lastModifiedBy>
  <cp:lastPrinted>2012-10-04T01:52:40Z</cp:lastPrinted>
  <dcterms:created xsi:type="dcterms:W3CDTF">2000-01-28T07:06:56Z</dcterms:created>
  <dcterms:modified xsi:type="dcterms:W3CDTF">2013-10-14T23:45:27Z</dcterms:modified>
  <cp:category/>
  <cp:version/>
  <cp:contentType/>
  <cp:contentStatus/>
</cp:coreProperties>
</file>