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0" windowWidth="23715" windowHeight="9615" activeTab="0"/>
  </bookViews>
  <sheets>
    <sheet name="여성,청소년" sheetId="4" r:id="rId1"/>
    <sheet name="Sheet1" sheetId="6" r:id="rId2"/>
  </sheets>
  <definedNames>
    <definedName name="_xlnm.Print_Area" localSheetId="0">'여성,청소년'!$A$1:$F$84</definedName>
  </definedNames>
  <calcPr calcId="145621"/>
</workbook>
</file>

<file path=xl/sharedStrings.xml><?xml version="1.0" encoding="utf-8"?>
<sst xmlns="http://schemas.openxmlformats.org/spreadsheetml/2006/main" count="171" uniqueCount="96">
  <si>
    <t>구분</t>
  </si>
  <si>
    <t>정원</t>
  </si>
  <si>
    <t>신청인원</t>
  </si>
  <si>
    <t>제과기능사</t>
  </si>
  <si>
    <t>제빵기능사</t>
  </si>
  <si>
    <t>다문화상담지도사</t>
  </si>
  <si>
    <t>심리상담사</t>
  </si>
  <si>
    <t>어린이북아트지도사</t>
  </si>
  <si>
    <t>동화구연지도사</t>
  </si>
  <si>
    <t>스토리텔링수학지도사</t>
  </si>
  <si>
    <t>생활속의 건강요리</t>
  </si>
  <si>
    <t>웰빙떡만들기</t>
  </si>
  <si>
    <t>사찰요리</t>
  </si>
  <si>
    <t>홈베이커리</t>
  </si>
  <si>
    <t>생활한복</t>
  </si>
  <si>
    <t>생활양재</t>
  </si>
  <si>
    <t>홈패브릭인테리어</t>
  </si>
  <si>
    <t>규방공예</t>
  </si>
  <si>
    <t>퀼트</t>
  </si>
  <si>
    <t>다도와예절</t>
  </si>
  <si>
    <t>사물놀이</t>
  </si>
  <si>
    <t>아침을여는요가</t>
  </si>
  <si>
    <t>가야금</t>
  </si>
  <si>
    <t>줌바댄스</t>
  </si>
  <si>
    <t>한지공예</t>
  </si>
  <si>
    <t>문인화</t>
  </si>
  <si>
    <t>민화</t>
  </si>
  <si>
    <t>서예</t>
  </si>
  <si>
    <t>포크기타교실</t>
  </si>
  <si>
    <t>영어회화</t>
  </si>
  <si>
    <t>일본어회화</t>
  </si>
  <si>
    <t>중국어회화</t>
  </si>
  <si>
    <t>컴퓨터기초</t>
  </si>
  <si>
    <t>스마트폰&amp;SNS활용</t>
  </si>
  <si>
    <t>라인댄스</t>
  </si>
  <si>
    <t>총 접수 계</t>
  </si>
  <si>
    <t>신청율</t>
  </si>
  <si>
    <t>여성관 접수계</t>
  </si>
  <si>
    <t>청소년관 접수계</t>
  </si>
  <si>
    <t>과 목</t>
  </si>
  <si>
    <t>여
성</t>
  </si>
  <si>
    <t>청
소
년</t>
  </si>
  <si>
    <t>조리이론(기능사반)</t>
  </si>
  <si>
    <t>한식조리기능사</t>
  </si>
  <si>
    <t>일식조리기능사</t>
  </si>
  <si>
    <t>소자본 외식창업요리</t>
  </si>
  <si>
    <t>케잌&amp;쿠키만들기</t>
  </si>
  <si>
    <t>내몸의웰빙생활요가</t>
  </si>
  <si>
    <t>우리민요우리장단</t>
  </si>
  <si>
    <t>우리가락한국무용</t>
  </si>
  <si>
    <t>독서지도사</t>
  </si>
  <si>
    <t>피부보약천연화장품만들기</t>
  </si>
  <si>
    <t>두피&amp;모발관리</t>
  </si>
  <si>
    <t>가족건강힐링경락</t>
  </si>
  <si>
    <t>감성글씨캘리그라피</t>
  </si>
  <si>
    <t>사진촬영</t>
  </si>
  <si>
    <t>자산관리&amp;제테크</t>
  </si>
  <si>
    <t>밑반찬창업반</t>
  </si>
  <si>
    <t>창의역사교실(1~3)</t>
  </si>
  <si>
    <t>독서논술(1~3)</t>
  </si>
  <si>
    <t>독서논술(4~6)</t>
  </si>
  <si>
    <t>스토리텔링수학(4~6)</t>
  </si>
  <si>
    <t>스토리텔링수학(1~3)</t>
  </si>
  <si>
    <t>스피치리더십(4~6)</t>
  </si>
  <si>
    <t>스피치리더십(1~3)</t>
  </si>
  <si>
    <t>기타교실</t>
  </si>
  <si>
    <t>방송댄스</t>
  </si>
  <si>
    <t>연극교실</t>
  </si>
  <si>
    <t>난타</t>
  </si>
  <si>
    <t>놀이로배우는가야금</t>
  </si>
  <si>
    <t>북아트&amp;클레이</t>
  </si>
  <si>
    <t>키크는 요가</t>
  </si>
  <si>
    <t>키쑥쑥! 음악줄넘기</t>
  </si>
  <si>
    <t>헤어컷트</t>
  </si>
  <si>
    <t xml:space="preserve"> </t>
  </si>
  <si>
    <t>2014년 하반기 수강생 모집 현황(여성,청소년관)</t>
  </si>
  <si>
    <t>바리스타자격증 1</t>
  </si>
  <si>
    <t>바리스타자격증 2</t>
  </si>
  <si>
    <t>바리스타자격증 3(직장)</t>
  </si>
  <si>
    <t>손뜨개인형&amp;소품</t>
  </si>
  <si>
    <t>현대식폐백&amp;이바지</t>
  </si>
  <si>
    <t>세상과통하는 고사성어</t>
  </si>
  <si>
    <t>미용(네일)기능사</t>
  </si>
  <si>
    <t>ITQ자격증반(엑셀)</t>
  </si>
  <si>
    <t>ITQ 자격증반(파워포인트)</t>
  </si>
  <si>
    <t xml:space="preserve"> </t>
  </si>
  <si>
    <t>뮤직가튼(육아교육) 1</t>
  </si>
  <si>
    <t>뮤직가튼(육아교육) 2</t>
  </si>
  <si>
    <t>창의역사교실(4~6)</t>
  </si>
  <si>
    <t>리더십스피치지도사</t>
  </si>
  <si>
    <t>폐강</t>
  </si>
  <si>
    <t>비고</t>
  </si>
  <si>
    <t>개강</t>
  </si>
  <si>
    <t>개강</t>
  </si>
  <si>
    <t>개강</t>
  </si>
  <si>
    <r>
      <t xml:space="preserve">                                                                                             </t>
    </r>
    <r>
      <rPr>
        <b/>
        <sz val="11"/>
        <color theme="1"/>
        <rFont val="Calibri"/>
        <family val="3"/>
        <scheme val="minor"/>
      </rPr>
      <t xml:space="preserve">   8월 23일 18:00 현재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</si>
</sst>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20"/>
      <color theme="1"/>
      <name val="Calibri"/>
      <family val="3"/>
      <scheme val="minor"/>
    </font>
    <font>
      <sz val="12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b/>
      <sz val="14"/>
      <color theme="1"/>
      <name val="Calibri"/>
      <family val="3"/>
      <scheme val="minor"/>
    </font>
    <font>
      <b/>
      <sz val="10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3"/>
      <scheme val="minor"/>
    </font>
    <font>
      <sz val="11"/>
      <name val="Calibri"/>
      <family val="2"/>
      <scheme val="minor"/>
    </font>
    <font>
      <sz val="12"/>
      <name val="Calibri"/>
      <family val="3"/>
      <scheme val="minor"/>
    </font>
    <font>
      <b/>
      <sz val="12"/>
      <name val="Calibri"/>
      <family val="3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double"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 style="double"/>
      <bottom style="double"/>
    </border>
    <border>
      <left style="medium"/>
      <right/>
      <top/>
      <bottom/>
    </border>
    <border>
      <left style="medium"/>
      <right style="hair"/>
      <top style="thin"/>
      <bottom/>
    </border>
    <border>
      <left style="hair"/>
      <right style="medium"/>
      <top style="thin"/>
      <bottom/>
    </border>
    <border>
      <left style="medium"/>
      <right style="hair"/>
      <top style="double"/>
      <bottom/>
    </border>
    <border>
      <left style="hair"/>
      <right style="medium"/>
      <top style="double"/>
      <bottom/>
    </border>
    <border>
      <left style="hair"/>
      <right style="medium"/>
      <top style="double"/>
      <bottom style="double"/>
    </border>
    <border>
      <left style="hair"/>
      <right style="medium"/>
      <top/>
      <bottom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hair"/>
      <top/>
      <bottom/>
    </border>
    <border>
      <left style="medium"/>
      <right style="hair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2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41" fontId="0" fillId="0" borderId="0" xfId="20" applyFont="1" applyAlignment="1">
      <alignment horizontal="right" vertical="center"/>
    </xf>
    <xf numFmtId="9" fontId="5" fillId="0" borderId="1" xfId="2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center" vertical="center" shrinkToFit="1"/>
    </xf>
    <xf numFmtId="41" fontId="5" fillId="0" borderId="1" xfId="20" applyFont="1" applyBorder="1" applyAlignment="1">
      <alignment horizontal="center" vertical="center" shrinkToFit="1"/>
    </xf>
    <xf numFmtId="41" fontId="0" fillId="2" borderId="2" xfId="2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41" fontId="0" fillId="3" borderId="4" xfId="20" applyFont="1" applyFill="1" applyBorder="1" applyAlignment="1">
      <alignment horizontal="center" vertical="center" shrinkToFit="1"/>
    </xf>
    <xf numFmtId="41" fontId="0" fillId="3" borderId="4" xfId="20" applyFont="1" applyFill="1" applyBorder="1" applyAlignment="1">
      <alignment horizontal="right" vertical="center" shrinkToFit="1"/>
    </xf>
    <xf numFmtId="0" fontId="0" fillId="2" borderId="5" xfId="0" applyFont="1" applyFill="1" applyBorder="1" applyAlignment="1">
      <alignment horizontal="center" vertical="center" shrinkToFit="1"/>
    </xf>
    <xf numFmtId="9" fontId="4" fillId="2" borderId="5" xfId="20" applyNumberFormat="1" applyFont="1" applyFill="1" applyBorder="1" applyAlignment="1">
      <alignment horizontal="right" vertical="center" shrinkToFit="1"/>
    </xf>
    <xf numFmtId="0" fontId="5" fillId="2" borderId="6" xfId="0" applyFont="1" applyFill="1" applyBorder="1" applyAlignment="1">
      <alignment horizontal="center" vertical="center" shrinkToFit="1"/>
    </xf>
    <xf numFmtId="41" fontId="5" fillId="2" borderId="6" xfId="20" applyFont="1" applyFill="1" applyBorder="1" applyAlignment="1">
      <alignment horizontal="center" vertical="center" shrinkToFit="1"/>
    </xf>
    <xf numFmtId="9" fontId="5" fillId="2" borderId="6" xfId="20" applyNumberFormat="1" applyFont="1" applyFill="1" applyBorder="1" applyAlignment="1">
      <alignment horizontal="right" vertical="center" shrinkToFit="1"/>
    </xf>
    <xf numFmtId="41" fontId="9" fillId="4" borderId="2" xfId="20" applyFont="1" applyFill="1" applyBorder="1" applyAlignment="1">
      <alignment horizontal="center" vertical="center" shrinkToFit="1"/>
    </xf>
    <xf numFmtId="9" fontId="10" fillId="4" borderId="2" xfId="20" applyNumberFormat="1" applyFont="1" applyFill="1" applyBorder="1" applyAlignment="1">
      <alignment horizontal="right" vertical="center" shrinkToFit="1"/>
    </xf>
    <xf numFmtId="0" fontId="9" fillId="4" borderId="2" xfId="0" applyFont="1" applyFill="1" applyBorder="1" applyAlignment="1">
      <alignment horizontal="center" vertical="center" shrinkToFit="1"/>
    </xf>
    <xf numFmtId="41" fontId="9" fillId="4" borderId="2" xfId="2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9" fillId="4" borderId="14" xfId="0" applyFont="1" applyFill="1" applyBorder="1" applyAlignment="1">
      <alignment horizontal="center" vertical="center" shrinkToFit="1"/>
    </xf>
    <xf numFmtId="0" fontId="9" fillId="4" borderId="15" xfId="0" applyFont="1" applyFill="1" applyBorder="1" applyAlignment="1">
      <alignment horizontal="center" vertical="center" shrinkToFit="1"/>
    </xf>
    <xf numFmtId="41" fontId="9" fillId="4" borderId="15" xfId="20" applyFont="1" applyFill="1" applyBorder="1" applyAlignment="1">
      <alignment horizontal="center" vertical="center" shrinkToFit="1"/>
    </xf>
    <xf numFmtId="9" fontId="10" fillId="4" borderId="15" xfId="20" applyNumberFormat="1" applyFont="1" applyFill="1" applyBorder="1" applyAlignment="1">
      <alignment horizontal="right" vertical="center" shrinkToFit="1"/>
    </xf>
    <xf numFmtId="0" fontId="9" fillId="4" borderId="16" xfId="0" applyFont="1" applyFill="1" applyBorder="1" applyAlignment="1">
      <alignment horizontal="center" vertical="center" shrinkToFit="1"/>
    </xf>
    <xf numFmtId="41" fontId="0" fillId="0" borderId="0" xfId="0" applyNumberFormat="1" applyAlignment="1">
      <alignment vertical="center" shrinkToFit="1"/>
    </xf>
    <xf numFmtId="0" fontId="0" fillId="0" borderId="0" xfId="0" applyAlignment="1">
      <alignment vertical="center" wrapText="1" shrinkToFit="1"/>
    </xf>
    <xf numFmtId="41" fontId="0" fillId="2" borderId="5" xfId="2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41" fontId="11" fillId="2" borderId="2" xfId="20" applyFont="1" applyFill="1" applyBorder="1" applyAlignment="1">
      <alignment horizontal="center" vertical="center" shrinkToFit="1"/>
    </xf>
    <xf numFmtId="9" fontId="12" fillId="2" borderId="2" xfId="20" applyNumberFormat="1" applyFont="1" applyFill="1" applyBorder="1" applyAlignment="1">
      <alignment horizontal="right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shrinkToFit="1"/>
    </xf>
    <xf numFmtId="41" fontId="11" fillId="2" borderId="2" xfId="20" applyFont="1" applyFill="1" applyBorder="1" applyAlignment="1">
      <alignment horizontal="center" vertical="center" shrinkToFit="1"/>
    </xf>
    <xf numFmtId="9" fontId="12" fillId="2" borderId="2" xfId="20" applyNumberFormat="1" applyFont="1" applyFill="1" applyBorder="1" applyAlignment="1">
      <alignment horizontal="right" vertical="center" shrinkToFit="1"/>
    </xf>
    <xf numFmtId="41" fontId="11" fillId="2" borderId="5" xfId="20" applyFont="1" applyFill="1" applyBorder="1" applyAlignment="1">
      <alignment horizontal="center" vertical="center" shrinkToFit="1"/>
    </xf>
    <xf numFmtId="9" fontId="12" fillId="2" borderId="5" xfId="20" applyNumberFormat="1" applyFont="1" applyFill="1" applyBorder="1" applyAlignment="1">
      <alignment horizontal="right" vertical="center" shrinkToFit="1"/>
    </xf>
    <xf numFmtId="41" fontId="11" fillId="2" borderId="3" xfId="20" applyFont="1" applyFill="1" applyBorder="1" applyAlignment="1">
      <alignment horizontal="center" vertical="center" shrinkToFit="1"/>
    </xf>
    <xf numFmtId="9" fontId="11" fillId="2" borderId="2" xfId="20" applyNumberFormat="1" applyFont="1" applyFill="1" applyBorder="1" applyAlignment="1">
      <alignment horizontal="right" vertical="center" shrinkToFit="1"/>
    </xf>
    <xf numFmtId="41" fontId="11" fillId="4" borderId="2" xfId="20" applyFont="1" applyFill="1" applyBorder="1" applyAlignment="1">
      <alignment horizontal="center" vertical="center" shrinkToFit="1"/>
    </xf>
    <xf numFmtId="9" fontId="12" fillId="4" borderId="2" xfId="20" applyNumberFormat="1" applyFont="1" applyFill="1" applyBorder="1" applyAlignment="1">
      <alignment horizontal="right" vertical="center" shrinkToFit="1"/>
    </xf>
    <xf numFmtId="9" fontId="13" fillId="2" borderId="6" xfId="20" applyNumberFormat="1" applyFont="1" applyFill="1" applyBorder="1" applyAlignment="1">
      <alignment horizontal="right" vertical="center" shrinkToFit="1"/>
    </xf>
    <xf numFmtId="0" fontId="13" fillId="2" borderId="6" xfId="0" applyFont="1" applyFill="1" applyBorder="1" applyAlignment="1">
      <alignment horizontal="center" vertical="center" shrinkToFit="1"/>
    </xf>
    <xf numFmtId="41" fontId="13" fillId="2" borderId="6" xfId="2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41" fontId="11" fillId="2" borderId="1" xfId="20" applyFont="1" applyFill="1" applyBorder="1" applyAlignment="1">
      <alignment horizontal="center" vertical="center"/>
    </xf>
    <xf numFmtId="9" fontId="12" fillId="2" borderId="1" xfId="20" applyNumberFormat="1" applyFont="1" applyFill="1" applyBorder="1" applyAlignment="1">
      <alignment horizontal="right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41" fontId="11" fillId="2" borderId="2" xfId="20" applyFont="1" applyFill="1" applyBorder="1" applyAlignment="1">
      <alignment horizontal="center" vertical="center"/>
    </xf>
    <xf numFmtId="41" fontId="11" fillId="5" borderId="2" xfId="20" applyFont="1" applyFill="1" applyBorder="1" applyAlignment="1">
      <alignment horizontal="center" vertical="center" shrinkToFit="1"/>
    </xf>
    <xf numFmtId="9" fontId="12" fillId="5" borderId="2" xfId="20" applyNumberFormat="1" applyFont="1" applyFill="1" applyBorder="1" applyAlignment="1">
      <alignment horizontal="right" vertical="center" shrinkToFit="1"/>
    </xf>
    <xf numFmtId="0" fontId="11" fillId="5" borderId="2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tabSelected="1" view="pageBreakPreview" zoomScale="90" zoomScaleSheetLayoutView="90" workbookViewId="0" topLeftCell="A1">
      <selection activeCell="C9" sqref="C9"/>
    </sheetView>
  </sheetViews>
  <sheetFormatPr defaultColWidth="9.140625" defaultRowHeight="15"/>
  <cols>
    <col min="1" max="1" width="9.00390625" style="1" customWidth="1"/>
    <col min="2" max="2" width="25.421875" style="3" customWidth="1"/>
    <col min="3" max="4" width="10.57421875" style="2" customWidth="1"/>
    <col min="5" max="5" width="12.7109375" style="5" customWidth="1"/>
    <col min="6" max="6" width="12.57421875" style="1" customWidth="1"/>
  </cols>
  <sheetData>
    <row r="1" spans="1:6" ht="24" customHeight="1">
      <c r="A1" s="65" t="s">
        <v>75</v>
      </c>
      <c r="B1" s="66"/>
      <c r="C1" s="66"/>
      <c r="D1" s="66"/>
      <c r="E1" s="66"/>
      <c r="F1" s="67"/>
    </row>
    <row r="2" spans="1:6" ht="15.75" customHeight="1">
      <c r="A2" s="24"/>
      <c r="B2" s="68" t="s">
        <v>95</v>
      </c>
      <c r="C2" s="68"/>
      <c r="D2" s="68"/>
      <c r="E2" s="68"/>
      <c r="F2" s="69"/>
    </row>
    <row r="3" spans="1:6" s="4" customFormat="1" ht="21" customHeight="1" thickBot="1">
      <c r="A3" s="25" t="s">
        <v>0</v>
      </c>
      <c r="B3" s="12" t="s">
        <v>39</v>
      </c>
      <c r="C3" s="13" t="s">
        <v>1</v>
      </c>
      <c r="D3" s="13" t="s">
        <v>2</v>
      </c>
      <c r="E3" s="14" t="s">
        <v>36</v>
      </c>
      <c r="F3" s="26" t="s">
        <v>91</v>
      </c>
    </row>
    <row r="4" spans="1:6" s="4" customFormat="1" ht="27" customHeight="1" thickBot="1" thickTop="1">
      <c r="A4" s="27"/>
      <c r="B4" s="7" t="s">
        <v>35</v>
      </c>
      <c r="C4" s="8">
        <f>C5+C66</f>
        <v>1604</v>
      </c>
      <c r="D4" s="8">
        <f>D5+D66</f>
        <v>1329</v>
      </c>
      <c r="E4" s="6">
        <f aca="true" t="shared" si="0" ref="E4:E5">D4/C4</f>
        <v>0.8285536159600998</v>
      </c>
      <c r="F4" s="28"/>
    </row>
    <row r="5" spans="1:8" s="4" customFormat="1" ht="25.5" customHeight="1" thickBot="1" thickTop="1">
      <c r="A5" s="70" t="s">
        <v>40</v>
      </c>
      <c r="B5" s="17" t="s">
        <v>37</v>
      </c>
      <c r="C5" s="18">
        <f>SUM(C6:C65)</f>
        <v>1329</v>
      </c>
      <c r="D5" s="18">
        <f>SUM(D6:D65)</f>
        <v>1227</v>
      </c>
      <c r="E5" s="19">
        <f t="shared" si="0"/>
        <v>0.9232505643340858</v>
      </c>
      <c r="F5" s="29"/>
      <c r="H5" s="4" t="s">
        <v>85</v>
      </c>
    </row>
    <row r="6" spans="1:7" s="4" customFormat="1" ht="25.5" customHeight="1" thickTop="1">
      <c r="A6" s="71"/>
      <c r="B6" s="15" t="s">
        <v>29</v>
      </c>
      <c r="C6" s="39">
        <v>30</v>
      </c>
      <c r="D6" s="39">
        <v>30</v>
      </c>
      <c r="E6" s="16">
        <f aca="true" t="shared" si="1" ref="E6:E37">D6/C6</f>
        <v>1</v>
      </c>
      <c r="F6" s="30" t="s">
        <v>92</v>
      </c>
      <c r="G6" s="37"/>
    </row>
    <row r="7" spans="1:6" s="4" customFormat="1" ht="25.5" customHeight="1">
      <c r="A7" s="71"/>
      <c r="B7" s="11" t="s">
        <v>9</v>
      </c>
      <c r="C7" s="45">
        <v>20</v>
      </c>
      <c r="D7" s="45">
        <v>20</v>
      </c>
      <c r="E7" s="46">
        <f t="shared" si="1"/>
        <v>1</v>
      </c>
      <c r="F7" s="31" t="s">
        <v>92</v>
      </c>
    </row>
    <row r="8" spans="1:6" s="4" customFormat="1" ht="27" customHeight="1">
      <c r="A8" s="71"/>
      <c r="B8" s="15" t="s">
        <v>5</v>
      </c>
      <c r="C8" s="47">
        <v>30</v>
      </c>
      <c r="D8" s="47">
        <v>30</v>
      </c>
      <c r="E8" s="48">
        <f t="shared" si="1"/>
        <v>1</v>
      </c>
      <c r="F8" s="31" t="s">
        <v>92</v>
      </c>
    </row>
    <row r="9" spans="1:6" s="4" customFormat="1" ht="27" customHeight="1">
      <c r="A9" s="71"/>
      <c r="B9" s="11" t="s">
        <v>6</v>
      </c>
      <c r="C9" s="45">
        <v>30</v>
      </c>
      <c r="D9" s="45">
        <v>30</v>
      </c>
      <c r="E9" s="46">
        <f t="shared" si="1"/>
        <v>1</v>
      </c>
      <c r="F9" s="31" t="s">
        <v>92</v>
      </c>
    </row>
    <row r="10" spans="1:6" s="4" customFormat="1" ht="27" customHeight="1">
      <c r="A10" s="71"/>
      <c r="B10" s="10" t="s">
        <v>76</v>
      </c>
      <c r="C10" s="49">
        <v>20</v>
      </c>
      <c r="D10" s="45">
        <v>20</v>
      </c>
      <c r="E10" s="46">
        <f t="shared" si="1"/>
        <v>1</v>
      </c>
      <c r="F10" s="31" t="s">
        <v>92</v>
      </c>
    </row>
    <row r="11" spans="1:6" s="4" customFormat="1" ht="27" customHeight="1">
      <c r="A11" s="72"/>
      <c r="B11" s="10" t="s">
        <v>77</v>
      </c>
      <c r="C11" s="49">
        <v>20</v>
      </c>
      <c r="D11" s="45">
        <v>20</v>
      </c>
      <c r="E11" s="46">
        <f t="shared" si="1"/>
        <v>1</v>
      </c>
      <c r="F11" s="31" t="s">
        <v>92</v>
      </c>
    </row>
    <row r="12" spans="1:6" s="4" customFormat="1" ht="27" customHeight="1">
      <c r="A12" s="72"/>
      <c r="B12" s="10" t="s">
        <v>78</v>
      </c>
      <c r="C12" s="49">
        <v>15</v>
      </c>
      <c r="D12" s="45">
        <v>15</v>
      </c>
      <c r="E12" s="46">
        <f t="shared" si="1"/>
        <v>1</v>
      </c>
      <c r="F12" s="31" t="s">
        <v>92</v>
      </c>
    </row>
    <row r="13" spans="1:6" s="4" customFormat="1" ht="27" customHeight="1">
      <c r="A13" s="72"/>
      <c r="B13" s="10" t="s">
        <v>11</v>
      </c>
      <c r="C13" s="49">
        <v>24</v>
      </c>
      <c r="D13" s="45">
        <v>24</v>
      </c>
      <c r="E13" s="46">
        <f t="shared" si="1"/>
        <v>1</v>
      </c>
      <c r="F13" s="31" t="s">
        <v>92</v>
      </c>
    </row>
    <row r="14" spans="1:6" s="4" customFormat="1" ht="27" customHeight="1">
      <c r="A14" s="72"/>
      <c r="B14" s="10" t="s">
        <v>12</v>
      </c>
      <c r="C14" s="49">
        <v>24</v>
      </c>
      <c r="D14" s="45">
        <v>24</v>
      </c>
      <c r="E14" s="46">
        <f t="shared" si="1"/>
        <v>1</v>
      </c>
      <c r="F14" s="31" t="s">
        <v>92</v>
      </c>
    </row>
    <row r="15" spans="1:6" s="4" customFormat="1" ht="27" customHeight="1">
      <c r="A15" s="72"/>
      <c r="B15" s="11" t="s">
        <v>73</v>
      </c>
      <c r="C15" s="45">
        <v>20</v>
      </c>
      <c r="D15" s="45">
        <v>20</v>
      </c>
      <c r="E15" s="46">
        <f t="shared" si="1"/>
        <v>1</v>
      </c>
      <c r="F15" s="31" t="s">
        <v>92</v>
      </c>
    </row>
    <row r="16" spans="1:6" s="4" customFormat="1" ht="27" customHeight="1">
      <c r="A16" s="72"/>
      <c r="B16" s="11" t="s">
        <v>15</v>
      </c>
      <c r="C16" s="45">
        <v>20</v>
      </c>
      <c r="D16" s="45">
        <v>20</v>
      </c>
      <c r="E16" s="46">
        <f t="shared" si="1"/>
        <v>1</v>
      </c>
      <c r="F16" s="31" t="s">
        <v>92</v>
      </c>
    </row>
    <row r="17" spans="1:6" s="4" customFormat="1" ht="27" customHeight="1">
      <c r="A17" s="72"/>
      <c r="B17" s="11" t="s">
        <v>16</v>
      </c>
      <c r="C17" s="45">
        <v>20</v>
      </c>
      <c r="D17" s="45">
        <v>20</v>
      </c>
      <c r="E17" s="46">
        <f t="shared" si="1"/>
        <v>1</v>
      </c>
      <c r="F17" s="31" t="s">
        <v>92</v>
      </c>
    </row>
    <row r="18" spans="1:6" s="4" customFormat="1" ht="27" customHeight="1">
      <c r="A18" s="72"/>
      <c r="B18" s="11" t="s">
        <v>23</v>
      </c>
      <c r="C18" s="45">
        <v>20</v>
      </c>
      <c r="D18" s="45">
        <v>20</v>
      </c>
      <c r="E18" s="46">
        <f t="shared" si="1"/>
        <v>1</v>
      </c>
      <c r="F18" s="31" t="s">
        <v>92</v>
      </c>
    </row>
    <row r="19" spans="1:6" s="4" customFormat="1" ht="27" customHeight="1">
      <c r="A19" s="72"/>
      <c r="B19" s="11" t="s">
        <v>28</v>
      </c>
      <c r="C19" s="45">
        <v>20</v>
      </c>
      <c r="D19" s="45">
        <v>20</v>
      </c>
      <c r="E19" s="46">
        <f t="shared" si="1"/>
        <v>1</v>
      </c>
      <c r="F19" s="31" t="s">
        <v>92</v>
      </c>
    </row>
    <row r="20" spans="1:6" s="4" customFormat="1" ht="27" customHeight="1">
      <c r="A20" s="72"/>
      <c r="B20" s="11" t="s">
        <v>21</v>
      </c>
      <c r="C20" s="45">
        <v>30</v>
      </c>
      <c r="D20" s="45">
        <v>30</v>
      </c>
      <c r="E20" s="46">
        <f t="shared" si="1"/>
        <v>1</v>
      </c>
      <c r="F20" s="31" t="s">
        <v>92</v>
      </c>
    </row>
    <row r="21" spans="1:6" s="4" customFormat="1" ht="27" customHeight="1">
      <c r="A21" s="72"/>
      <c r="B21" s="11" t="s">
        <v>8</v>
      </c>
      <c r="C21" s="45">
        <v>25</v>
      </c>
      <c r="D21" s="45">
        <v>25</v>
      </c>
      <c r="E21" s="46">
        <f t="shared" si="1"/>
        <v>1</v>
      </c>
      <c r="F21" s="31" t="s">
        <v>92</v>
      </c>
    </row>
    <row r="22" spans="1:6" s="4" customFormat="1" ht="27" customHeight="1">
      <c r="A22" s="72"/>
      <c r="B22" s="11" t="s">
        <v>10</v>
      </c>
      <c r="C22" s="45">
        <v>24</v>
      </c>
      <c r="D22" s="45">
        <v>24</v>
      </c>
      <c r="E22" s="46">
        <f t="shared" si="1"/>
        <v>1</v>
      </c>
      <c r="F22" s="31" t="s">
        <v>92</v>
      </c>
    </row>
    <row r="23" spans="1:6" s="4" customFormat="1" ht="27" customHeight="1">
      <c r="A23" s="72"/>
      <c r="B23" s="11" t="s">
        <v>50</v>
      </c>
      <c r="C23" s="45">
        <v>25</v>
      </c>
      <c r="D23" s="45">
        <v>25</v>
      </c>
      <c r="E23" s="46">
        <f t="shared" si="1"/>
        <v>1</v>
      </c>
      <c r="F23" s="31" t="s">
        <v>92</v>
      </c>
    </row>
    <row r="24" spans="1:6" s="4" customFormat="1" ht="27" customHeight="1">
      <c r="A24" s="72"/>
      <c r="B24" s="11" t="s">
        <v>55</v>
      </c>
      <c r="C24" s="45">
        <v>20</v>
      </c>
      <c r="D24" s="45">
        <v>20</v>
      </c>
      <c r="E24" s="46">
        <f t="shared" si="1"/>
        <v>1</v>
      </c>
      <c r="F24" s="31" t="s">
        <v>92</v>
      </c>
    </row>
    <row r="25" spans="1:6" s="4" customFormat="1" ht="27" customHeight="1">
      <c r="A25" s="72"/>
      <c r="B25" s="11" t="s">
        <v>26</v>
      </c>
      <c r="C25" s="45">
        <v>20</v>
      </c>
      <c r="D25" s="45">
        <v>20</v>
      </c>
      <c r="E25" s="46">
        <f t="shared" si="1"/>
        <v>1</v>
      </c>
      <c r="F25" s="31" t="s">
        <v>92</v>
      </c>
    </row>
    <row r="26" spans="1:6" s="4" customFormat="1" ht="27" customHeight="1">
      <c r="A26" s="72"/>
      <c r="B26" s="11" t="s">
        <v>43</v>
      </c>
      <c r="C26" s="45">
        <v>24</v>
      </c>
      <c r="D26" s="45">
        <v>24</v>
      </c>
      <c r="E26" s="46">
        <f t="shared" si="1"/>
        <v>1</v>
      </c>
      <c r="F26" s="31" t="s">
        <v>92</v>
      </c>
    </row>
    <row r="27" spans="1:6" s="4" customFormat="1" ht="27" customHeight="1">
      <c r="A27" s="72"/>
      <c r="B27" s="11" t="s">
        <v>57</v>
      </c>
      <c r="C27" s="45">
        <v>24</v>
      </c>
      <c r="D27" s="45">
        <v>24</v>
      </c>
      <c r="E27" s="46">
        <f t="shared" si="1"/>
        <v>1</v>
      </c>
      <c r="F27" s="31" t="s">
        <v>92</v>
      </c>
    </row>
    <row r="28" spans="1:6" s="4" customFormat="1" ht="27" customHeight="1">
      <c r="A28" s="72"/>
      <c r="B28" s="11" t="s">
        <v>4</v>
      </c>
      <c r="C28" s="45">
        <v>24</v>
      </c>
      <c r="D28" s="45">
        <v>24</v>
      </c>
      <c r="E28" s="50">
        <f t="shared" si="1"/>
        <v>1</v>
      </c>
      <c r="F28" s="31" t="s">
        <v>92</v>
      </c>
    </row>
    <row r="29" spans="1:6" s="4" customFormat="1" ht="27" customHeight="1">
      <c r="A29" s="72"/>
      <c r="B29" s="11" t="s">
        <v>14</v>
      </c>
      <c r="C29" s="45">
        <v>20</v>
      </c>
      <c r="D29" s="45">
        <v>20</v>
      </c>
      <c r="E29" s="46">
        <f t="shared" si="1"/>
        <v>1</v>
      </c>
      <c r="F29" s="31" t="s">
        <v>92</v>
      </c>
    </row>
    <row r="30" spans="1:6" s="4" customFormat="1" ht="27" customHeight="1">
      <c r="A30" s="72"/>
      <c r="B30" s="11" t="s">
        <v>34</v>
      </c>
      <c r="C30" s="45">
        <v>20</v>
      </c>
      <c r="D30" s="45">
        <v>20</v>
      </c>
      <c r="E30" s="46">
        <f t="shared" si="1"/>
        <v>1</v>
      </c>
      <c r="F30" s="31" t="s">
        <v>92</v>
      </c>
    </row>
    <row r="31" spans="1:6" s="4" customFormat="1" ht="27" customHeight="1">
      <c r="A31" s="72"/>
      <c r="B31" s="11" t="s">
        <v>54</v>
      </c>
      <c r="C31" s="45">
        <v>20</v>
      </c>
      <c r="D31" s="45">
        <v>20</v>
      </c>
      <c r="E31" s="46">
        <f t="shared" si="1"/>
        <v>1</v>
      </c>
      <c r="F31" s="31" t="s">
        <v>92</v>
      </c>
    </row>
    <row r="32" spans="1:6" s="4" customFormat="1" ht="27" customHeight="1">
      <c r="A32" s="72"/>
      <c r="B32" s="11" t="s">
        <v>13</v>
      </c>
      <c r="C32" s="45">
        <v>24</v>
      </c>
      <c r="D32" s="45">
        <v>24</v>
      </c>
      <c r="E32" s="46">
        <f t="shared" si="1"/>
        <v>1</v>
      </c>
      <c r="F32" s="31" t="s">
        <v>92</v>
      </c>
    </row>
    <row r="33" spans="1:6" s="4" customFormat="1" ht="27" customHeight="1">
      <c r="A33" s="72"/>
      <c r="B33" s="11" t="s">
        <v>3</v>
      </c>
      <c r="C33" s="45">
        <v>24</v>
      </c>
      <c r="D33" s="45">
        <v>24</v>
      </c>
      <c r="E33" s="50">
        <f t="shared" si="1"/>
        <v>1</v>
      </c>
      <c r="F33" s="31" t="s">
        <v>92</v>
      </c>
    </row>
    <row r="34" spans="1:6" s="4" customFormat="1" ht="27" customHeight="1">
      <c r="A34" s="72"/>
      <c r="B34" s="11" t="s">
        <v>83</v>
      </c>
      <c r="C34" s="45">
        <v>20</v>
      </c>
      <c r="D34" s="45">
        <v>17</v>
      </c>
      <c r="E34" s="46">
        <f t="shared" si="1"/>
        <v>0.85</v>
      </c>
      <c r="F34" s="31" t="s">
        <v>92</v>
      </c>
    </row>
    <row r="35" spans="1:6" s="4" customFormat="1" ht="26.45" customHeight="1">
      <c r="A35" s="72"/>
      <c r="B35" s="11" t="s">
        <v>24</v>
      </c>
      <c r="C35" s="45">
        <v>20</v>
      </c>
      <c r="D35" s="45">
        <v>21</v>
      </c>
      <c r="E35" s="46">
        <f t="shared" si="1"/>
        <v>1.05</v>
      </c>
      <c r="F35" s="31" t="s">
        <v>92</v>
      </c>
    </row>
    <row r="36" spans="1:6" s="4" customFormat="1" ht="26.45" customHeight="1">
      <c r="A36" s="72"/>
      <c r="B36" s="11" t="s">
        <v>56</v>
      </c>
      <c r="C36" s="45">
        <v>30</v>
      </c>
      <c r="D36" s="45">
        <v>30</v>
      </c>
      <c r="E36" s="46">
        <f t="shared" si="1"/>
        <v>1</v>
      </c>
      <c r="F36" s="31" t="s">
        <v>92</v>
      </c>
    </row>
    <row r="37" spans="1:6" s="4" customFormat="1" ht="26.45" customHeight="1">
      <c r="A37" s="71" t="s">
        <v>40</v>
      </c>
      <c r="B37" s="11" t="s">
        <v>7</v>
      </c>
      <c r="C37" s="45">
        <v>20</v>
      </c>
      <c r="D37" s="45">
        <v>19</v>
      </c>
      <c r="E37" s="46">
        <f t="shared" si="1"/>
        <v>0.95</v>
      </c>
      <c r="F37" s="31" t="s">
        <v>92</v>
      </c>
    </row>
    <row r="38" spans="1:6" s="4" customFormat="1" ht="26.45" customHeight="1">
      <c r="A38" s="71"/>
      <c r="B38" s="11" t="s">
        <v>42</v>
      </c>
      <c r="C38" s="45">
        <v>30</v>
      </c>
      <c r="D38" s="45">
        <v>32</v>
      </c>
      <c r="E38" s="46">
        <f aca="true" t="shared" si="2" ref="E38:E44">D38/C38</f>
        <v>1.0666666666666667</v>
      </c>
      <c r="F38" s="31" t="s">
        <v>92</v>
      </c>
    </row>
    <row r="39" spans="1:6" s="4" customFormat="1" ht="26.45" customHeight="1">
      <c r="A39" s="71"/>
      <c r="B39" s="11" t="s">
        <v>47</v>
      </c>
      <c r="C39" s="45">
        <v>30</v>
      </c>
      <c r="D39" s="45">
        <v>30</v>
      </c>
      <c r="E39" s="46">
        <f t="shared" si="2"/>
        <v>1</v>
      </c>
      <c r="F39" s="31" t="s">
        <v>92</v>
      </c>
    </row>
    <row r="40" spans="1:6" s="4" customFormat="1" ht="26.45" customHeight="1">
      <c r="A40" s="71"/>
      <c r="B40" s="11" t="s">
        <v>20</v>
      </c>
      <c r="C40" s="45">
        <v>20</v>
      </c>
      <c r="D40" s="45">
        <v>20</v>
      </c>
      <c r="E40" s="46">
        <f t="shared" si="2"/>
        <v>1</v>
      </c>
      <c r="F40" s="31" t="s">
        <v>92</v>
      </c>
    </row>
    <row r="41" spans="1:6" s="4" customFormat="1" ht="26.45" customHeight="1">
      <c r="A41" s="71"/>
      <c r="B41" s="11" t="s">
        <v>31</v>
      </c>
      <c r="C41" s="45">
        <v>30</v>
      </c>
      <c r="D41" s="45">
        <v>30</v>
      </c>
      <c r="E41" s="46">
        <f t="shared" si="2"/>
        <v>1</v>
      </c>
      <c r="F41" s="31" t="s">
        <v>92</v>
      </c>
    </row>
    <row r="42" spans="1:6" s="4" customFormat="1" ht="26.45" customHeight="1">
      <c r="A42" s="71"/>
      <c r="B42" s="11" t="s">
        <v>27</v>
      </c>
      <c r="C42" s="45">
        <v>20</v>
      </c>
      <c r="D42" s="45">
        <v>20</v>
      </c>
      <c r="E42" s="46">
        <f t="shared" si="2"/>
        <v>1</v>
      </c>
      <c r="F42" s="31" t="s">
        <v>92</v>
      </c>
    </row>
    <row r="43" spans="1:6" s="4" customFormat="1" ht="26.45" customHeight="1">
      <c r="A43" s="71"/>
      <c r="B43" s="44" t="s">
        <v>25</v>
      </c>
      <c r="C43" s="51">
        <v>20</v>
      </c>
      <c r="D43" s="51">
        <v>18</v>
      </c>
      <c r="E43" s="52">
        <f t="shared" si="2"/>
        <v>0.9</v>
      </c>
      <c r="F43" s="31" t="s">
        <v>92</v>
      </c>
    </row>
    <row r="44" spans="1:6" s="4" customFormat="1" ht="26.45" customHeight="1">
      <c r="A44" s="71"/>
      <c r="B44" s="11" t="s">
        <v>89</v>
      </c>
      <c r="C44" s="45">
        <v>30</v>
      </c>
      <c r="D44" s="45">
        <v>29</v>
      </c>
      <c r="E44" s="46">
        <f t="shared" si="2"/>
        <v>0.9666666666666667</v>
      </c>
      <c r="F44" s="31" t="s">
        <v>92</v>
      </c>
    </row>
    <row r="45" spans="1:6" s="4" customFormat="1" ht="26.45" customHeight="1">
      <c r="A45" s="71"/>
      <c r="B45" s="11" t="s">
        <v>48</v>
      </c>
      <c r="C45" s="45">
        <v>20</v>
      </c>
      <c r="D45" s="45">
        <v>20</v>
      </c>
      <c r="E45" s="46">
        <f aca="true" t="shared" si="3" ref="E45:E65">D45/C45</f>
        <v>1</v>
      </c>
      <c r="F45" s="31" t="s">
        <v>92</v>
      </c>
    </row>
    <row r="46" spans="1:6" s="4" customFormat="1" ht="26.45" customHeight="1">
      <c r="A46" s="71"/>
      <c r="B46" s="9" t="s">
        <v>44</v>
      </c>
      <c r="C46" s="45">
        <v>24</v>
      </c>
      <c r="D46" s="45">
        <v>22</v>
      </c>
      <c r="E46" s="46">
        <f t="shared" si="3"/>
        <v>0.9166666666666666</v>
      </c>
      <c r="F46" s="31" t="s">
        <v>92</v>
      </c>
    </row>
    <row r="47" spans="1:6" s="4" customFormat="1" ht="26.45" customHeight="1">
      <c r="A47" s="71"/>
      <c r="B47" s="11" t="s">
        <v>46</v>
      </c>
      <c r="C47" s="45">
        <v>20</v>
      </c>
      <c r="D47" s="45">
        <v>20</v>
      </c>
      <c r="E47" s="46">
        <f t="shared" si="3"/>
        <v>1</v>
      </c>
      <c r="F47" s="31" t="s">
        <v>92</v>
      </c>
    </row>
    <row r="48" spans="1:7" s="4" customFormat="1" ht="34.5" customHeight="1">
      <c r="A48" s="71"/>
      <c r="B48" s="11" t="s">
        <v>45</v>
      </c>
      <c r="C48" s="45">
        <v>20</v>
      </c>
      <c r="D48" s="45">
        <v>21</v>
      </c>
      <c r="E48" s="46">
        <f t="shared" si="3"/>
        <v>1.05</v>
      </c>
      <c r="F48" s="31" t="s">
        <v>92</v>
      </c>
      <c r="G48" s="38"/>
    </row>
    <row r="49" spans="1:8" s="4" customFormat="1" ht="26.45" customHeight="1">
      <c r="A49" s="71"/>
      <c r="B49" s="40" t="s">
        <v>51</v>
      </c>
      <c r="C49" s="41">
        <v>20</v>
      </c>
      <c r="D49" s="41">
        <v>16</v>
      </c>
      <c r="E49" s="42">
        <f t="shared" si="3"/>
        <v>0.8</v>
      </c>
      <c r="F49" s="31" t="s">
        <v>92</v>
      </c>
      <c r="H49" s="37" t="e">
        <f>SUM(#REF!,#REF!)</f>
        <v>#REF!</v>
      </c>
    </row>
    <row r="50" spans="1:6" s="4" customFormat="1" ht="26.45" customHeight="1">
      <c r="A50" s="71"/>
      <c r="B50" s="40" t="s">
        <v>80</v>
      </c>
      <c r="C50" s="41">
        <v>24</v>
      </c>
      <c r="D50" s="41">
        <v>17</v>
      </c>
      <c r="E50" s="42">
        <f t="shared" si="3"/>
        <v>0.7083333333333334</v>
      </c>
      <c r="F50" s="31" t="s">
        <v>92</v>
      </c>
    </row>
    <row r="51" spans="1:6" s="4" customFormat="1" ht="26.45" customHeight="1">
      <c r="A51" s="71"/>
      <c r="B51" s="40" t="s">
        <v>30</v>
      </c>
      <c r="C51" s="41">
        <v>30</v>
      </c>
      <c r="D51" s="41">
        <v>23</v>
      </c>
      <c r="E51" s="42">
        <f t="shared" si="3"/>
        <v>0.7666666666666667</v>
      </c>
      <c r="F51" s="31" t="s">
        <v>92</v>
      </c>
    </row>
    <row r="52" spans="1:6" s="4" customFormat="1" ht="26.45" customHeight="1">
      <c r="A52" s="71"/>
      <c r="B52" s="41" t="s">
        <v>17</v>
      </c>
      <c r="C52" s="41">
        <v>20</v>
      </c>
      <c r="D52" s="41">
        <v>16</v>
      </c>
      <c r="E52" s="42">
        <f t="shared" si="3"/>
        <v>0.8</v>
      </c>
      <c r="F52" s="31" t="s">
        <v>92</v>
      </c>
    </row>
    <row r="53" spans="1:6" s="4" customFormat="1" ht="26.45" customHeight="1">
      <c r="A53" s="71"/>
      <c r="B53" s="40" t="s">
        <v>33</v>
      </c>
      <c r="C53" s="41">
        <v>20</v>
      </c>
      <c r="D53" s="41">
        <v>17</v>
      </c>
      <c r="E53" s="42">
        <f t="shared" si="3"/>
        <v>0.85</v>
      </c>
      <c r="F53" s="31" t="s">
        <v>92</v>
      </c>
    </row>
    <row r="54" spans="1:6" s="4" customFormat="1" ht="26.45" customHeight="1">
      <c r="A54" s="71"/>
      <c r="B54" s="40" t="s">
        <v>53</v>
      </c>
      <c r="C54" s="41">
        <v>20</v>
      </c>
      <c r="D54" s="41">
        <v>19</v>
      </c>
      <c r="E54" s="42">
        <f t="shared" si="3"/>
        <v>0.95</v>
      </c>
      <c r="F54" s="31" t="s">
        <v>92</v>
      </c>
    </row>
    <row r="55" spans="1:6" s="4" customFormat="1" ht="26.45" customHeight="1">
      <c r="A55" s="71"/>
      <c r="B55" s="40" t="s">
        <v>22</v>
      </c>
      <c r="C55" s="41">
        <v>20</v>
      </c>
      <c r="D55" s="41">
        <v>17</v>
      </c>
      <c r="E55" s="42">
        <f t="shared" si="3"/>
        <v>0.85</v>
      </c>
      <c r="F55" s="31" t="s">
        <v>92</v>
      </c>
    </row>
    <row r="56" spans="1:6" s="4" customFormat="1" ht="26.45" customHeight="1">
      <c r="A56" s="71"/>
      <c r="B56" s="40" t="s">
        <v>86</v>
      </c>
      <c r="C56" s="41">
        <v>12</v>
      </c>
      <c r="D56" s="41">
        <v>9</v>
      </c>
      <c r="E56" s="42">
        <f t="shared" si="3"/>
        <v>0.75</v>
      </c>
      <c r="F56" s="31" t="s">
        <v>92</v>
      </c>
    </row>
    <row r="57" spans="1:6" s="4" customFormat="1" ht="26.45" customHeight="1">
      <c r="A57" s="71"/>
      <c r="B57" s="40" t="s">
        <v>87</v>
      </c>
      <c r="C57" s="41">
        <v>12</v>
      </c>
      <c r="D57" s="41">
        <v>10</v>
      </c>
      <c r="E57" s="42">
        <f t="shared" si="3"/>
        <v>0.8333333333333334</v>
      </c>
      <c r="F57" s="31" t="s">
        <v>92</v>
      </c>
    </row>
    <row r="58" spans="1:6" s="4" customFormat="1" ht="26.45" customHeight="1">
      <c r="A58" s="71"/>
      <c r="B58" s="40" t="s">
        <v>49</v>
      </c>
      <c r="C58" s="41">
        <v>20</v>
      </c>
      <c r="D58" s="41">
        <v>15</v>
      </c>
      <c r="E58" s="42">
        <f t="shared" si="3"/>
        <v>0.75</v>
      </c>
      <c r="F58" s="31" t="s">
        <v>92</v>
      </c>
    </row>
    <row r="59" spans="1:6" s="4" customFormat="1" ht="26.45" customHeight="1">
      <c r="A59" s="71"/>
      <c r="B59" s="40" t="s">
        <v>32</v>
      </c>
      <c r="C59" s="41">
        <v>20</v>
      </c>
      <c r="D59" s="41">
        <v>14</v>
      </c>
      <c r="E59" s="42">
        <f t="shared" si="3"/>
        <v>0.7</v>
      </c>
      <c r="F59" s="31" t="s">
        <v>92</v>
      </c>
    </row>
    <row r="60" spans="1:6" s="4" customFormat="1" ht="26.45" customHeight="1">
      <c r="A60" s="71"/>
      <c r="B60" s="41" t="s">
        <v>18</v>
      </c>
      <c r="C60" s="41">
        <v>20</v>
      </c>
      <c r="D60" s="41">
        <v>15</v>
      </c>
      <c r="E60" s="42">
        <f t="shared" si="3"/>
        <v>0.75</v>
      </c>
      <c r="F60" s="31" t="s">
        <v>92</v>
      </c>
    </row>
    <row r="61" spans="1:6" s="4" customFormat="1" ht="26.45" customHeight="1">
      <c r="A61" s="71"/>
      <c r="B61" s="41" t="s">
        <v>19</v>
      </c>
      <c r="C61" s="41">
        <v>20</v>
      </c>
      <c r="D61" s="41">
        <v>15</v>
      </c>
      <c r="E61" s="42">
        <f t="shared" si="3"/>
        <v>0.75</v>
      </c>
      <c r="F61" s="31" t="s">
        <v>92</v>
      </c>
    </row>
    <row r="62" spans="1:6" s="4" customFormat="1" ht="26.45" customHeight="1">
      <c r="A62" s="71"/>
      <c r="B62" s="40" t="s">
        <v>79</v>
      </c>
      <c r="C62" s="41">
        <v>20</v>
      </c>
      <c r="D62" s="41">
        <v>16</v>
      </c>
      <c r="E62" s="42">
        <f t="shared" si="3"/>
        <v>0.8</v>
      </c>
      <c r="F62" s="31" t="s">
        <v>92</v>
      </c>
    </row>
    <row r="63" spans="1:6" s="4" customFormat="1" ht="26.45" customHeight="1">
      <c r="A63" s="71"/>
      <c r="B63" s="40" t="s">
        <v>81</v>
      </c>
      <c r="C63" s="41">
        <v>20</v>
      </c>
      <c r="D63" s="41">
        <v>14</v>
      </c>
      <c r="E63" s="42">
        <f t="shared" si="3"/>
        <v>0.7</v>
      </c>
      <c r="F63" s="31" t="s">
        <v>92</v>
      </c>
    </row>
    <row r="64" spans="1:6" s="4" customFormat="1" ht="26.45" customHeight="1">
      <c r="A64" s="71"/>
      <c r="B64" s="62" t="s">
        <v>82</v>
      </c>
      <c r="C64" s="62">
        <v>20</v>
      </c>
      <c r="D64" s="62">
        <v>6</v>
      </c>
      <c r="E64" s="63">
        <f t="shared" si="3"/>
        <v>0.3</v>
      </c>
      <c r="F64" s="43" t="s">
        <v>90</v>
      </c>
    </row>
    <row r="65" spans="1:6" s="4" customFormat="1" ht="26.45" customHeight="1" thickBot="1">
      <c r="A65" s="71"/>
      <c r="B65" s="64" t="s">
        <v>52</v>
      </c>
      <c r="C65" s="62">
        <v>20</v>
      </c>
      <c r="D65" s="62">
        <v>2</v>
      </c>
      <c r="E65" s="63">
        <f t="shared" si="3"/>
        <v>0.1</v>
      </c>
      <c r="F65" s="43" t="s">
        <v>90</v>
      </c>
    </row>
    <row r="66" spans="1:6" s="4" customFormat="1" ht="27.75" customHeight="1" thickBot="1" thickTop="1">
      <c r="A66" s="73" t="s">
        <v>41</v>
      </c>
      <c r="B66" s="54" t="s">
        <v>38</v>
      </c>
      <c r="C66" s="55">
        <f>SUM(C67:C84)</f>
        <v>275</v>
      </c>
      <c r="D66" s="55">
        <f>SUM(D67:D84)</f>
        <v>102</v>
      </c>
      <c r="E66" s="53">
        <f aca="true" t="shared" si="4" ref="E66">D66/C66</f>
        <v>0.3709090909090909</v>
      </c>
      <c r="F66" s="56">
        <f>SUM(F67:F72)</f>
        <v>0</v>
      </c>
    </row>
    <row r="67" spans="1:7" s="4" customFormat="1" ht="27.75" customHeight="1" thickTop="1">
      <c r="A67" s="71"/>
      <c r="B67" s="57" t="s">
        <v>59</v>
      </c>
      <c r="C67" s="58">
        <v>10</v>
      </c>
      <c r="D67" s="58">
        <v>7</v>
      </c>
      <c r="E67" s="59">
        <f aca="true" t="shared" si="5" ref="E67:E84">D67/C67</f>
        <v>0.7</v>
      </c>
      <c r="F67" s="60" t="s">
        <v>92</v>
      </c>
      <c r="G67" s="37"/>
    </row>
    <row r="68" spans="1:6" s="4" customFormat="1" ht="25.5" customHeight="1">
      <c r="A68" s="71"/>
      <c r="B68" s="40" t="s">
        <v>66</v>
      </c>
      <c r="C68" s="61">
        <v>20</v>
      </c>
      <c r="D68" s="61">
        <v>19</v>
      </c>
      <c r="E68" s="42">
        <f t="shared" si="5"/>
        <v>0.95</v>
      </c>
      <c r="F68" s="43" t="s">
        <v>93</v>
      </c>
    </row>
    <row r="69" spans="1:6" s="4" customFormat="1" ht="28.5" customHeight="1">
      <c r="A69" s="71"/>
      <c r="B69" s="40" t="s">
        <v>64</v>
      </c>
      <c r="C69" s="41">
        <v>10</v>
      </c>
      <c r="D69" s="41">
        <v>8</v>
      </c>
      <c r="E69" s="42">
        <f t="shared" si="5"/>
        <v>0.8</v>
      </c>
      <c r="F69" s="43" t="s">
        <v>92</v>
      </c>
    </row>
    <row r="70" spans="1:6" s="4" customFormat="1" ht="28.5" customHeight="1">
      <c r="A70" s="71"/>
      <c r="B70" s="40" t="s">
        <v>68</v>
      </c>
      <c r="C70" s="41">
        <v>15</v>
      </c>
      <c r="D70" s="41">
        <v>12</v>
      </c>
      <c r="E70" s="42">
        <f t="shared" si="5"/>
        <v>0.8</v>
      </c>
      <c r="F70" s="43" t="s">
        <v>92</v>
      </c>
    </row>
    <row r="71" spans="1:6" s="4" customFormat="1" ht="27" customHeight="1">
      <c r="A71" s="71"/>
      <c r="B71" s="40" t="s">
        <v>65</v>
      </c>
      <c r="C71" s="41">
        <v>20</v>
      </c>
      <c r="D71" s="41">
        <v>20</v>
      </c>
      <c r="E71" s="42">
        <f t="shared" si="5"/>
        <v>1</v>
      </c>
      <c r="F71" s="43" t="s">
        <v>93</v>
      </c>
    </row>
    <row r="72" spans="1:6" s="4" customFormat="1" ht="27" customHeight="1">
      <c r="A72" s="71"/>
      <c r="B72" s="40" t="s">
        <v>63</v>
      </c>
      <c r="C72" s="61">
        <v>10</v>
      </c>
      <c r="D72" s="61">
        <v>7</v>
      </c>
      <c r="E72" s="42">
        <f t="shared" si="5"/>
        <v>0.7</v>
      </c>
      <c r="F72" s="43" t="s">
        <v>94</v>
      </c>
    </row>
    <row r="73" spans="1:6" s="4" customFormat="1" ht="27" customHeight="1" hidden="1">
      <c r="A73" s="71"/>
      <c r="B73" s="22" t="s">
        <v>88</v>
      </c>
      <c r="C73" s="20">
        <v>10</v>
      </c>
      <c r="D73" s="20">
        <v>3</v>
      </c>
      <c r="E73" s="21">
        <f>D73/C73</f>
        <v>0.3</v>
      </c>
      <c r="F73" s="32" t="s">
        <v>74</v>
      </c>
    </row>
    <row r="74" spans="1:6" s="4" customFormat="1" ht="27" customHeight="1" hidden="1">
      <c r="A74" s="71"/>
      <c r="B74" s="22" t="s">
        <v>60</v>
      </c>
      <c r="C74" s="20">
        <v>10</v>
      </c>
      <c r="D74" s="20">
        <v>6</v>
      </c>
      <c r="E74" s="21">
        <f t="shared" si="5"/>
        <v>0.6</v>
      </c>
      <c r="F74" s="32" t="s">
        <v>74</v>
      </c>
    </row>
    <row r="75" spans="1:6" s="4" customFormat="1" ht="27" customHeight="1" hidden="1">
      <c r="A75" s="71"/>
      <c r="B75" s="22" t="s">
        <v>58</v>
      </c>
      <c r="C75" s="23">
        <v>10</v>
      </c>
      <c r="D75" s="20">
        <v>6</v>
      </c>
      <c r="E75" s="21">
        <f t="shared" si="5"/>
        <v>0.6</v>
      </c>
      <c r="F75" s="32" t="s">
        <v>74</v>
      </c>
    </row>
    <row r="76" spans="1:6" s="4" customFormat="1" ht="27" customHeight="1" hidden="1">
      <c r="A76" s="71"/>
      <c r="B76" s="22" t="s">
        <v>70</v>
      </c>
      <c r="C76" s="23">
        <v>20</v>
      </c>
      <c r="D76" s="23">
        <v>4</v>
      </c>
      <c r="E76" s="21">
        <f t="shared" si="5"/>
        <v>0.2</v>
      </c>
      <c r="F76" s="32" t="s">
        <v>74</v>
      </c>
    </row>
    <row r="77" spans="1:6" s="4" customFormat="1" ht="27" customHeight="1" hidden="1">
      <c r="A77" s="71"/>
      <c r="B77" s="22" t="s">
        <v>84</v>
      </c>
      <c r="C77" s="20">
        <v>20</v>
      </c>
      <c r="D77" s="20">
        <v>6</v>
      </c>
      <c r="E77" s="21">
        <f t="shared" si="5"/>
        <v>0.3</v>
      </c>
      <c r="F77" s="32" t="s">
        <v>74</v>
      </c>
    </row>
    <row r="78" spans="1:6" ht="27" customHeight="1" hidden="1">
      <c r="A78" s="71"/>
      <c r="B78" s="22" t="s">
        <v>61</v>
      </c>
      <c r="C78" s="20">
        <v>10</v>
      </c>
      <c r="D78" s="20">
        <v>1</v>
      </c>
      <c r="E78" s="21">
        <f t="shared" si="5"/>
        <v>0.1</v>
      </c>
      <c r="F78" s="32" t="s">
        <v>74</v>
      </c>
    </row>
    <row r="79" spans="1:6" ht="27" customHeight="1" hidden="1">
      <c r="A79" s="71"/>
      <c r="B79" s="22" t="s">
        <v>62</v>
      </c>
      <c r="C79" s="23">
        <v>10</v>
      </c>
      <c r="D79" s="23">
        <v>1</v>
      </c>
      <c r="E79" s="21">
        <f t="shared" si="5"/>
        <v>0.1</v>
      </c>
      <c r="F79" s="32" t="s">
        <v>74</v>
      </c>
    </row>
    <row r="80" spans="1:6" ht="27" customHeight="1" hidden="1">
      <c r="A80" s="71"/>
      <c r="B80" s="22" t="s">
        <v>72</v>
      </c>
      <c r="C80" s="23">
        <v>20</v>
      </c>
      <c r="D80" s="23">
        <v>0</v>
      </c>
      <c r="E80" s="21">
        <f t="shared" si="5"/>
        <v>0</v>
      </c>
      <c r="F80" s="32" t="s">
        <v>74</v>
      </c>
    </row>
    <row r="81" spans="1:6" ht="27" customHeight="1" hidden="1">
      <c r="A81" s="71"/>
      <c r="B81" s="22" t="s">
        <v>67</v>
      </c>
      <c r="C81" s="20">
        <v>20</v>
      </c>
      <c r="D81" s="20">
        <v>2</v>
      </c>
      <c r="E81" s="21">
        <f t="shared" si="5"/>
        <v>0.1</v>
      </c>
      <c r="F81" s="32" t="s">
        <v>74</v>
      </c>
    </row>
    <row r="82" spans="1:6" ht="27" customHeight="1" hidden="1">
      <c r="A82" s="71"/>
      <c r="B82" s="22" t="s">
        <v>71</v>
      </c>
      <c r="C82" s="23">
        <v>20</v>
      </c>
      <c r="D82" s="23">
        <v>0</v>
      </c>
      <c r="E82" s="21">
        <f t="shared" si="5"/>
        <v>0</v>
      </c>
      <c r="F82" s="32" t="s">
        <v>74</v>
      </c>
    </row>
    <row r="83" spans="1:6" ht="27" customHeight="1" hidden="1">
      <c r="A83" s="71"/>
      <c r="B83" s="22" t="s">
        <v>83</v>
      </c>
      <c r="C83" s="20">
        <v>20</v>
      </c>
      <c r="D83" s="20">
        <v>0</v>
      </c>
      <c r="E83" s="21">
        <f t="shared" si="5"/>
        <v>0</v>
      </c>
      <c r="F83" s="32" t="s">
        <v>74</v>
      </c>
    </row>
    <row r="84" spans="1:6" ht="27" customHeight="1" hidden="1">
      <c r="A84" s="74"/>
      <c r="B84" s="33" t="s">
        <v>69</v>
      </c>
      <c r="C84" s="34">
        <v>20</v>
      </c>
      <c r="D84" s="34">
        <v>0</v>
      </c>
      <c r="E84" s="35">
        <f t="shared" si="5"/>
        <v>0</v>
      </c>
      <c r="F84" s="36" t="s">
        <v>74</v>
      </c>
    </row>
  </sheetData>
  <mergeCells count="5">
    <mergeCell ref="A1:F1"/>
    <mergeCell ref="B2:F2"/>
    <mergeCell ref="A5:A36"/>
    <mergeCell ref="A37:A65"/>
    <mergeCell ref="A66:A84"/>
  </mergeCells>
  <printOptions horizontalCentered="1"/>
  <pageMargins left="0.25" right="0.25" top="0.75" bottom="0.75" header="0.3" footer="0.3"/>
  <pageSetup fitToHeight="0" fitToWidth="1" horizontalDpi="600" verticalDpi="600" orientation="portrait" paperSize="9" r:id="rId1"/>
  <rowBreaks count="1" manualBreakCount="1">
    <brk id="29" max="16383" man="1"/>
  </rowBreaks>
  <colBreaks count="1" manualBreakCount="1">
    <brk id="6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2014-08-20T01:22:08Z</cp:lastPrinted>
  <dcterms:created xsi:type="dcterms:W3CDTF">2013-08-08T07:16:40Z</dcterms:created>
  <dcterms:modified xsi:type="dcterms:W3CDTF">2014-08-26T01:52:55Z</dcterms:modified>
  <cp:category/>
  <cp:version/>
  <cp:contentType/>
  <cp:contentStatus/>
</cp:coreProperties>
</file>