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worksheets/sheet22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drawings/drawing27.xml" ContentType="application/vnd.openxmlformats-officedocument.drawing+xml"/>
  <Override PartName="/xl/worksheets/sheet24.xml" ContentType="application/vnd.openxmlformats-officedocument.spreadsheetml.worksheet+xml"/>
  <Override PartName="/xl/drawings/drawing29.xml" ContentType="application/vnd.openxmlformats-officedocument.drawing+xml"/>
  <Override PartName="/xl/worksheets/sheet25.xml" ContentType="application/vnd.openxmlformats-officedocument.spreadsheetml.worksheet+xml"/>
  <Override PartName="/xl/drawings/drawing31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10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3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65521" windowWidth="15480" windowHeight="11640" tabRatio="917" activeTab="1"/>
  </bookViews>
  <sheets>
    <sheet name="목차" sheetId="1" r:id="rId1"/>
    <sheet name="재정공시" sheetId="2" r:id="rId2"/>
    <sheet name="공통공시" sheetId="3" r:id="rId3"/>
    <sheet name="세입결산1" sheetId="4" r:id="rId4"/>
    <sheet name="세입결산2" sheetId="5" r:id="rId5"/>
    <sheet name="세출결산1" sheetId="6" r:id="rId6"/>
    <sheet name="세출결산2" sheetId="7" r:id="rId7"/>
    <sheet name="채무의현재액1" sheetId="8" r:id="rId8"/>
    <sheet name="채무의현재액2" sheetId="9" state="hidden" r:id="rId9"/>
    <sheet name="채권관리1" sheetId="10" r:id="rId10"/>
    <sheet name="채권관리2" sheetId="11" state="hidden" r:id="rId11"/>
    <sheet name="기금운용1" sheetId="12" r:id="rId12"/>
    <sheet name="기금운용2" sheetId="13" state="hidden" r:id="rId13"/>
    <sheet name="공유재산" sheetId="14" r:id="rId14"/>
    <sheet name="물품" sheetId="15" state="hidden" r:id="rId15"/>
    <sheet name="지방재정법" sheetId="16" r:id="rId16"/>
    <sheet name="재정분석진단" sheetId="17" r:id="rId17"/>
    <sheet name="재정분석,진단2" sheetId="18" r:id="rId18"/>
    <sheet name="감사결과" sheetId="19" state="hidden" r:id="rId19"/>
    <sheet name="업무추진비" sheetId="20" r:id="rId20"/>
    <sheet name="지방채무" sheetId="21" r:id="rId21"/>
    <sheet name="행사축제" sheetId="22" r:id="rId22"/>
    <sheet name="민간단체지원" sheetId="23" r:id="rId23"/>
    <sheet name="수의계약" sheetId="24" r:id="rId24"/>
    <sheet name="연말지출" sheetId="25" r:id="rId25"/>
    <sheet name="자료" sheetId="26" state="hidden" r:id="rId26"/>
  </sheets>
  <definedNames>
    <definedName name="_xlnm.Print_Area" localSheetId="11">'기금운용1'!$A$1:$F$42</definedName>
    <definedName name="_xlnm.Print_Area" localSheetId="24">'연말지출'!$A$1:$S$34</definedName>
    <definedName name="_xlnm.Print_Area" localSheetId="1">'재정공시'!$A$1:$G$65</definedName>
    <definedName name="_xlnm.Print_Area" localSheetId="9">'채권관리1'!$A$1:$F$39</definedName>
    <definedName name="_xlnm.Print_Area" localSheetId="7">'채무의현재액1'!$A$1:$F$40</definedName>
  </definedNames>
  <calcPr fullCalcOnLoad="1"/>
</workbook>
</file>

<file path=xl/sharedStrings.xml><?xml version="1.0" encoding="utf-8"?>
<sst xmlns="http://schemas.openxmlformats.org/spreadsheetml/2006/main" count="640" uniqueCount="462">
  <si>
    <t>%</t>
  </si>
  <si>
    <t>계</t>
  </si>
  <si>
    <t>예산현액</t>
  </si>
  <si>
    <t>전 년 도
현 재 액</t>
  </si>
  <si>
    <t>비  고</t>
  </si>
  <si>
    <t>징수결정액</t>
  </si>
  <si>
    <t>실   제
수납액</t>
  </si>
  <si>
    <t>구    분</t>
  </si>
  <si>
    <t>연도별 비교(백만원)</t>
  </si>
  <si>
    <t xml:space="preserve">(단위 : 백만원) </t>
  </si>
  <si>
    <t>예산현액</t>
  </si>
  <si>
    <t>%</t>
  </si>
  <si>
    <t>지출원인
행 위 액</t>
  </si>
  <si>
    <t>지출액</t>
  </si>
  <si>
    <t>다음연도
이 월 액</t>
  </si>
  <si>
    <t>집행잔액</t>
  </si>
  <si>
    <t>%</t>
  </si>
  <si>
    <t>구    분</t>
  </si>
  <si>
    <t>연도별 비교(백만원)</t>
  </si>
  <si>
    <t>기준년도
현 재 액</t>
  </si>
  <si>
    <t>전 년 도
현 재 액</t>
  </si>
  <si>
    <t>구    분</t>
  </si>
  <si>
    <t>증    감</t>
  </si>
  <si>
    <t>비  고</t>
  </si>
  <si>
    <t>증 감 액</t>
  </si>
  <si>
    <t>지출액(D)</t>
  </si>
  <si>
    <t>수납액(C)</t>
  </si>
  <si>
    <r>
      <t xml:space="preserve">계
</t>
    </r>
    <r>
      <rPr>
        <sz val="10"/>
        <rFont val="HY신명조"/>
        <family val="1"/>
      </rPr>
      <t>(B)=(C-D)</t>
    </r>
  </si>
  <si>
    <t>수량</t>
  </si>
  <si>
    <t>금액</t>
  </si>
  <si>
    <t>비고</t>
  </si>
  <si>
    <t>기준년도 현재액</t>
  </si>
  <si>
    <t>전년도 현재액</t>
  </si>
  <si>
    <t>증   가</t>
  </si>
  <si>
    <t>감   소</t>
  </si>
  <si>
    <t>구   분</t>
  </si>
  <si>
    <t>전국평균</t>
  </si>
  <si>
    <t>Ⅴ. 재정투명성</t>
  </si>
  <si>
    <t xml:space="preserve">Ⅵ . 국가정책이행 </t>
  </si>
  <si>
    <t>지방세</t>
  </si>
  <si>
    <t>세외수입</t>
  </si>
  <si>
    <t>Ⅲ. 재정관리</t>
  </si>
  <si>
    <t>Ⅳ. 채무관리</t>
  </si>
  <si>
    <t>1. 지방세수안정도(37.5점)</t>
  </si>
  <si>
    <t>2. 지방세징수율(45.0점)</t>
  </si>
  <si>
    <t>3. 지방세징수율증감율(37.5점)</t>
  </si>
  <si>
    <t>4. 지방세체납징수율(37.5점)</t>
  </si>
  <si>
    <t>5. 지방세 과오납비율(30.0점)</t>
  </si>
  <si>
    <t>6. 지방세수예측도(37.5점)</t>
  </si>
  <si>
    <t>7. 경상세외수입안정도(37.5점)</t>
  </si>
  <si>
    <t>8. 경상세외수입징수율(37.5점)</t>
  </si>
  <si>
    <t>12. 경상경비비율(45.0점)</t>
  </si>
  <si>
    <t>13. 인건비비율(30.0점)</t>
  </si>
  <si>
    <t>14. 행사축제경비비율(37.5점)</t>
  </si>
  <si>
    <t>15. 민간이전경비비율(37.5점)</t>
  </si>
  <si>
    <t>16. 투자비비율(45.0점)</t>
  </si>
  <si>
    <t>17. 연말지출비율(37.5점)</t>
  </si>
  <si>
    <t>18. 중기재정계획운영비율(37.5점)</t>
  </si>
  <si>
    <t>19. 투융자심사사업예산편성비율(37.5점)</t>
  </si>
  <si>
    <t>20. 추경예산편성비율(37.5점)</t>
  </si>
  <si>
    <t>21. 세입예산반영비율(45.0점)</t>
  </si>
  <si>
    <t>22. 순세계잉여금비율(30.0점)</t>
  </si>
  <si>
    <t>23. 지방채무상환비비율(45.0점)</t>
  </si>
  <si>
    <t>24. 지방채무잔액지수(37.5점)</t>
  </si>
  <si>
    <t>25. 재정정보공개성의 적정성(36.0점)</t>
  </si>
  <si>
    <t>26. 예산편성운영의 투명성(36.0점)</t>
  </si>
  <si>
    <t>27. 사업별예산제도도입정착노력(7.0점)</t>
  </si>
  <si>
    <t>28. 복식부기제도도입정착노력(7.0점)</t>
  </si>
  <si>
    <t>29. 재산세 탄력세율 적용정도(6.0점)</t>
  </si>
  <si>
    <t>30. 사회복지예산증감율(10.0점)</t>
  </si>
  <si>
    <t>9. 경상세외수입징수율증감율(30.0점)</t>
  </si>
  <si>
    <t>10. 세외수입체납징수율(37.5점)</t>
  </si>
  <si>
    <t>11. 세외수입 과오납비율(30.0점)</t>
  </si>
  <si>
    <t>I.
세
입
구
조</t>
  </si>
  <si>
    <t>II.
세출관리</t>
  </si>
  <si>
    <t>재정운영결과</t>
  </si>
  <si>
    <t xml:space="preserve"> ① 세입·세출예산의 집행상황</t>
  </si>
  <si>
    <t xml:space="preserve"> ☞ 연도별 비교표</t>
  </si>
  <si>
    <t xml:space="preserve">   가. 공유재산</t>
  </si>
  <si>
    <t xml:space="preserve">   가. 세입결산</t>
  </si>
  <si>
    <t xml:space="preserve">   나. 세출결산</t>
  </si>
  <si>
    <t xml:space="preserve"> ☞ 연도별 비교표</t>
  </si>
  <si>
    <t xml:space="preserve">   나. 물  품</t>
  </si>
  <si>
    <t xml:space="preserve">    재정운영에 관한 중요사항</t>
  </si>
  <si>
    <t xml:space="preserve">  ① 행정자치부로부터 받은 재정분석·진단 결과</t>
  </si>
  <si>
    <t xml:space="preserve"> ② 감사원 등으로부터 받은 감사결과</t>
  </si>
  <si>
    <t xml:space="preserve"> ⑥ 발생주의와 복식부기에 의한 재무보고서</t>
  </si>
  <si>
    <t xml:space="preserve"> ⑦ 지방재정법 제59조의 규정에 의한 통합재정정보</t>
  </si>
  <si>
    <t>일반회계</t>
  </si>
  <si>
    <t>기타특별회계</t>
  </si>
  <si>
    <t>구      분</t>
  </si>
  <si>
    <t>합  계</t>
  </si>
  <si>
    <t>기  금</t>
  </si>
  <si>
    <t xml:space="preserve"> ③ 주민 주요 관심 항목</t>
  </si>
  <si>
    <t xml:space="preserve">  ③-1. 업무추진비 집행현황</t>
  </si>
  <si>
    <t xml:space="preserve">  ③-2. 지방채무현황</t>
  </si>
  <si>
    <t>계(만원)</t>
  </si>
  <si>
    <t>채무현황</t>
  </si>
  <si>
    <t>실질채무</t>
  </si>
  <si>
    <t>구   분</t>
  </si>
  <si>
    <t xml:space="preserve">  ③-3. 행사ㆍ축제경비 집행현황</t>
  </si>
  <si>
    <t>세출결산액(A)</t>
  </si>
  <si>
    <t>행사ㆍ축제경비</t>
  </si>
  <si>
    <t xml:space="preserve">  ③-4. 민간단체 등 보조금 지원현황</t>
  </si>
  <si>
    <t>(단위 : 백만원)</t>
  </si>
  <si>
    <t>건수</t>
  </si>
  <si>
    <t xml:space="preserve"> 구       분</t>
  </si>
  <si>
    <t>금  액</t>
  </si>
  <si>
    <t xml:space="preserve">  ③-5. 1,000만원 이상 수의계약 실적</t>
  </si>
  <si>
    <t>세출결산액(A)</t>
  </si>
  <si>
    <t>① 재정분석ㆍ진단결과</t>
  </si>
  <si>
    <t>③
주
민
주
요
관
심
항
목</t>
  </si>
  <si>
    <t>③-1 업무추진비 집행현황</t>
  </si>
  <si>
    <t>③-6 연말지출 비율</t>
  </si>
  <si>
    <t>② 감사원 등 감사결과</t>
  </si>
  <si>
    <t>③-2 지방채무(실질채무)현황</t>
  </si>
  <si>
    <t>③-3 행사ㆍ축제경비 집행현황</t>
  </si>
  <si>
    <t>재정운영결과</t>
  </si>
  <si>
    <t>증감</t>
  </si>
  <si>
    <t>징수액</t>
  </si>
  <si>
    <t>지출액</t>
  </si>
  <si>
    <t>② 지방채,일시차입금 등 채무의 현재액</t>
  </si>
  <si>
    <t>③ 채권 관리현황(원금기준)</t>
  </si>
  <si>
    <t>④ 기금운용 현황</t>
  </si>
  <si>
    <t>⑤ 공유재산 증감 및 현재액</t>
  </si>
  <si>
    <t>공유재산</t>
  </si>
  <si>
    <t>물      품</t>
  </si>
  <si>
    <t>자산총계</t>
  </si>
  <si>
    <t>부채총계</t>
  </si>
  <si>
    <t>비용총계</t>
  </si>
  <si>
    <t>예산분야</t>
  </si>
  <si>
    <t>결산분야</t>
  </si>
  <si>
    <t>③-4 민간단체 등 보조금
         지원현황</t>
  </si>
  <si>
    <t>⑥ 발생주의 복식부기에 
    의한 재무보고서</t>
  </si>
  <si>
    <t>③-5 1,000만원 이상
         수의계약 실적</t>
  </si>
  <si>
    <t>(단위 : 백만원)</t>
  </si>
  <si>
    <t>비   율(%)</t>
  </si>
  <si>
    <t xml:space="preserve">  ③-6. 연말지출 비율</t>
  </si>
  <si>
    <r>
      <t xml:space="preserve"> </t>
    </r>
    <r>
      <rPr>
        <sz val="12"/>
        <rFont val="HY신명조"/>
        <family val="1"/>
      </rPr>
      <t>◈</t>
    </r>
    <r>
      <rPr>
        <b/>
        <sz val="12"/>
        <rFont val="HY신명조"/>
        <family val="1"/>
      </rPr>
      <t xml:space="preserve"> 연도별 증감현황</t>
    </r>
  </si>
  <si>
    <r>
      <t xml:space="preserve"> </t>
    </r>
    <r>
      <rPr>
        <sz val="12"/>
        <rFont val="HY신명조"/>
        <family val="1"/>
      </rPr>
      <t>◈</t>
    </r>
    <r>
      <rPr>
        <b/>
        <sz val="12"/>
        <rFont val="HY신명조"/>
        <family val="1"/>
      </rPr>
      <t xml:space="preserve"> 연도별 증감현황(총액)</t>
    </r>
  </si>
  <si>
    <t>구    분</t>
  </si>
  <si>
    <t xml:space="preserve"> ☞ 연도별 비교표</t>
  </si>
  <si>
    <t>연도별 비교(백만원)</t>
  </si>
  <si>
    <t xml:space="preserve">      ▶ '08년 제도도입 이후 작성 예정임</t>
  </si>
  <si>
    <t>세출결산액</t>
  </si>
  <si>
    <t>업무추진비</t>
  </si>
  <si>
    <t>비율(%)</t>
  </si>
  <si>
    <t>업무추진비(B)</t>
  </si>
  <si>
    <t>인구수</t>
  </si>
  <si>
    <t>구분</t>
  </si>
  <si>
    <t>인구(명)
(A)</t>
  </si>
  <si>
    <t>전년도말
현재액</t>
  </si>
  <si>
    <t>금년도
발생액</t>
  </si>
  <si>
    <t>금년도
소멸액</t>
  </si>
  <si>
    <t>당해연도 현재액(B)</t>
  </si>
  <si>
    <t>연도별 비교(백만원)</t>
  </si>
  <si>
    <t xml:space="preserve"> 구       분</t>
  </si>
  <si>
    <t>건수</t>
  </si>
  <si>
    <t>금  액</t>
  </si>
  <si>
    <t>비  고</t>
  </si>
  <si>
    <t xml:space="preserve"> 구     분</t>
  </si>
  <si>
    <t>총계약 실적(A)</t>
  </si>
  <si>
    <t>1,000만원 이상
수의계약실적(B)</t>
  </si>
  <si>
    <t>지방채무</t>
  </si>
  <si>
    <t>행사축제</t>
  </si>
  <si>
    <t>민간단체</t>
  </si>
  <si>
    <t>수의계약</t>
  </si>
  <si>
    <t>연말지출</t>
  </si>
  <si>
    <t>민간단체 등 보조금</t>
  </si>
  <si>
    <t>인구(명)(A)</t>
  </si>
  <si>
    <t>총계약실적(A)</t>
  </si>
  <si>
    <t>1,000만원이상 수의계약</t>
  </si>
  <si>
    <t>비율</t>
  </si>
  <si>
    <t>건수</t>
  </si>
  <si>
    <t>금액</t>
  </si>
  <si>
    <t>세출결산액(A)</t>
  </si>
  <si>
    <t>연말(11~12월)
지출원인행위액(B)</t>
  </si>
  <si>
    <t>비율(B/A)*100%</t>
  </si>
  <si>
    <t>연도별 채무현황</t>
  </si>
  <si>
    <t>1-지방채무현황</t>
  </si>
  <si>
    <t>금년도 소멸액</t>
  </si>
  <si>
    <t>금년도 발생액</t>
  </si>
  <si>
    <t>전년도말 현재액</t>
  </si>
  <si>
    <t>민간단체등
보조금</t>
  </si>
  <si>
    <t>※ 자치단체에서 작성 하시기 바랍니다.</t>
  </si>
  <si>
    <t>채권현황</t>
  </si>
  <si>
    <t>기금운용현황</t>
  </si>
  <si>
    <t>1. 세입</t>
  </si>
  <si>
    <t>(순세계잉여금 포함)</t>
  </si>
  <si>
    <t xml:space="preserve">  1.1 경상수입</t>
  </si>
  <si>
    <t xml:space="preserve">    1.1.1 지방세</t>
  </si>
  <si>
    <t xml:space="preserve">    1.1.2 세외수입</t>
  </si>
  <si>
    <t xml:space="preserve">  1.2 이전수입</t>
  </si>
  <si>
    <t xml:space="preserve">    1.2.1 중앙정부</t>
  </si>
  <si>
    <t xml:space="preserve">    1.2.2 자치단체</t>
  </si>
  <si>
    <t xml:space="preserve">  1.3 자본수입</t>
  </si>
  <si>
    <t>2. 지출 및 순융자</t>
  </si>
  <si>
    <t xml:space="preserve">  2.1 경상지출</t>
  </si>
  <si>
    <t xml:space="preserve">   2.1.1 재화 및 용역</t>
  </si>
  <si>
    <t xml:space="preserve">   2.1.2 이자지급</t>
  </si>
  <si>
    <t xml:space="preserve">   2.1.3 이전경비</t>
  </si>
  <si>
    <t xml:space="preserve">  2.2 자본지출</t>
  </si>
  <si>
    <t xml:space="preserve">  2.3 순융자</t>
  </si>
  <si>
    <t xml:space="preserve"> 통합재정규모</t>
  </si>
  <si>
    <t xml:space="preserve"> 통합재정수지</t>
  </si>
  <si>
    <t>3. 보전재원</t>
  </si>
  <si>
    <t xml:space="preserve">  3.1 국내보전</t>
  </si>
  <si>
    <t xml:space="preserve">  3.2 해외보전</t>
  </si>
  <si>
    <t xml:space="preserve">  3.3 회계별 거래</t>
  </si>
  <si>
    <t xml:space="preserve">  3.4 자치단체간 거래</t>
  </si>
  <si>
    <t>순세계잉여금</t>
  </si>
  <si>
    <t xml:space="preserve">  순세계잉여금</t>
  </si>
  <si>
    <t xml:space="preserve">  적립금</t>
  </si>
  <si>
    <t xml:space="preserve">  가. 지방세분야</t>
  </si>
  <si>
    <t xml:space="preserve">  나. 세외수입분야</t>
  </si>
  <si>
    <t>복식부기 제도도입 후 공시</t>
  </si>
  <si>
    <t>제도도입 후 공시</t>
  </si>
  <si>
    <t>항목별 공시내용 참조</t>
  </si>
  <si>
    <t>항목별 공시내용 참조</t>
  </si>
  <si>
    <t>※ 자치단체에서 작성 하시기 바랍니다.</t>
  </si>
  <si>
    <t>연말지출비율</t>
  </si>
  <si>
    <t>연
도
별</t>
  </si>
  <si>
    <t>민간단체 등 보조금</t>
  </si>
  <si>
    <t>세출결산</t>
  </si>
  <si>
    <t>연말(11~12월)
지출원인행위액(B)</t>
  </si>
  <si>
    <r>
      <t xml:space="preserve">전국평균
</t>
    </r>
    <r>
      <rPr>
        <b/>
        <sz val="10"/>
        <rFont val="HY신명조"/>
        <family val="1"/>
      </rPr>
      <t>(동종단체)</t>
    </r>
  </si>
  <si>
    <t xml:space="preserve">               구 분
회계별</t>
  </si>
  <si>
    <t>구  분</t>
  </si>
  <si>
    <t>전년도 현재액</t>
  </si>
  <si>
    <t>증     감</t>
  </si>
  <si>
    <t>감     소</t>
  </si>
  <si>
    <t>기준년도 현재액</t>
  </si>
  <si>
    <t>비고</t>
  </si>
  <si>
    <t>수  량</t>
  </si>
  <si>
    <t>금  액</t>
  </si>
  <si>
    <t>1인당채무액
(만원)</t>
  </si>
  <si>
    <t>행사ㆍ축제경비
(B)</t>
  </si>
  <si>
    <t>세출결산액
(A)</t>
  </si>
  <si>
    <t xml:space="preserve"> 〈 '06 최종예산기준〉</t>
  </si>
  <si>
    <t>① '06세입ㆍ세출결산</t>
  </si>
  <si>
    <t>결 손
처 분</t>
  </si>
  <si>
    <t>비고</t>
  </si>
  <si>
    <t>지방세수안정도</t>
  </si>
  <si>
    <t>지방세징수율증감율</t>
  </si>
  <si>
    <t>지방세체납징수율</t>
  </si>
  <si>
    <t>지방세 과오납비율</t>
  </si>
  <si>
    <t>지방세수예측도</t>
  </si>
  <si>
    <t>경상세외수입안정도</t>
  </si>
  <si>
    <t>경상세외수입징수율</t>
  </si>
  <si>
    <t>경상세외수입징수율증감율</t>
  </si>
  <si>
    <t>세외수입체납징수율</t>
  </si>
  <si>
    <t>세외수입 과오납비율</t>
  </si>
  <si>
    <t>경상경비비율</t>
  </si>
  <si>
    <t>인건비비율</t>
  </si>
  <si>
    <t>행사축제경비비율</t>
  </si>
  <si>
    <t>민간이전경비비율</t>
  </si>
  <si>
    <t>투자비비율</t>
  </si>
  <si>
    <t>연말지출비율</t>
  </si>
  <si>
    <t>중기재정계획운영비율</t>
  </si>
  <si>
    <t>투융자심사사업예산편성비율</t>
  </si>
  <si>
    <t>추경예산편성비율</t>
  </si>
  <si>
    <t>세입예산반영비율</t>
  </si>
  <si>
    <t>순세계잉여금비율</t>
  </si>
  <si>
    <t>지방채무상환비비율</t>
  </si>
  <si>
    <t>지방채무잔액지수</t>
  </si>
  <si>
    <t>재정정보공개성의 적정성</t>
  </si>
  <si>
    <t>예산편성운영의 투명성</t>
  </si>
  <si>
    <t>사업별예산제도도입정착노력</t>
  </si>
  <si>
    <t>복식부기제도도입정착노력</t>
  </si>
  <si>
    <t>재산세 탄력세율 적용정도</t>
  </si>
  <si>
    <t>사회복지예산증감율</t>
  </si>
  <si>
    <t>지방세징수율</t>
  </si>
  <si>
    <t>비 율</t>
  </si>
  <si>
    <t>금 액</t>
  </si>
  <si>
    <t>연말지출비율</t>
  </si>
  <si>
    <t>(단위 : 건, 백만원)</t>
  </si>
  <si>
    <t>비율
(B/A*100)</t>
  </si>
  <si>
    <t>비율
(B/A*100)</t>
  </si>
  <si>
    <t>비 율(B/A)*100</t>
  </si>
  <si>
    <t>비율(B/A)*100</t>
  </si>
  <si>
    <t>기준년도
현 재 액(E)=(A+B)</t>
  </si>
  <si>
    <t>전 년 도
현 재 액
(A)</t>
  </si>
  <si>
    <t xml:space="preserve">                구  분
  종류별</t>
  </si>
  <si>
    <t>Ⅰ. 세입구조분야</t>
  </si>
  <si>
    <t>Ⅱ. 세출관리분야</t>
  </si>
  <si>
    <t>Ⅲ. 재정관리분야</t>
  </si>
  <si>
    <t>Ⅳ. 채무관리분야</t>
  </si>
  <si>
    <t>Ⅴ. 재정투명성분야</t>
  </si>
  <si>
    <t>Ⅵ. 국가정책이행분야</t>
  </si>
  <si>
    <t>행사ㆍ축제경비</t>
  </si>
  <si>
    <t>민간단체 등
보조금 (B)</t>
  </si>
  <si>
    <t>1,000만원 이상
수의계약 실적</t>
  </si>
  <si>
    <t>3-실질채무현황</t>
  </si>
  <si>
    <t xml:space="preserve">2-국비부담 등   </t>
  </si>
  <si>
    <t>(단위 : 백만원)</t>
  </si>
  <si>
    <t>합     계</t>
  </si>
  <si>
    <t>지방세수입</t>
  </si>
  <si>
    <t>세외수입</t>
  </si>
  <si>
    <t>지방교부세</t>
  </si>
  <si>
    <t>조정교부금및재정보전금</t>
  </si>
  <si>
    <t>보조금</t>
  </si>
  <si>
    <t>지방채 및 예치금회수</t>
  </si>
  <si>
    <t>특 별 회 계</t>
  </si>
  <si>
    <t>하수도사업특별회계</t>
  </si>
  <si>
    <t>주택사업특별회계</t>
  </si>
  <si>
    <t>도시교통사업특별회계</t>
  </si>
  <si>
    <t>주민소득지원기금특별회계</t>
  </si>
  <si>
    <t>의료급여기금특별회계</t>
  </si>
  <si>
    <t>토지구획정리사업특별회계</t>
  </si>
  <si>
    <t>치수사업특별회계</t>
  </si>
  <si>
    <t>농공지구관리특별회계</t>
  </si>
  <si>
    <t>택지조성사업특별회계</t>
  </si>
  <si>
    <t>청소사업특별회계</t>
  </si>
  <si>
    <t>장기미집행도시계획시설대지보상임시특별회</t>
  </si>
  <si>
    <t>기반시설특별회계</t>
  </si>
  <si>
    <t>일반행정</t>
  </si>
  <si>
    <t>사회개발</t>
  </si>
  <si>
    <t>경제개발</t>
  </si>
  <si>
    <t>민방위비</t>
  </si>
  <si>
    <t>지원및기타경비</t>
  </si>
  <si>
    <t>일반회계</t>
  </si>
  <si>
    <t>기       금</t>
  </si>
  <si>
    <t>환경미화원주거안정기금</t>
  </si>
  <si>
    <t>문화예술활동지원기금</t>
  </si>
  <si>
    <t>체육진흥기금</t>
  </si>
  <si>
    <t>농촌발전기금</t>
  </si>
  <si>
    <t>노인복지기금</t>
  </si>
  <si>
    <t>기초생활보장기금</t>
  </si>
  <si>
    <t>여성발전기금</t>
  </si>
  <si>
    <t>재난관리기금</t>
  </si>
  <si>
    <t>저소득주민자녀장학기금</t>
  </si>
  <si>
    <t>식품진흥기금</t>
  </si>
  <si>
    <t>폐기물처리시설주변영향지역의주민지원기</t>
  </si>
  <si>
    <t>구매매각</t>
  </si>
  <si>
    <t>관리전환</t>
  </si>
  <si>
    <t>2007년 포항시 지방재정공시</t>
  </si>
  <si>
    <t>일반회계 소계</t>
  </si>
  <si>
    <t>상수도공기업특별회계</t>
  </si>
  <si>
    <t>공기업특별회계 소계</t>
  </si>
  <si>
    <t>기타특별회계 소계</t>
  </si>
  <si>
    <t>주민소득지원기금특별회계</t>
  </si>
  <si>
    <t>저소득주민주거및생활안정
기금특별회계</t>
  </si>
  <si>
    <t xml:space="preserve">                      구    분
회계별</t>
  </si>
  <si>
    <t>세입결산</t>
  </si>
  <si>
    <t>특 별 회 계</t>
  </si>
  <si>
    <t>공기업특별회계  소  계</t>
  </si>
  <si>
    <t>기타특별회계   소  계</t>
  </si>
  <si>
    <t>기타 특 별 회 계</t>
  </si>
  <si>
    <t>(단위 : ㎡/점/대/주/백만원)</t>
  </si>
  <si>
    <t>토지(㎡)</t>
  </si>
  <si>
    <t>건물(㎡)</t>
  </si>
  <si>
    <t>선박(대)</t>
  </si>
  <si>
    <t>유가증권
(주식·출자)</t>
  </si>
  <si>
    <t>상수도공기업</t>
  </si>
  <si>
    <t xml:space="preserve"> ⑤ 공유재산의 증감 및 현재액</t>
  </si>
  <si>
    <t xml:space="preserve"> ⑥ 발생주의와 복식부기에 의한 재무보고서</t>
  </si>
  <si>
    <t xml:space="preserve"> ④ 기금운용 현황</t>
  </si>
  <si>
    <t xml:space="preserve"> ③ 채권관리 현황</t>
  </si>
  <si>
    <t xml:space="preserve"> 《총량적 재정운영 결과》</t>
  </si>
  <si>
    <t xml:space="preserve"> 《재정운영에 관한 중요사항》</t>
  </si>
  <si>
    <t xml:space="preserve">    총량적 재정운영결과</t>
  </si>
  <si>
    <t xml:space="preserve"> ② 지방채·일시차입금 등 채무의 현재액</t>
  </si>
  <si>
    <r>
      <t xml:space="preserve">▣ </t>
    </r>
    <r>
      <rPr>
        <b/>
        <sz val="14"/>
        <color indexed="12"/>
        <rFont val="돋움"/>
        <family val="3"/>
      </rPr>
      <t>'06년 예산분야 통합재정수지</t>
    </r>
    <r>
      <rPr>
        <b/>
        <sz val="14"/>
        <rFont val="돋움"/>
        <family val="3"/>
      </rPr>
      <t xml:space="preserve">는 </t>
    </r>
    <r>
      <rPr>
        <b/>
        <sz val="14"/>
        <color indexed="12"/>
        <rFont val="돋움"/>
        <family val="3"/>
      </rPr>
      <t>15,356백만원 흑자</t>
    </r>
    <r>
      <rPr>
        <b/>
        <sz val="14"/>
        <rFont val="돋움"/>
        <family val="3"/>
      </rPr>
      <t>로 나타남.</t>
    </r>
  </si>
  <si>
    <t>※ 순세계잉여금을 세입에 ┎ 포함하였을 경우 재정수지 154억원</t>
  </si>
  <si>
    <r>
      <t xml:space="preserve">     ▷ 순수재정수입 : </t>
    </r>
    <r>
      <rPr>
        <b/>
        <sz val="13"/>
        <color indexed="12"/>
        <rFont val="돋움"/>
        <family val="3"/>
      </rPr>
      <t>796,699백만원</t>
    </r>
    <r>
      <rPr>
        <b/>
        <sz val="13"/>
        <rFont val="돋움"/>
        <family val="3"/>
      </rPr>
      <t>(수입777,981+융자·출자 회수 18,718)</t>
    </r>
  </si>
  <si>
    <r>
      <t xml:space="preserve">     ▷ 순수재정지출 : </t>
    </r>
    <r>
      <rPr>
        <b/>
        <sz val="13"/>
        <color indexed="12"/>
        <rFont val="돋움"/>
        <family val="3"/>
      </rPr>
      <t>781,343백만원</t>
    </r>
    <r>
      <rPr>
        <b/>
        <sz val="13"/>
        <rFont val="돋움"/>
        <family val="3"/>
      </rPr>
      <t>(지출775,980+융자·출자 지출 5,363)</t>
    </r>
  </si>
  <si>
    <t>통합재정정보(예산분야 통합재정수지)</t>
  </si>
  <si>
    <t>분      야</t>
  </si>
  <si>
    <t>포 항 시</t>
  </si>
  <si>
    <t xml:space="preserve">     ▷ 해당사항 없음</t>
  </si>
  <si>
    <t xml:space="preserve">          (작성기준 : '06년도에 처분완료된 감사결과 중 재정분야</t>
  </si>
  <si>
    <t xml:space="preserve">       결산 결과임.</t>
  </si>
  <si>
    <t xml:space="preserve">   ▷ 실질채무는 지방채무에서 국비 부담분을 제외한 시비 상환액임.</t>
  </si>
  <si>
    <t xml:space="preserve">  ※ 행사실비보상금, 민간행사·보조위탁, 행사지원비, 행사관련 시설비의 </t>
  </si>
  <si>
    <t xml:space="preserve">       결산 결과임. </t>
  </si>
  <si>
    <t xml:space="preserve"> ▷ 대상회계 : 일반회계</t>
  </si>
  <si>
    <t xml:space="preserve">   ▷ '06년도 일반회계 기관운영업무추진, 정원가산업무추진비, 시책추진업무추진비</t>
  </si>
  <si>
    <t xml:space="preserve"> ▷ 대상회계 : 일반회계, 기타특별회계(공기업 제외)</t>
  </si>
  <si>
    <t xml:space="preserve"> ▷ 대상회계 : 일반회계의 자체사업의 시설비, 감리비, 시설부대비(본청분만 해당)</t>
  </si>
  <si>
    <t>합     계</t>
  </si>
  <si>
    <t>특 별 회 계</t>
  </si>
  <si>
    <t>공기업사업특별회계</t>
  </si>
  <si>
    <t>하수도사업특별회계</t>
  </si>
  <si>
    <t>주택사업특별회계</t>
  </si>
  <si>
    <t>택지조성사업특별회계</t>
  </si>
  <si>
    <t>청소사업특별회계</t>
  </si>
  <si>
    <t>1인당채무액
(만원)</t>
  </si>
  <si>
    <t xml:space="preserve">    - 지방채 일시차입금 등 채무의 현재액</t>
  </si>
  <si>
    <t xml:space="preserve">    - 채권관리 현황</t>
  </si>
  <si>
    <t xml:space="preserve">    - 기금운영 현황</t>
  </si>
  <si>
    <t xml:space="preserve">    - 공유재산 증감 및 현재액</t>
  </si>
  <si>
    <t xml:space="preserve">    - 통합재정 정보</t>
  </si>
  <si>
    <t>목         차</t>
  </si>
  <si>
    <t>□ 2007년 포항시 지방재정 공시</t>
  </si>
  <si>
    <t xml:space="preserve">    - 2006 세입세출결산</t>
  </si>
  <si>
    <t xml:space="preserve">    - 재정분석 진단결과</t>
  </si>
  <si>
    <t xml:space="preserve">    - 감사원등 감사결과</t>
  </si>
  <si>
    <t xml:space="preserve">    - 주민주요 관심항목</t>
  </si>
  <si>
    <t>□  특수공시</t>
  </si>
  <si>
    <t>2.총량적 재정운영 결과</t>
  </si>
  <si>
    <t>3.재정운영에 관한 중요사항</t>
  </si>
  <si>
    <t>2007년</t>
  </si>
  <si>
    <r>
      <t xml:space="preserve">꿈과 희망의 도시, </t>
    </r>
    <r>
      <rPr>
        <b/>
        <sz val="14"/>
        <color indexed="17"/>
        <rFont val="HY헤드라인M"/>
        <family val="1"/>
      </rPr>
      <t>글로벌 포항!</t>
    </r>
  </si>
  <si>
    <t xml:space="preserve">   포  항  시</t>
  </si>
  <si>
    <t>전국 시평균</t>
  </si>
  <si>
    <t>1.공통공시 총괄</t>
  </si>
  <si>
    <t>□ 공 통 공 시</t>
  </si>
  <si>
    <t>살림규모</t>
  </si>
  <si>
    <t>자체수입</t>
  </si>
  <si>
    <t>의존재원</t>
  </si>
  <si>
    <t>채무</t>
  </si>
  <si>
    <t>공유재산</t>
  </si>
  <si>
    <t>포항시</t>
  </si>
  <si>
    <r>
      <t xml:space="preserve">◈ 우리 시의 </t>
    </r>
    <r>
      <rPr>
        <b/>
        <sz val="15"/>
        <color indexed="12"/>
        <rFont val="굴림"/>
        <family val="3"/>
      </rPr>
      <t>'06년 살림규모는 1,025,803백만원</t>
    </r>
    <r>
      <rPr>
        <b/>
        <sz val="15"/>
        <rFont val="굴림"/>
        <family val="3"/>
      </rPr>
      <t>으로</t>
    </r>
  </si>
  <si>
    <r>
      <t xml:space="preserve">    ○ </t>
    </r>
    <r>
      <rPr>
        <b/>
        <sz val="15"/>
        <color indexed="12"/>
        <rFont val="굴림"/>
        <family val="3"/>
      </rPr>
      <t>자체수입</t>
    </r>
    <r>
      <rPr>
        <b/>
        <sz val="15"/>
        <rFont val="굴림"/>
        <family val="3"/>
      </rPr>
      <t>(지방세 및 세외수입)은</t>
    </r>
    <r>
      <rPr>
        <b/>
        <sz val="15"/>
        <color indexed="12"/>
        <rFont val="굴림"/>
        <family val="3"/>
      </rPr>
      <t xml:space="preserve"> 594,890백만원 규모</t>
    </r>
    <r>
      <rPr>
        <b/>
        <sz val="15"/>
        <rFont val="굴림"/>
        <family val="3"/>
      </rPr>
      <t xml:space="preserve">로  </t>
    </r>
  </si>
  <si>
    <r>
      <t xml:space="preserve">        그 중 </t>
    </r>
    <r>
      <rPr>
        <b/>
        <sz val="15"/>
        <color indexed="12"/>
        <rFont val="굴림"/>
        <family val="3"/>
      </rPr>
      <t>지방세 부담</t>
    </r>
    <r>
      <rPr>
        <b/>
        <sz val="15"/>
        <rFont val="굴림"/>
        <family val="3"/>
      </rPr>
      <t xml:space="preserve">은 </t>
    </r>
    <r>
      <rPr>
        <b/>
        <sz val="15"/>
        <color indexed="12"/>
        <rFont val="굴림"/>
        <family val="3"/>
      </rPr>
      <t>시민 1인당 약 600천원</t>
    </r>
    <r>
      <rPr>
        <b/>
        <sz val="15"/>
        <rFont val="굴림"/>
        <family val="3"/>
      </rPr>
      <t>입니다.</t>
    </r>
  </si>
  <si>
    <r>
      <t xml:space="preserve">    ○ 우리시의 </t>
    </r>
    <r>
      <rPr>
        <b/>
        <sz val="15"/>
        <color indexed="12"/>
        <rFont val="굴림"/>
        <family val="3"/>
      </rPr>
      <t>의존재원</t>
    </r>
    <r>
      <rPr>
        <b/>
        <sz val="15"/>
        <rFont val="굴림"/>
        <family val="3"/>
      </rPr>
      <t xml:space="preserve">(교부세, 보조금 등)은 </t>
    </r>
    <r>
      <rPr>
        <b/>
        <sz val="15"/>
        <color indexed="12"/>
        <rFont val="굴림"/>
        <family val="3"/>
      </rPr>
      <t>413,913백만원</t>
    </r>
    <r>
      <rPr>
        <b/>
        <sz val="15"/>
        <rFont val="굴림"/>
        <family val="3"/>
      </rPr>
      <t xml:space="preserve"> </t>
    </r>
  </si>
  <si>
    <r>
      <t xml:space="preserve">        으로 </t>
    </r>
    <r>
      <rPr>
        <b/>
        <sz val="15"/>
        <color indexed="12"/>
        <rFont val="굴림"/>
        <family val="3"/>
      </rPr>
      <t>우리 시 살림규모의  40.4%</t>
    </r>
    <r>
      <rPr>
        <b/>
        <sz val="15"/>
        <rFont val="굴림"/>
        <family val="3"/>
      </rPr>
      <t>입니다.</t>
    </r>
  </si>
  <si>
    <t xml:space="preserve">    ○ 영일만항 배후 산업단지 조성 등 대형사업 추진을 위한 </t>
  </si>
  <si>
    <r>
      <t xml:space="preserve">        우리시의 </t>
    </r>
    <r>
      <rPr>
        <b/>
        <sz val="15"/>
        <color indexed="12"/>
        <rFont val="굴림"/>
        <family val="3"/>
      </rPr>
      <t>채무는 142,350백만원</t>
    </r>
    <r>
      <rPr>
        <b/>
        <sz val="15"/>
        <rFont val="굴림"/>
        <family val="3"/>
      </rPr>
      <t xml:space="preserve">이 남아있어 </t>
    </r>
    <r>
      <rPr>
        <b/>
        <sz val="15"/>
        <color indexed="12"/>
        <rFont val="굴림"/>
        <family val="3"/>
      </rPr>
      <t>시민1인당</t>
    </r>
    <r>
      <rPr>
        <b/>
        <sz val="15"/>
        <rFont val="굴림"/>
        <family val="3"/>
      </rPr>
      <t xml:space="preserve">  </t>
    </r>
  </si>
  <si>
    <r>
      <t xml:space="preserve">        </t>
    </r>
    <r>
      <rPr>
        <b/>
        <sz val="15"/>
        <color indexed="12"/>
        <rFont val="굴림"/>
        <family val="3"/>
      </rPr>
      <t>채무액은 약 282천원</t>
    </r>
    <r>
      <rPr>
        <b/>
        <sz val="15"/>
        <rFont val="굴림"/>
        <family val="3"/>
      </rPr>
      <t>입니다.</t>
    </r>
  </si>
  <si>
    <r>
      <t xml:space="preserve">    ○ </t>
    </r>
    <r>
      <rPr>
        <b/>
        <sz val="15"/>
        <color indexed="12"/>
        <rFont val="굴림"/>
        <family val="3"/>
      </rPr>
      <t>공유재산은 '06년 42,986백만원 취득</t>
    </r>
    <r>
      <rPr>
        <b/>
        <sz val="15"/>
        <rFont val="굴림"/>
        <family val="3"/>
      </rPr>
      <t xml:space="preserve">하고, </t>
    </r>
    <r>
      <rPr>
        <b/>
        <sz val="15"/>
        <color indexed="12"/>
        <rFont val="굴림"/>
        <family val="3"/>
      </rPr>
      <t>782백만원을</t>
    </r>
  </si>
  <si>
    <r>
      <t xml:space="preserve">        </t>
    </r>
    <r>
      <rPr>
        <b/>
        <sz val="15"/>
        <color indexed="12"/>
        <rFont val="굴림"/>
        <family val="3"/>
      </rPr>
      <t>매각</t>
    </r>
    <r>
      <rPr>
        <b/>
        <sz val="15"/>
        <rFont val="굴림"/>
        <family val="3"/>
      </rPr>
      <t xml:space="preserve">하여 </t>
    </r>
    <r>
      <rPr>
        <b/>
        <sz val="15"/>
        <color indexed="12"/>
        <rFont val="굴림"/>
        <family val="3"/>
      </rPr>
      <t>총 551,397백만원</t>
    </r>
    <r>
      <rPr>
        <b/>
        <sz val="15"/>
        <rFont val="굴림"/>
        <family val="3"/>
      </rPr>
      <t xml:space="preserve"> 상당입니다.</t>
    </r>
  </si>
  <si>
    <r>
      <t xml:space="preserve">    ◈ 우리시와 재정규모가 비슷한 </t>
    </r>
    <r>
      <rPr>
        <b/>
        <sz val="15"/>
        <color indexed="12"/>
        <rFont val="굴림"/>
        <family val="3"/>
      </rPr>
      <t>동종단체와 살림살이</t>
    </r>
    <r>
      <rPr>
        <b/>
        <sz val="15"/>
        <rFont val="굴림"/>
        <family val="3"/>
      </rPr>
      <t>를 비교</t>
    </r>
  </si>
  <si>
    <t xml:space="preserve">        하여 살펴보면</t>
  </si>
  <si>
    <t xml:space="preserve">    ◈ 행사·축제경비 집행내역 등 주민관심사항 공시는 별지와</t>
  </si>
  <si>
    <t xml:space="preserve">        같습니다. </t>
  </si>
  <si>
    <r>
      <t xml:space="preserve">        </t>
    </r>
    <r>
      <rPr>
        <b/>
        <sz val="15"/>
        <color indexed="12"/>
        <rFont val="굴림"/>
        <family val="3"/>
      </rPr>
      <t>규모</t>
    </r>
    <r>
      <rPr>
        <b/>
        <sz val="15"/>
        <rFont val="굴림"/>
        <family val="3"/>
      </rPr>
      <t xml:space="preserve">이지만, </t>
    </r>
    <r>
      <rPr>
        <b/>
        <sz val="15"/>
        <color indexed="12"/>
        <rFont val="굴림"/>
        <family val="3"/>
      </rPr>
      <t>국비상환 채무가 315억원</t>
    </r>
    <r>
      <rPr>
        <b/>
        <sz val="15"/>
        <rFont val="굴림"/>
        <family val="3"/>
      </rPr>
      <t xml:space="preserve">이 포함되어 있어 </t>
    </r>
  </si>
  <si>
    <t xml:space="preserve">    공통공시 총괄</t>
  </si>
  <si>
    <r>
      <t xml:space="preserve"> </t>
    </r>
    <r>
      <rPr>
        <sz val="12"/>
        <color indexed="12"/>
        <rFont val="HY신명조"/>
        <family val="1"/>
      </rPr>
      <t>◈</t>
    </r>
    <r>
      <rPr>
        <b/>
        <sz val="12"/>
        <color indexed="12"/>
        <rFont val="HY신명조"/>
        <family val="1"/>
      </rPr>
      <t xml:space="preserve"> '06년도 민간경상보조 집행내역 : 별지 참조</t>
    </r>
  </si>
  <si>
    <r>
      <t xml:space="preserve"> </t>
    </r>
    <r>
      <rPr>
        <sz val="12"/>
        <color indexed="12"/>
        <rFont val="HY신명조"/>
        <family val="1"/>
      </rPr>
      <t>◈</t>
    </r>
    <r>
      <rPr>
        <b/>
        <sz val="12"/>
        <color indexed="12"/>
        <rFont val="HY신명조"/>
        <family val="1"/>
      </rPr>
      <t xml:space="preserve"> '06년도 민간행사·보조위탁 집행내역 : 별지 참조</t>
    </r>
  </si>
  <si>
    <r>
      <t xml:space="preserve"> </t>
    </r>
    <r>
      <rPr>
        <sz val="12"/>
        <color indexed="12"/>
        <rFont val="HY신명조"/>
        <family val="1"/>
      </rPr>
      <t>◈</t>
    </r>
    <r>
      <rPr>
        <b/>
        <sz val="12"/>
        <color indexed="12"/>
        <rFont val="HY신명조"/>
        <family val="1"/>
      </rPr>
      <t xml:space="preserve"> '06년도 업무추진비 집행내역 : 별지 참조</t>
    </r>
  </si>
  <si>
    <r>
      <t xml:space="preserve"> </t>
    </r>
    <r>
      <rPr>
        <sz val="12"/>
        <color indexed="12"/>
        <rFont val="HY신명조"/>
        <family val="1"/>
      </rPr>
      <t>◈</t>
    </r>
    <r>
      <rPr>
        <b/>
        <sz val="12"/>
        <color indexed="12"/>
        <rFont val="HY신명조"/>
        <family val="1"/>
      </rPr>
      <t xml:space="preserve"> '06년도 1,000만원이상 수의계약 집행내역 : 별지 참조</t>
    </r>
  </si>
  <si>
    <t xml:space="preserve">                                    ┖ 포함하지 않았을 경우 재정수지 △560억원</t>
  </si>
  <si>
    <r>
      <t xml:space="preserve">        적은</t>
    </r>
    <r>
      <rPr>
        <b/>
        <sz val="15"/>
        <color indexed="12"/>
        <rFont val="굴림"/>
        <family val="3"/>
      </rPr>
      <t xml:space="preserve"> 5,514억원</t>
    </r>
    <r>
      <rPr>
        <b/>
        <sz val="15"/>
        <rFont val="굴림"/>
        <family val="3"/>
      </rPr>
      <t xml:space="preserve">입니다.  </t>
    </r>
  </si>
  <si>
    <t xml:space="preserve">  ※ 2002년을 기준으로 2004년까지 연평균 9.8% 증가하였으며, 2005년은 세입의</t>
  </si>
  <si>
    <t xml:space="preserve">  ※ 2002년을 기준으로 2004년까지 연평균 9.8% 증가하였으며, 2005년은 철강경기</t>
  </si>
  <si>
    <t xml:space="preserve">      활성화에 따른 법인세할 주민세 등 지방세의 증가와 지방교부세의 대폭(27.2%) </t>
  </si>
  <si>
    <t xml:space="preserve">  ※ 개인, 단체별 민간경상보조, 사회단체 보조금의 결산결과 총 지출액</t>
  </si>
  <si>
    <t xml:space="preserve">      </t>
  </si>
  <si>
    <r>
      <t xml:space="preserve">        더 많아, </t>
    </r>
    <r>
      <rPr>
        <b/>
        <sz val="15"/>
        <color indexed="12"/>
        <rFont val="굴림"/>
        <family val="3"/>
      </rPr>
      <t>자주재원 비율</t>
    </r>
    <r>
      <rPr>
        <b/>
        <sz val="15"/>
        <rFont val="굴림"/>
        <family val="3"/>
      </rPr>
      <t xml:space="preserve">이 높으며,  </t>
    </r>
  </si>
  <si>
    <t xml:space="preserve">      세입증가가 둔화 되었음(6.2%)</t>
  </si>
  <si>
    <t xml:space="preserve">      대폭 증대로 세출이 28.2%증가하였으나, 2006년도는 고유가, 환율화락, 철강경기</t>
  </si>
  <si>
    <r>
      <t xml:space="preserve">        동종자치단체 보다 </t>
    </r>
    <r>
      <rPr>
        <b/>
        <sz val="15"/>
        <color indexed="12"/>
        <rFont val="굴림"/>
        <family val="3"/>
      </rPr>
      <t xml:space="preserve">높습니다. </t>
    </r>
    <r>
      <rPr>
        <b/>
        <sz val="15"/>
        <rFont val="굴림"/>
        <family val="3"/>
      </rPr>
      <t xml:space="preserve"> </t>
    </r>
  </si>
  <si>
    <r>
      <t xml:space="preserve">        </t>
    </r>
    <r>
      <rPr>
        <b/>
        <sz val="15"/>
        <color indexed="12"/>
        <rFont val="굴림"/>
        <family val="3"/>
      </rPr>
      <t>실질채무는 1,108억원</t>
    </r>
    <r>
      <rPr>
        <b/>
        <sz val="15"/>
        <rFont val="굴림"/>
        <family val="3"/>
      </rPr>
      <t xml:space="preserve">으로 </t>
    </r>
    <r>
      <rPr>
        <b/>
        <sz val="15"/>
        <color indexed="12"/>
        <rFont val="굴림"/>
        <family val="3"/>
      </rPr>
      <t>채무상환비율</t>
    </r>
    <r>
      <rPr>
        <b/>
        <sz val="15"/>
        <rFont val="굴림"/>
        <family val="3"/>
      </rPr>
      <t xml:space="preserve">과 </t>
    </r>
    <r>
      <rPr>
        <b/>
        <sz val="15"/>
        <color indexed="12"/>
        <rFont val="굴림"/>
        <family val="3"/>
      </rPr>
      <t>채무비율</t>
    </r>
    <r>
      <rPr>
        <b/>
        <sz val="15"/>
        <rFont val="굴림"/>
        <family val="3"/>
      </rPr>
      <t xml:space="preserve">이  </t>
    </r>
  </si>
  <si>
    <t xml:space="preserve">        건전하게 나타나고 있으며, </t>
  </si>
  <si>
    <t xml:space="preserve">      증가로 세입이 크게 증가 하였으나,  2006년도는 고유가 , 환율하락, 철강경기 약세로  </t>
  </si>
  <si>
    <t>-분석지표별 점수가 높을수록 우수단체</t>
  </si>
  <si>
    <t>⑦ 통합재정정보(수지)</t>
  </si>
  <si>
    <t xml:space="preserve">      약세에 따른 세입증가 둔화로 세출이 전년도 대비 6.2%증가 되었음.   </t>
  </si>
  <si>
    <t>현년도
(2006)</t>
  </si>
  <si>
    <t>전년도
(2005)</t>
  </si>
  <si>
    <t>※ 행정자치부 재정분석 결과 "A등급" 지정(1억원 인센티브 재정지원)</t>
  </si>
  <si>
    <r>
      <t xml:space="preserve">  ◈ 우리 시의 </t>
    </r>
    <r>
      <rPr>
        <b/>
        <sz val="15"/>
        <color indexed="12"/>
        <rFont val="굴림"/>
        <family val="3"/>
      </rPr>
      <t>'06년 살림규모는 1조 258억원</t>
    </r>
    <r>
      <rPr>
        <b/>
        <sz val="15"/>
        <rFont val="굴림"/>
        <family val="3"/>
      </rPr>
      <t>으로 동종자치단체</t>
    </r>
  </si>
  <si>
    <t xml:space="preserve">      비교 3,616억원이 많은 규모입니다. </t>
  </si>
  <si>
    <r>
      <t xml:space="preserve">    ○ </t>
    </r>
    <r>
      <rPr>
        <b/>
        <sz val="15"/>
        <color indexed="12"/>
        <rFont val="굴림"/>
        <family val="3"/>
      </rPr>
      <t>자체수입은 5,949억원으로 동종단체 비교 2,360억원이</t>
    </r>
    <r>
      <rPr>
        <b/>
        <sz val="15"/>
        <rFont val="굴림"/>
        <family val="3"/>
      </rPr>
      <t xml:space="preserve">  </t>
    </r>
  </si>
  <si>
    <r>
      <t xml:space="preserve">    ○ </t>
    </r>
    <r>
      <rPr>
        <b/>
        <sz val="15"/>
        <color indexed="12"/>
        <rFont val="굴림"/>
        <family val="3"/>
      </rPr>
      <t>지방교부세, 보조금</t>
    </r>
    <r>
      <rPr>
        <b/>
        <sz val="15"/>
        <rFont val="굴림"/>
        <family val="3"/>
      </rPr>
      <t xml:space="preserve"> 등 </t>
    </r>
    <r>
      <rPr>
        <b/>
        <sz val="15"/>
        <color indexed="12"/>
        <rFont val="굴림"/>
        <family val="3"/>
      </rPr>
      <t xml:space="preserve">의존재원은 4,139억원으로 </t>
    </r>
    <r>
      <rPr>
        <b/>
        <sz val="15"/>
        <rFont val="굴림"/>
        <family val="3"/>
      </rPr>
      <t xml:space="preserve">동종 </t>
    </r>
  </si>
  <si>
    <r>
      <t xml:space="preserve">        자치단체 보다 </t>
    </r>
    <r>
      <rPr>
        <b/>
        <sz val="15"/>
        <color indexed="12"/>
        <rFont val="굴림"/>
        <family val="3"/>
      </rPr>
      <t>1,778억원</t>
    </r>
    <r>
      <rPr>
        <b/>
        <sz val="15"/>
        <rFont val="굴림"/>
        <family val="3"/>
      </rPr>
      <t xml:space="preserve">이 많으나, </t>
    </r>
    <r>
      <rPr>
        <b/>
        <sz val="15"/>
        <color indexed="12"/>
        <rFont val="굴림"/>
        <family val="3"/>
      </rPr>
      <t xml:space="preserve">재정자립도는 </t>
    </r>
  </si>
  <si>
    <r>
      <t xml:space="preserve">    ○ </t>
    </r>
    <r>
      <rPr>
        <b/>
        <sz val="15"/>
        <color indexed="12"/>
        <rFont val="굴림"/>
        <family val="3"/>
      </rPr>
      <t>총 채무</t>
    </r>
    <r>
      <rPr>
        <b/>
        <sz val="15"/>
        <rFont val="굴림"/>
        <family val="3"/>
      </rPr>
      <t xml:space="preserve">는 </t>
    </r>
    <r>
      <rPr>
        <b/>
        <sz val="15"/>
        <color indexed="12"/>
        <rFont val="굴림"/>
        <family val="3"/>
      </rPr>
      <t>동종자치단체보다 684억원이 많은 1,423억원</t>
    </r>
  </si>
  <si>
    <r>
      <t xml:space="preserve">    ○ </t>
    </r>
    <r>
      <rPr>
        <b/>
        <sz val="15"/>
        <color indexed="12"/>
        <rFont val="굴림"/>
        <family val="3"/>
      </rPr>
      <t>공유재산</t>
    </r>
    <r>
      <rPr>
        <b/>
        <sz val="15"/>
        <rFont val="굴림"/>
        <family val="3"/>
      </rPr>
      <t xml:space="preserve">은 </t>
    </r>
    <r>
      <rPr>
        <b/>
        <sz val="15"/>
        <color indexed="12"/>
        <rFont val="굴림"/>
        <family val="3"/>
      </rPr>
      <t>동종자치단체 7,615억원</t>
    </r>
    <r>
      <rPr>
        <b/>
        <sz val="15"/>
        <rFont val="굴림"/>
        <family val="3"/>
      </rPr>
      <t xml:space="preserve"> 보다 </t>
    </r>
    <r>
      <rPr>
        <b/>
        <sz val="15"/>
        <color indexed="12"/>
        <rFont val="굴림"/>
        <family val="3"/>
      </rPr>
      <t>2,101억원</t>
    </r>
    <r>
      <rPr>
        <b/>
        <sz val="15"/>
        <rFont val="굴림"/>
        <family val="3"/>
      </rPr>
      <t>이</t>
    </r>
  </si>
  <si>
    <t>포항시 지방재정공시</t>
  </si>
  <si>
    <t>포항시 재정공시 제2호 (2007. 8. 29)                      포항시장(인)</t>
  </si>
</sst>
</file>

<file path=xl/styles.xml><?xml version="1.0" encoding="utf-8"?>
<styleSheet xmlns="http://schemas.openxmlformats.org/spreadsheetml/2006/main">
  <numFmts count="4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0_);[Red]\(0.000\)"/>
    <numFmt numFmtId="179" formatCode="0.0%"/>
    <numFmt numFmtId="180" formatCode="#,##0.00_ 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00_-;\-* #,##0.000_-;_-* &quot;-&quot;_-;_-@_-"/>
    <numFmt numFmtId="185" formatCode="_-* #,##0.0000_-;\-* #,##0.0000_-;_-* &quot;-&quot;_-;_-@_-"/>
    <numFmt numFmtId="186" formatCode="_-* #,##0.00000_-;\-* #,##0.00000_-;_-* &quot;-&quot;_-;_-@_-"/>
    <numFmt numFmtId="187" formatCode="_-* #,##0.000000_-;\-* #,##0.000000_-;_-* &quot;-&quot;_-;_-@_-"/>
    <numFmt numFmtId="188" formatCode="#,##0.00_);[Red]\(#,##0.00\)"/>
    <numFmt numFmtId="189" formatCode="####&quot;년&quot;"/>
    <numFmt numFmtId="190" formatCode="#,##0_ "/>
    <numFmt numFmtId="191" formatCode="#,##0_);[Red]\(#,##0\)"/>
    <numFmt numFmtId="192" formatCode="#,##0.0_);[Red]\(#,##0.0\)"/>
    <numFmt numFmtId="193" formatCode="#,##0.00;[Red]#,##0.00"/>
    <numFmt numFmtId="194" formatCode="0.00_ "/>
    <numFmt numFmtId="195" formatCode="#,##0.000_ "/>
    <numFmt numFmtId="196" formatCode="#,##0.0000_ "/>
    <numFmt numFmtId="197" formatCode="#,##0.0_ "/>
    <numFmt numFmtId="198" formatCode="0_ "/>
    <numFmt numFmtId="199" formatCode="#,##0;&quot;△&quot;#,##0;\-"/>
    <numFmt numFmtId="200" formatCode="#,##0.0;&quot;△&quot;#,##0.0;\-"/>
    <numFmt numFmtId="201" formatCode="#,##0.00;&quot;△&quot;#,##0.00;\-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127">
    <font>
      <sz val="11"/>
      <name val="돋움"/>
      <family val="0"/>
    </font>
    <font>
      <sz val="8"/>
      <name val="돋움"/>
      <family val="3"/>
    </font>
    <font>
      <sz val="11"/>
      <name val="HY신명조"/>
      <family val="1"/>
    </font>
    <font>
      <b/>
      <sz val="16"/>
      <name val="HY신명조"/>
      <family val="1"/>
    </font>
    <font>
      <b/>
      <sz val="14"/>
      <name val="HY신명조"/>
      <family val="1"/>
    </font>
    <font>
      <b/>
      <sz val="13"/>
      <name val="HY신명조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HY신명조"/>
      <family val="1"/>
    </font>
    <font>
      <b/>
      <sz val="12"/>
      <name val="HY신명조"/>
      <family val="1"/>
    </font>
    <font>
      <sz val="10"/>
      <name val="HY신명조"/>
      <family val="1"/>
    </font>
    <font>
      <b/>
      <sz val="11"/>
      <name val="HY신명조"/>
      <family val="1"/>
    </font>
    <font>
      <sz val="8"/>
      <name val="굴림"/>
      <family val="3"/>
    </font>
    <font>
      <b/>
      <sz val="12"/>
      <color indexed="8"/>
      <name val="HY신명조"/>
      <family val="1"/>
    </font>
    <font>
      <sz val="11"/>
      <color indexed="8"/>
      <name val="HY신명조"/>
      <family val="1"/>
    </font>
    <font>
      <b/>
      <sz val="11"/>
      <color indexed="8"/>
      <name val="HY신명조"/>
      <family val="1"/>
    </font>
    <font>
      <sz val="9"/>
      <name val="HY신명조"/>
      <family val="1"/>
    </font>
    <font>
      <sz val="10"/>
      <color indexed="8"/>
      <name val="HY신명조"/>
      <family val="1"/>
    </font>
    <font>
      <sz val="16"/>
      <name val="HY신명조"/>
      <family val="1"/>
    </font>
    <font>
      <b/>
      <sz val="10"/>
      <name val="HY신명조"/>
      <family val="1"/>
    </font>
    <font>
      <sz val="10"/>
      <color indexed="8"/>
      <name val="돋움"/>
      <family val="3"/>
    </font>
    <font>
      <sz val="8.25"/>
      <color indexed="8"/>
      <name val="돋움"/>
      <family val="3"/>
    </font>
    <font>
      <sz val="9.75"/>
      <color indexed="8"/>
      <name val="돋움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.25"/>
      <color indexed="8"/>
      <name val="돋움"/>
      <family val="3"/>
    </font>
    <font>
      <sz val="8.5"/>
      <name val="HY신명조"/>
      <family val="1"/>
    </font>
    <font>
      <sz val="1"/>
      <name val="HY신명조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4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HY견고딕"/>
      <family val="1"/>
    </font>
    <font>
      <sz val="13"/>
      <color indexed="18"/>
      <name val="HY견고딕"/>
      <family val="1"/>
    </font>
    <font>
      <b/>
      <u val="single"/>
      <sz val="20"/>
      <name val="HY헤드라인M"/>
      <family val="1"/>
    </font>
    <font>
      <b/>
      <sz val="20"/>
      <color indexed="12"/>
      <name val="HY헤드라인M"/>
      <family val="1"/>
    </font>
    <font>
      <b/>
      <sz val="14"/>
      <color indexed="12"/>
      <name val="돋움"/>
      <family val="3"/>
    </font>
    <font>
      <sz val="12"/>
      <name val="돋움"/>
      <family val="3"/>
    </font>
    <font>
      <sz val="10.75"/>
      <name val="돋움"/>
      <family val="3"/>
    </font>
    <font>
      <b/>
      <sz val="10"/>
      <name val="돋움"/>
      <family val="3"/>
    </font>
    <font>
      <sz val="10.5"/>
      <name val="돋움"/>
      <family val="3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.25"/>
      <color indexed="12"/>
      <name val="돋움"/>
      <family val="3"/>
    </font>
    <font>
      <sz val="10.25"/>
      <name val="Arial"/>
      <family val="2"/>
    </font>
    <font>
      <b/>
      <i/>
      <sz val="10.25"/>
      <name val="Arial"/>
      <family val="2"/>
    </font>
    <font>
      <i/>
      <sz val="10.25"/>
      <name val="Arial"/>
      <family val="2"/>
    </font>
    <font>
      <sz val="9.25"/>
      <name val="Arial"/>
      <family val="2"/>
    </font>
    <font>
      <b/>
      <i/>
      <sz val="9.25"/>
      <name val="Arial"/>
      <family val="2"/>
    </font>
    <font>
      <i/>
      <sz val="9.25"/>
      <name val="Arial"/>
      <family val="2"/>
    </font>
    <font>
      <b/>
      <sz val="12.75"/>
      <color indexed="12"/>
      <name val="Arial"/>
      <family val="2"/>
    </font>
    <font>
      <b/>
      <sz val="12.75"/>
      <color indexed="12"/>
      <name val="돋움"/>
      <family val="3"/>
    </font>
    <font>
      <sz val="11"/>
      <name val="Arial"/>
      <family val="2"/>
    </font>
    <font>
      <sz val="9"/>
      <name val="Arial"/>
      <family val="2"/>
    </font>
    <font>
      <b/>
      <sz val="13.75"/>
      <color indexed="12"/>
      <name val="돋움"/>
      <family val="3"/>
    </font>
    <font>
      <b/>
      <sz val="10"/>
      <color indexed="8"/>
      <name val="HY신명조"/>
      <family val="1"/>
    </font>
    <font>
      <b/>
      <sz val="15"/>
      <name val="HY신명조"/>
      <family val="1"/>
    </font>
    <font>
      <b/>
      <sz val="15"/>
      <color indexed="12"/>
      <name val="HY신명조"/>
      <family val="1"/>
    </font>
    <font>
      <b/>
      <sz val="14"/>
      <color indexed="12"/>
      <name val="HY신명조"/>
      <family val="1"/>
    </font>
    <font>
      <b/>
      <sz val="16"/>
      <color indexed="12"/>
      <name val="HY신명조"/>
      <family val="1"/>
    </font>
    <font>
      <b/>
      <sz val="14"/>
      <name val="돋움"/>
      <family val="3"/>
    </font>
    <font>
      <b/>
      <sz val="13"/>
      <name val="돋움"/>
      <family val="3"/>
    </font>
    <font>
      <b/>
      <sz val="13"/>
      <color indexed="12"/>
      <name val="돋움"/>
      <family val="3"/>
    </font>
    <font>
      <sz val="12"/>
      <name val="Arial"/>
      <family val="2"/>
    </font>
    <font>
      <sz val="10"/>
      <name val="돋움"/>
      <family val="3"/>
    </font>
    <font>
      <sz val="11.5"/>
      <name val="Arial"/>
      <family val="2"/>
    </font>
    <font>
      <sz val="11.25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.5"/>
      <name val="Arial"/>
      <family val="2"/>
    </font>
    <font>
      <sz val="14"/>
      <color indexed="12"/>
      <name val="HY견고딕"/>
      <family val="1"/>
    </font>
    <font>
      <sz val="9.5"/>
      <color indexed="8"/>
      <name val="돋움"/>
      <family val="3"/>
    </font>
    <font>
      <sz val="14"/>
      <color indexed="62"/>
      <name val="HY견고딕"/>
      <family val="1"/>
    </font>
    <font>
      <sz val="10.25"/>
      <color indexed="8"/>
      <name val="Arial"/>
      <family val="2"/>
    </font>
    <font>
      <sz val="10.25"/>
      <color indexed="8"/>
      <name val="돋움"/>
      <family val="3"/>
    </font>
    <font>
      <b/>
      <sz val="14"/>
      <color indexed="12"/>
      <name val="Arial"/>
      <family val="2"/>
    </font>
    <font>
      <sz val="16"/>
      <name val="HY중고딕"/>
      <family val="1"/>
    </font>
    <font>
      <b/>
      <sz val="16"/>
      <name val="HY중고딕"/>
      <family val="1"/>
    </font>
    <font>
      <sz val="12"/>
      <name val="HY중고딕"/>
      <family val="1"/>
    </font>
    <font>
      <b/>
      <sz val="25"/>
      <name val="HY신명조"/>
      <family val="1"/>
    </font>
    <font>
      <sz val="20"/>
      <name val="HY크리스탈M"/>
      <family val="1"/>
    </font>
    <font>
      <sz val="12"/>
      <name val="HY크리스탈M"/>
      <family val="1"/>
    </font>
    <font>
      <sz val="36"/>
      <color indexed="12"/>
      <name val="HY크리스탈M"/>
      <family val="1"/>
    </font>
    <font>
      <sz val="20"/>
      <color indexed="12"/>
      <name val="HY크리스탈M"/>
      <family val="1"/>
    </font>
    <font>
      <sz val="18"/>
      <color indexed="11"/>
      <name val="HY크리스탈M"/>
      <family val="1"/>
    </font>
    <font>
      <b/>
      <sz val="40"/>
      <name val="HY크리스탈M"/>
      <family val="1"/>
    </font>
    <font>
      <b/>
      <sz val="40"/>
      <color indexed="12"/>
      <name val="HY크리스탈M"/>
      <family val="1"/>
    </font>
    <font>
      <sz val="40"/>
      <name val="HY크리스탈M"/>
      <family val="1"/>
    </font>
    <font>
      <sz val="40"/>
      <color indexed="12"/>
      <name val="HY크리스탈M"/>
      <family val="1"/>
    </font>
    <font>
      <sz val="16"/>
      <color indexed="10"/>
      <name val="HY중고딕"/>
      <family val="1"/>
    </font>
    <font>
      <sz val="30"/>
      <color indexed="10"/>
      <name val="HY크리스탈M"/>
      <family val="1"/>
    </font>
    <font>
      <b/>
      <sz val="11"/>
      <color indexed="12"/>
      <name val="HY헤드라인M"/>
      <family val="1"/>
    </font>
    <font>
      <sz val="10"/>
      <color indexed="8"/>
      <name val="한컴바탕"/>
      <family val="1"/>
    </font>
    <font>
      <b/>
      <sz val="14"/>
      <color indexed="12"/>
      <name val="HY헤드라인M"/>
      <family val="1"/>
    </font>
    <font>
      <b/>
      <sz val="14"/>
      <color indexed="17"/>
      <name val="HY헤드라인M"/>
      <family val="1"/>
    </font>
    <font>
      <sz val="18"/>
      <color indexed="17"/>
      <name val="HY크리스탈M"/>
      <family val="1"/>
    </font>
    <font>
      <sz val="1.75"/>
      <name val="돋움"/>
      <family val="3"/>
    </font>
    <font>
      <sz val="14"/>
      <color indexed="17"/>
      <name val="HY크리스탈M"/>
      <family val="1"/>
    </font>
    <font>
      <sz val="14"/>
      <color indexed="12"/>
      <name val="HY크리스탈M"/>
      <family val="1"/>
    </font>
    <font>
      <sz val="14"/>
      <name val="HY크리스탈M"/>
      <family val="1"/>
    </font>
    <font>
      <b/>
      <sz val="15"/>
      <name val="굴림"/>
      <family val="3"/>
    </font>
    <font>
      <b/>
      <sz val="15"/>
      <color indexed="12"/>
      <name val="굴림"/>
      <family val="3"/>
    </font>
    <font>
      <sz val="15"/>
      <name val="굴림"/>
      <family val="3"/>
    </font>
    <font>
      <sz val="12"/>
      <name val="HY견고딕"/>
      <family val="1"/>
    </font>
    <font>
      <b/>
      <sz val="12"/>
      <color indexed="12"/>
      <name val="HY신명조"/>
      <family val="1"/>
    </font>
    <font>
      <b/>
      <sz val="14"/>
      <color indexed="12"/>
      <name val="HY견고딕"/>
      <family val="1"/>
    </font>
    <font>
      <sz val="12"/>
      <color indexed="12"/>
      <name val="HY신명조"/>
      <family val="1"/>
    </font>
    <font>
      <sz val="14"/>
      <color indexed="10"/>
      <name val="HY크리스탈M"/>
      <family val="1"/>
    </font>
    <font>
      <b/>
      <sz val="14"/>
      <color indexed="12"/>
      <name val="돋움체"/>
      <family val="3"/>
    </font>
    <font>
      <sz val="11"/>
      <color indexed="12"/>
      <name val="HY크리스탈M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thin"/>
      <top style="medium"/>
      <bottom style="double"/>
      <diagonal style="hair"/>
    </border>
    <border diagonalDown="1">
      <left style="thin"/>
      <right style="thin"/>
      <top style="medium"/>
      <bottom style="double"/>
      <diagonal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41" fontId="16" fillId="0" borderId="0" xfId="48" applyFont="1" applyFill="1" applyBorder="1" applyAlignment="1" applyProtection="1">
      <alignment horizontal="right" vertical="center"/>
      <protection locked="0"/>
    </xf>
    <xf numFmtId="41" fontId="16" fillId="0" borderId="0" xfId="48" applyFont="1" applyFill="1" applyBorder="1" applyAlignment="1">
      <alignment horizontal="right" vertical="center"/>
    </xf>
    <xf numFmtId="41" fontId="16" fillId="0" borderId="0" xfId="48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41" fontId="10" fillId="0" borderId="14" xfId="48" applyFont="1" applyBorder="1" applyAlignment="1">
      <alignment horizontal="center" vertical="center"/>
    </xf>
    <xf numFmtId="41" fontId="10" fillId="0" borderId="15" xfId="48" applyFont="1" applyBorder="1" applyAlignment="1">
      <alignment horizontal="center" vertical="center"/>
    </xf>
    <xf numFmtId="41" fontId="10" fillId="0" borderId="16" xfId="48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83" fontId="16" fillId="0" borderId="0" xfId="48" applyNumberFormat="1" applyFont="1" applyFill="1" applyBorder="1" applyAlignment="1">
      <alignment horizontal="right" vertical="center"/>
    </xf>
    <xf numFmtId="183" fontId="16" fillId="0" borderId="0" xfId="48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41" fontId="2" fillId="0" borderId="0" xfId="48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/>
    </xf>
    <xf numFmtId="0" fontId="16" fillId="24" borderId="19" xfId="0" applyFon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41" fontId="16" fillId="24" borderId="21" xfId="48" applyFont="1" applyFill="1" applyBorder="1" applyAlignment="1" applyProtection="1">
      <alignment horizontal="center" vertical="center"/>
      <protection locked="0"/>
    </xf>
    <xf numFmtId="41" fontId="16" fillId="24" borderId="21" xfId="48" applyFont="1" applyFill="1" applyBorder="1" applyAlignment="1">
      <alignment horizontal="center" vertical="center"/>
    </xf>
    <xf numFmtId="41" fontId="16" fillId="24" borderId="22" xfId="48" applyFont="1" applyFill="1" applyBorder="1" applyAlignment="1">
      <alignment horizontal="center" vertical="center"/>
    </xf>
    <xf numFmtId="41" fontId="16" fillId="24" borderId="23" xfId="48" applyFont="1" applyFill="1" applyBorder="1" applyAlignment="1" applyProtection="1">
      <alignment horizontal="center" vertical="center"/>
      <protection locked="0"/>
    </xf>
    <xf numFmtId="41" fontId="16" fillId="24" borderId="23" xfId="48" applyFont="1" applyFill="1" applyBorder="1" applyAlignment="1" applyProtection="1">
      <alignment horizontal="center" vertical="center" wrapText="1"/>
      <protection locked="0"/>
    </xf>
    <xf numFmtId="41" fontId="16" fillId="0" borderId="18" xfId="48" applyFont="1" applyFill="1" applyBorder="1" applyAlignment="1">
      <alignment horizontal="right" vertical="center"/>
    </xf>
    <xf numFmtId="41" fontId="16" fillId="0" borderId="19" xfId="48" applyFont="1" applyFill="1" applyBorder="1" applyAlignment="1">
      <alignment horizontal="right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16" fillId="24" borderId="24" xfId="0" applyFont="1" applyFill="1" applyBorder="1" applyAlignment="1">
      <alignment horizontal="center" vertical="center"/>
    </xf>
    <xf numFmtId="0" fontId="16" fillId="24" borderId="18" xfId="48" applyNumberFormat="1" applyFont="1" applyFill="1" applyBorder="1" applyAlignment="1">
      <alignment horizontal="center" vertical="center"/>
    </xf>
    <xf numFmtId="0" fontId="16" fillId="24" borderId="19" xfId="0" applyNumberFormat="1" applyFont="1" applyFill="1" applyBorder="1" applyAlignment="1">
      <alignment horizontal="center" vertical="center"/>
    </xf>
    <xf numFmtId="0" fontId="16" fillId="24" borderId="21" xfId="0" applyFont="1" applyFill="1" applyBorder="1" applyAlignment="1">
      <alignment horizontal="center" vertical="center" wrapText="1"/>
    </xf>
    <xf numFmtId="0" fontId="16" fillId="24" borderId="22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41" fontId="10" fillId="0" borderId="15" xfId="48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2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90" fontId="16" fillId="0" borderId="23" xfId="48" applyNumberFormat="1" applyFont="1" applyFill="1" applyBorder="1" applyAlignment="1" applyProtection="1">
      <alignment horizontal="right" vertical="center"/>
      <protection locked="0"/>
    </xf>
    <xf numFmtId="190" fontId="16" fillId="0" borderId="23" xfId="48" applyNumberFormat="1" applyFont="1" applyFill="1" applyBorder="1" applyAlignment="1">
      <alignment horizontal="right" vertical="center"/>
    </xf>
    <xf numFmtId="190" fontId="16" fillId="0" borderId="24" xfId="48" applyNumberFormat="1" applyFont="1" applyFill="1" applyBorder="1" applyAlignment="1">
      <alignment horizontal="right" vertical="center"/>
    </xf>
    <xf numFmtId="190" fontId="16" fillId="0" borderId="27" xfId="48" applyNumberFormat="1" applyFont="1" applyFill="1" applyBorder="1" applyAlignment="1">
      <alignment horizontal="right" vertical="center"/>
    </xf>
    <xf numFmtId="190" fontId="16" fillId="0" borderId="28" xfId="48" applyNumberFormat="1" applyFont="1" applyFill="1" applyBorder="1" applyAlignment="1">
      <alignment horizontal="right" vertical="center"/>
    </xf>
    <xf numFmtId="190" fontId="16" fillId="0" borderId="27" xfId="48" applyNumberFormat="1" applyFont="1" applyFill="1" applyBorder="1" applyAlignment="1" applyProtection="1">
      <alignment horizontal="right" vertical="center"/>
      <protection locked="0"/>
    </xf>
    <xf numFmtId="190" fontId="16" fillId="0" borderId="23" xfId="48" applyNumberFormat="1" applyFont="1" applyBorder="1" applyAlignment="1">
      <alignment horizontal="right" vertical="center"/>
    </xf>
    <xf numFmtId="41" fontId="2" fillId="0" borderId="0" xfId="48" applyFont="1" applyAlignment="1">
      <alignment horizontal="center" vertical="center"/>
    </xf>
    <xf numFmtId="41" fontId="2" fillId="0" borderId="0" xfId="48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41" fontId="10" fillId="0" borderId="0" xfId="48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190" fontId="10" fillId="0" borderId="15" xfId="48" applyNumberFormat="1" applyFont="1" applyBorder="1" applyAlignment="1">
      <alignment horizontal="center" vertical="center"/>
    </xf>
    <xf numFmtId="190" fontId="10" fillId="0" borderId="14" xfId="48" applyNumberFormat="1" applyFont="1" applyBorder="1" applyAlignment="1">
      <alignment horizontal="center" vertical="center"/>
    </xf>
    <xf numFmtId="190" fontId="10" fillId="0" borderId="23" xfId="48" applyNumberFormat="1" applyFont="1" applyFill="1" applyBorder="1" applyAlignment="1">
      <alignment horizontal="right" vertical="center"/>
    </xf>
    <xf numFmtId="190" fontId="10" fillId="0" borderId="24" xfId="0" applyNumberFormat="1" applyFont="1" applyFill="1" applyBorder="1" applyAlignment="1">
      <alignment horizontal="right" vertical="center"/>
    </xf>
    <xf numFmtId="190" fontId="10" fillId="0" borderId="27" xfId="48" applyNumberFormat="1" applyFont="1" applyFill="1" applyBorder="1" applyAlignment="1">
      <alignment horizontal="right" vertical="center"/>
    </xf>
    <xf numFmtId="190" fontId="10" fillId="0" borderId="28" xfId="0" applyNumberFormat="1" applyFont="1" applyFill="1" applyBorder="1" applyAlignment="1">
      <alignment horizontal="right" vertical="center"/>
    </xf>
    <xf numFmtId="0" fontId="10" fillId="0" borderId="29" xfId="0" applyFont="1" applyBorder="1" applyAlignment="1">
      <alignment horizontal="left" vertical="center" wrapText="1" shrinkToFit="1"/>
    </xf>
    <xf numFmtId="0" fontId="10" fillId="0" borderId="29" xfId="0" applyFont="1" applyFill="1" applyBorder="1" applyAlignment="1">
      <alignment horizontal="left" vertical="center" wrapText="1" shrinkToFit="1"/>
    </xf>
    <xf numFmtId="0" fontId="10" fillId="0" borderId="30" xfId="0" applyFont="1" applyBorder="1" applyAlignment="1">
      <alignment horizontal="left" vertical="center" wrapText="1" shrinkToFit="1"/>
    </xf>
    <xf numFmtId="0" fontId="10" fillId="0" borderId="17" xfId="0" applyFont="1" applyBorder="1" applyAlignment="1">
      <alignment horizontal="left" vertical="center" wrapText="1" shrinkToFit="1"/>
    </xf>
    <xf numFmtId="0" fontId="10" fillId="0" borderId="31" xfId="0" applyFont="1" applyBorder="1" applyAlignment="1">
      <alignment horizontal="left" vertical="center" wrapText="1" shrinkToFit="1"/>
    </xf>
    <xf numFmtId="0" fontId="17" fillId="0" borderId="32" xfId="48" applyNumberFormat="1" applyFont="1" applyFill="1" applyBorder="1" applyAlignment="1">
      <alignment horizontal="left" vertical="center" wrapText="1" shrinkToFit="1"/>
    </xf>
    <xf numFmtId="0" fontId="17" fillId="0" borderId="32" xfId="0" applyNumberFormat="1" applyFont="1" applyFill="1" applyBorder="1" applyAlignment="1">
      <alignment horizontal="left" vertical="center" wrapText="1" shrinkToFit="1"/>
    </xf>
    <xf numFmtId="0" fontId="17" fillId="0" borderId="32" xfId="0" applyFont="1" applyFill="1" applyBorder="1" applyAlignment="1">
      <alignment horizontal="left" vertical="center" wrapText="1" shrinkToFit="1"/>
    </xf>
    <xf numFmtId="0" fontId="17" fillId="0" borderId="33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/>
    </xf>
    <xf numFmtId="190" fontId="10" fillId="0" borderId="0" xfId="48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left" vertical="center"/>
    </xf>
    <xf numFmtId="190" fontId="10" fillId="0" borderId="0" xfId="48" applyNumberFormat="1" applyFont="1" applyBorder="1" applyAlignment="1">
      <alignment horizontal="right" vertical="center" shrinkToFit="1"/>
    </xf>
    <xf numFmtId="180" fontId="2" fillId="0" borderId="0" xfId="0" applyNumberFormat="1" applyFont="1" applyAlignment="1">
      <alignment horizontal="center" vertical="center"/>
    </xf>
    <xf numFmtId="180" fontId="16" fillId="0" borderId="24" xfId="48" applyNumberFormat="1" applyFont="1" applyFill="1" applyBorder="1" applyAlignment="1" applyProtection="1">
      <alignment horizontal="right" vertical="center"/>
      <protection locked="0"/>
    </xf>
    <xf numFmtId="180" fontId="16" fillId="0" borderId="28" xfId="48" applyNumberFormat="1" applyFont="1" applyFill="1" applyBorder="1" applyAlignment="1" applyProtection="1">
      <alignment horizontal="right" vertical="center"/>
      <protection locked="0"/>
    </xf>
    <xf numFmtId="180" fontId="16" fillId="0" borderId="24" xfId="48" applyNumberFormat="1" applyFont="1" applyBorder="1" applyAlignment="1">
      <alignment horizontal="right" vertical="center"/>
    </xf>
    <xf numFmtId="180" fontId="16" fillId="0" borderId="28" xfId="0" applyNumberFormat="1" applyFont="1" applyFill="1" applyBorder="1" applyAlignment="1">
      <alignment horizontal="right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2" fillId="24" borderId="22" xfId="0" applyFont="1" applyFill="1" applyBorder="1" applyAlignment="1">
      <alignment horizontal="center" vertical="center" wrapText="1" shrinkToFit="1"/>
    </xf>
    <xf numFmtId="180" fontId="2" fillId="0" borderId="0" xfId="0" applyNumberFormat="1" applyFont="1" applyAlignment="1">
      <alignment horizontal="right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62" applyFont="1" applyFill="1" applyBorder="1" applyAlignment="1">
      <alignment horizontal="left" vertical="center" wrapText="1"/>
      <protection/>
    </xf>
    <xf numFmtId="199" fontId="10" fillId="0" borderId="34" xfId="48" applyNumberFormat="1" applyFont="1" applyBorder="1" applyAlignment="1">
      <alignment horizontal="right" vertical="center" shrinkToFit="1"/>
    </xf>
    <xf numFmtId="199" fontId="10" fillId="0" borderId="29" xfId="48" applyNumberFormat="1" applyFont="1" applyBorder="1" applyAlignment="1">
      <alignment horizontal="right" vertical="center" shrinkToFit="1"/>
    </xf>
    <xf numFmtId="199" fontId="10" fillId="0" borderId="36" xfId="48" applyNumberFormat="1" applyFont="1" applyBorder="1" applyAlignment="1">
      <alignment horizontal="right" vertical="center" shrinkToFit="1"/>
    </xf>
    <xf numFmtId="199" fontId="10" fillId="0" borderId="35" xfId="48" applyNumberFormat="1" applyFont="1" applyBorder="1" applyAlignment="1">
      <alignment horizontal="right" vertical="center" shrinkToFit="1"/>
    </xf>
    <xf numFmtId="199" fontId="10" fillId="0" borderId="37" xfId="48" applyNumberFormat="1" applyFont="1" applyBorder="1" applyAlignment="1">
      <alignment horizontal="right" vertical="center" shrinkToFit="1"/>
    </xf>
    <xf numFmtId="199" fontId="2" fillId="0" borderId="0" xfId="0" applyNumberFormat="1" applyFont="1" applyAlignment="1">
      <alignment horizontal="center" vertical="center"/>
    </xf>
    <xf numFmtId="199" fontId="2" fillId="0" borderId="0" xfId="0" applyNumberFormat="1" applyFont="1" applyAlignment="1">
      <alignment horizontal="right" vertical="center"/>
    </xf>
    <xf numFmtId="199" fontId="10" fillId="0" borderId="38" xfId="48" applyNumberFormat="1" applyFont="1" applyBorder="1" applyAlignment="1">
      <alignment horizontal="right" vertical="center" shrinkToFit="1"/>
    </xf>
    <xf numFmtId="199" fontId="10" fillId="0" borderId="39" xfId="48" applyNumberFormat="1" applyFont="1" applyBorder="1" applyAlignment="1">
      <alignment horizontal="right" vertical="center" shrinkToFit="1"/>
    </xf>
    <xf numFmtId="199" fontId="10" fillId="0" borderId="14" xfId="48" applyNumberFormat="1" applyFont="1" applyBorder="1" applyAlignment="1">
      <alignment horizontal="right" vertical="center" shrinkToFit="1"/>
    </xf>
    <xf numFmtId="199" fontId="10" fillId="0" borderId="15" xfId="48" applyNumberFormat="1" applyFont="1" applyBorder="1" applyAlignment="1">
      <alignment horizontal="right" vertical="center" shrinkToFit="1"/>
    </xf>
    <xf numFmtId="199" fontId="10" fillId="0" borderId="29" xfId="48" applyNumberFormat="1" applyFont="1" applyFill="1" applyBorder="1" applyAlignment="1">
      <alignment horizontal="right" vertical="center" shrinkToFit="1"/>
    </xf>
    <xf numFmtId="201" fontId="10" fillId="0" borderId="40" xfId="48" applyNumberFormat="1" applyFont="1" applyBorder="1" applyAlignment="1">
      <alignment horizontal="right" vertical="center"/>
    </xf>
    <xf numFmtId="201" fontId="10" fillId="0" borderId="41" xfId="48" applyNumberFormat="1" applyFont="1" applyBorder="1" applyAlignment="1">
      <alignment horizontal="right" vertical="center"/>
    </xf>
    <xf numFmtId="201" fontId="10" fillId="0" borderId="29" xfId="48" applyNumberFormat="1" applyFont="1" applyBorder="1" applyAlignment="1">
      <alignment horizontal="right" vertical="center"/>
    </xf>
    <xf numFmtId="201" fontId="10" fillId="0" borderId="15" xfId="48" applyNumberFormat="1" applyFont="1" applyBorder="1" applyAlignment="1">
      <alignment horizontal="right" vertical="center"/>
    </xf>
    <xf numFmtId="201" fontId="10" fillId="0" borderId="35" xfId="48" applyNumberFormat="1" applyFont="1" applyBorder="1" applyAlignment="1">
      <alignment horizontal="right" vertical="center"/>
    </xf>
    <xf numFmtId="201" fontId="10" fillId="0" borderId="16" xfId="48" applyNumberFormat="1" applyFont="1" applyBorder="1" applyAlignment="1">
      <alignment horizontal="right" vertical="center"/>
    </xf>
    <xf numFmtId="201" fontId="10" fillId="0" borderId="29" xfId="48" applyNumberFormat="1" applyFont="1" applyBorder="1" applyAlignment="1">
      <alignment horizontal="right" vertical="center" shrinkToFit="1"/>
    </xf>
    <xf numFmtId="201" fontId="10" fillId="0" borderId="15" xfId="48" applyNumberFormat="1" applyFont="1" applyBorder="1" applyAlignment="1">
      <alignment horizontal="right" vertical="center" shrinkToFit="1"/>
    </xf>
    <xf numFmtId="0" fontId="30" fillId="0" borderId="0" xfId="0" applyFont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 shrinkToFit="1"/>
    </xf>
    <xf numFmtId="190" fontId="16" fillId="0" borderId="27" xfId="0" applyNumberFormat="1" applyFont="1" applyFill="1" applyBorder="1" applyAlignment="1">
      <alignment horizontal="center" vertical="center"/>
    </xf>
    <xf numFmtId="190" fontId="16" fillId="0" borderId="28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51" fillId="0" borderId="0" xfId="0" applyFont="1" applyFill="1" applyAlignment="1">
      <alignment horizontal="centerContinuous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 wrapText="1" shrinkToFit="1"/>
    </xf>
    <xf numFmtId="0" fontId="8" fillId="4" borderId="44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1" fillId="22" borderId="46" xfId="0" applyFont="1" applyFill="1" applyBorder="1" applyAlignment="1">
      <alignment horizontal="center" vertical="center"/>
    </xf>
    <xf numFmtId="0" fontId="10" fillId="22" borderId="40" xfId="0" applyFont="1" applyFill="1" applyBorder="1" applyAlignment="1">
      <alignment horizontal="left" vertical="center" wrapText="1" shrinkToFit="1"/>
    </xf>
    <xf numFmtId="199" fontId="10" fillId="22" borderId="40" xfId="48" applyNumberFormat="1" applyFont="1" applyFill="1" applyBorder="1" applyAlignment="1">
      <alignment horizontal="right" vertical="center" shrinkToFit="1"/>
    </xf>
    <xf numFmtId="201" fontId="10" fillId="22" borderId="40" xfId="48" applyNumberFormat="1" applyFont="1" applyFill="1" applyBorder="1" applyAlignment="1">
      <alignment horizontal="right" vertical="center" shrinkToFit="1"/>
    </xf>
    <xf numFmtId="199" fontId="10" fillId="22" borderId="41" xfId="48" applyNumberFormat="1" applyFont="1" applyFill="1" applyBorder="1" applyAlignment="1">
      <alignment horizontal="right" vertical="center" shrinkToFit="1"/>
    </xf>
    <xf numFmtId="0" fontId="10" fillId="21" borderId="29" xfId="0" applyFont="1" applyFill="1" applyBorder="1" applyAlignment="1">
      <alignment horizontal="left" vertical="center" wrapText="1" shrinkToFit="1"/>
    </xf>
    <xf numFmtId="199" fontId="10" fillId="21" borderId="29" xfId="48" applyNumberFormat="1" applyFont="1" applyFill="1" applyBorder="1" applyAlignment="1">
      <alignment horizontal="right" vertical="center" shrinkToFit="1"/>
    </xf>
    <xf numFmtId="201" fontId="10" fillId="21" borderId="29" xfId="48" applyNumberFormat="1" applyFont="1" applyFill="1" applyBorder="1" applyAlignment="1">
      <alignment horizontal="right" vertical="center" shrinkToFit="1"/>
    </xf>
    <xf numFmtId="199" fontId="10" fillId="21" borderId="15" xfId="48" applyNumberFormat="1" applyFont="1" applyFill="1" applyBorder="1" applyAlignment="1">
      <alignment horizontal="right" vertical="center" shrinkToFit="1"/>
    </xf>
    <xf numFmtId="0" fontId="2" fillId="25" borderId="17" xfId="0" applyFont="1" applyFill="1" applyBorder="1" applyAlignment="1">
      <alignment horizontal="center" vertical="center"/>
    </xf>
    <xf numFmtId="0" fontId="10" fillId="25" borderId="29" xfId="0" applyFont="1" applyFill="1" applyBorder="1" applyAlignment="1">
      <alignment horizontal="left" vertical="center" wrapText="1" shrinkToFit="1"/>
    </xf>
    <xf numFmtId="199" fontId="10" fillId="25" borderId="29" xfId="48" applyNumberFormat="1" applyFont="1" applyFill="1" applyBorder="1" applyAlignment="1">
      <alignment horizontal="right" vertical="center" shrinkToFit="1"/>
    </xf>
    <xf numFmtId="201" fontId="10" fillId="25" borderId="29" xfId="48" applyNumberFormat="1" applyFont="1" applyFill="1" applyBorder="1" applyAlignment="1">
      <alignment horizontal="right" vertical="center" shrinkToFit="1"/>
    </xf>
    <xf numFmtId="199" fontId="10" fillId="25" borderId="15" xfId="48" applyNumberFormat="1" applyFont="1" applyFill="1" applyBorder="1" applyAlignment="1">
      <alignment horizontal="right" vertical="center" shrinkToFit="1"/>
    </xf>
    <xf numFmtId="199" fontId="2" fillId="0" borderId="38" xfId="48" applyNumberFormat="1" applyFont="1" applyBorder="1" applyAlignment="1">
      <alignment horizontal="right" vertical="center" shrinkToFit="1"/>
    </xf>
    <xf numFmtId="199" fontId="2" fillId="0" borderId="39" xfId="48" applyNumberFormat="1" applyFont="1" applyBorder="1" applyAlignment="1">
      <alignment horizontal="right" vertical="center" shrinkToFit="1"/>
    </xf>
    <xf numFmtId="0" fontId="2" fillId="0" borderId="0" xfId="0" applyFont="1" applyFill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201" fontId="10" fillId="21" borderId="15" xfId="48" applyNumberFormat="1" applyFont="1" applyFill="1" applyBorder="1" applyAlignment="1">
      <alignment horizontal="right" vertical="center" shrinkToFit="1"/>
    </xf>
    <xf numFmtId="0" fontId="8" fillId="4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9" fontId="10" fillId="0" borderId="0" xfId="48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 vertical="center" wrapText="1" shrinkToFit="1"/>
    </xf>
    <xf numFmtId="199" fontId="10" fillId="0" borderId="0" xfId="48" applyNumberFormat="1" applyFont="1" applyBorder="1" applyAlignment="1">
      <alignment horizontal="right" vertical="center" shrinkToFit="1"/>
    </xf>
    <xf numFmtId="0" fontId="10" fillId="22" borderId="30" xfId="0" applyFont="1" applyFill="1" applyBorder="1" applyAlignment="1">
      <alignment horizontal="center" vertical="center" wrapText="1"/>
    </xf>
    <xf numFmtId="0" fontId="10" fillId="22" borderId="34" xfId="0" applyFont="1" applyFill="1" applyBorder="1" applyAlignment="1">
      <alignment horizontal="left" vertical="center" wrapText="1" shrinkToFit="1"/>
    </xf>
    <xf numFmtId="199" fontId="10" fillId="22" borderId="34" xfId="48" applyNumberFormat="1" applyFont="1" applyFill="1" applyBorder="1" applyAlignment="1">
      <alignment horizontal="right" vertical="center" shrinkToFit="1"/>
    </xf>
    <xf numFmtId="41" fontId="10" fillId="22" borderId="14" xfId="48" applyFont="1" applyFill="1" applyBorder="1" applyAlignment="1">
      <alignment horizontal="center" vertical="center" shrinkToFit="1"/>
    </xf>
    <xf numFmtId="41" fontId="10" fillId="25" borderId="15" xfId="48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wrapText="1" shrinkToFi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10" fillId="22" borderId="30" xfId="0" applyFont="1" applyFill="1" applyBorder="1" applyAlignment="1">
      <alignment horizontal="center" vertical="center"/>
    </xf>
    <xf numFmtId="41" fontId="10" fillId="22" borderId="14" xfId="48" applyFont="1" applyFill="1" applyBorder="1" applyAlignment="1">
      <alignment horizontal="center" vertical="center"/>
    </xf>
    <xf numFmtId="41" fontId="10" fillId="25" borderId="15" xfId="48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4" fillId="4" borderId="47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72" fillId="22" borderId="48" xfId="48" applyNumberFormat="1" applyFont="1" applyFill="1" applyBorder="1" applyAlignment="1">
      <alignment horizontal="left" vertical="center" wrapText="1" shrinkToFit="1"/>
    </xf>
    <xf numFmtId="199" fontId="19" fillId="22" borderId="34" xfId="48" applyNumberFormat="1" applyFont="1" applyFill="1" applyBorder="1" applyAlignment="1">
      <alignment horizontal="right" vertical="center" shrinkToFit="1"/>
    </xf>
    <xf numFmtId="199" fontId="19" fillId="22" borderId="49" xfId="48" applyNumberFormat="1" applyFont="1" applyFill="1" applyBorder="1" applyAlignment="1">
      <alignment horizontal="right" vertical="center" shrinkToFit="1"/>
    </xf>
    <xf numFmtId="0" fontId="72" fillId="0" borderId="32" xfId="48" applyNumberFormat="1" applyFont="1" applyFill="1" applyBorder="1" applyAlignment="1">
      <alignment horizontal="left" vertical="center" wrapText="1" shrinkToFit="1"/>
    </xf>
    <xf numFmtId="199" fontId="19" fillId="0" borderId="29" xfId="48" applyNumberFormat="1" applyFont="1" applyBorder="1" applyAlignment="1">
      <alignment horizontal="right" vertical="center" shrinkToFit="1"/>
    </xf>
    <xf numFmtId="199" fontId="19" fillId="0" borderId="36" xfId="48" applyNumberFormat="1" applyFont="1" applyBorder="1" applyAlignment="1">
      <alignment horizontal="right" vertical="center" shrinkToFit="1"/>
    </xf>
    <xf numFmtId="0" fontId="72" fillId="22" borderId="32" xfId="48" applyNumberFormat="1" applyFont="1" applyFill="1" applyBorder="1" applyAlignment="1">
      <alignment horizontal="left" vertical="center" wrapText="1" shrinkToFit="1"/>
    </xf>
    <xf numFmtId="199" fontId="19" fillId="22" borderId="29" xfId="48" applyNumberFormat="1" applyFont="1" applyFill="1" applyBorder="1" applyAlignment="1">
      <alignment horizontal="right" vertical="center" shrinkToFit="1"/>
    </xf>
    <xf numFmtId="199" fontId="19" fillId="22" borderId="36" xfId="48" applyNumberFormat="1" applyFont="1" applyFill="1" applyBorder="1" applyAlignment="1">
      <alignment horizontal="right" vertical="center" shrinkToFit="1"/>
    </xf>
    <xf numFmtId="0" fontId="72" fillId="8" borderId="32" xfId="48" applyNumberFormat="1" applyFont="1" applyFill="1" applyBorder="1" applyAlignment="1">
      <alignment horizontal="left" vertical="center" wrapText="1" shrinkToFit="1"/>
    </xf>
    <xf numFmtId="199" fontId="19" fillId="8" borderId="29" xfId="48" applyNumberFormat="1" applyFont="1" applyFill="1" applyBorder="1" applyAlignment="1">
      <alignment horizontal="right" vertical="center" shrinkToFit="1"/>
    </xf>
    <xf numFmtId="199" fontId="19" fillId="8" borderId="36" xfId="48" applyNumberFormat="1" applyFont="1" applyFill="1" applyBorder="1" applyAlignment="1">
      <alignment horizontal="right" vertical="center" shrinkToFit="1"/>
    </xf>
    <xf numFmtId="0" fontId="72" fillId="25" borderId="32" xfId="48" applyNumberFormat="1" applyFont="1" applyFill="1" applyBorder="1" applyAlignment="1">
      <alignment horizontal="left" vertical="center" wrapText="1" shrinkToFit="1"/>
    </xf>
    <xf numFmtId="199" fontId="19" fillId="25" borderId="29" xfId="48" applyNumberFormat="1" applyFont="1" applyFill="1" applyBorder="1" applyAlignment="1">
      <alignment horizontal="right" vertical="center" shrinkToFit="1"/>
    </xf>
    <xf numFmtId="199" fontId="19" fillId="25" borderId="36" xfId="48" applyNumberFormat="1" applyFont="1" applyFill="1" applyBorder="1" applyAlignment="1">
      <alignment horizontal="right" vertical="center" shrinkToFit="1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177" fontId="2" fillId="4" borderId="44" xfId="62" applyNumberFormat="1" applyFont="1" applyFill="1" applyBorder="1" applyAlignment="1">
      <alignment horizontal="center" vertical="center"/>
      <protection/>
    </xf>
    <xf numFmtId="177" fontId="2" fillId="4" borderId="13" xfId="62" applyNumberFormat="1" applyFont="1" applyFill="1" applyBorder="1" applyAlignment="1">
      <alignment horizontal="center" vertical="center" wrapText="1" shrinkToFit="1"/>
      <protection/>
    </xf>
    <xf numFmtId="0" fontId="2" fillId="0" borderId="40" xfId="62" applyFont="1" applyFill="1" applyBorder="1">
      <alignment vertical="center"/>
      <protection/>
    </xf>
    <xf numFmtId="0" fontId="2" fillId="0" borderId="29" xfId="62" applyFont="1" applyFill="1" applyBorder="1">
      <alignment vertical="center"/>
      <protection/>
    </xf>
    <xf numFmtId="0" fontId="2" fillId="0" borderId="35" xfId="62" applyFont="1" applyFill="1" applyBorder="1">
      <alignment vertical="center"/>
      <protection/>
    </xf>
    <xf numFmtId="201" fontId="10" fillId="25" borderId="40" xfId="48" applyNumberFormat="1" applyFont="1" applyFill="1" applyBorder="1" applyAlignment="1">
      <alignment horizontal="right" vertical="center"/>
    </xf>
    <xf numFmtId="201" fontId="10" fillId="25" borderId="29" xfId="48" applyNumberFormat="1" applyFont="1" applyFill="1" applyBorder="1" applyAlignment="1">
      <alignment horizontal="right" vertical="center"/>
    </xf>
    <xf numFmtId="201" fontId="10" fillId="25" borderId="35" xfId="4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shrinkToFit="1"/>
    </xf>
    <xf numFmtId="0" fontId="78" fillId="0" borderId="0" xfId="0" applyFont="1" applyFill="1" applyAlignment="1">
      <alignment horizontal="left"/>
    </xf>
    <xf numFmtId="0" fontId="78" fillId="0" borderId="0" xfId="0" applyFont="1" applyFill="1" applyAlignment="1">
      <alignment horizontal="left" vertic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Fill="1" applyAlignment="1">
      <alignment horizontal="center" vertical="center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93" fillId="0" borderId="0" xfId="0" applyFont="1" applyAlignment="1">
      <alignment horizontal="centerContinuous"/>
    </xf>
    <xf numFmtId="0" fontId="102" fillId="0" borderId="0" xfId="0" applyFont="1" applyAlignment="1">
      <alignment horizontal="centerContinuous"/>
    </xf>
    <xf numFmtId="0" fontId="103" fillId="0" borderId="0" xfId="0" applyFont="1" applyAlignment="1">
      <alignment horizontal="centerContinuous"/>
    </xf>
    <xf numFmtId="0" fontId="100" fillId="0" borderId="0" xfId="0" applyFont="1" applyAlignment="1">
      <alignment vertical="top"/>
    </xf>
    <xf numFmtId="0" fontId="93" fillId="0" borderId="0" xfId="0" applyFont="1" applyAlignment="1">
      <alignment vertical="top"/>
    </xf>
    <xf numFmtId="0" fontId="106" fillId="0" borderId="0" xfId="0" applyFont="1" applyAlignment="1">
      <alignment horizontal="centerContinuous"/>
    </xf>
    <xf numFmtId="0" fontId="107" fillId="0" borderId="0" xfId="0" applyFont="1" applyAlignment="1">
      <alignment horizontal="centerContinuous"/>
    </xf>
    <xf numFmtId="0" fontId="108" fillId="0" borderId="0" xfId="0" applyFont="1" applyAlignment="1">
      <alignment horizontal="left"/>
    </xf>
    <xf numFmtId="0" fontId="109" fillId="0" borderId="0" xfId="0" applyFont="1" applyAlignment="1">
      <alignment horizontal="justify"/>
    </xf>
    <xf numFmtId="0" fontId="110" fillId="0" borderId="0" xfId="0" applyFont="1" applyAlignment="1">
      <alignment horizontal="left"/>
    </xf>
    <xf numFmtId="0" fontId="98" fillId="0" borderId="0" xfId="0" applyFont="1" applyAlignment="1">
      <alignment horizontal="centerContinuous"/>
    </xf>
    <xf numFmtId="0" fontId="112" fillId="0" borderId="0" xfId="0" applyFont="1" applyAlignment="1">
      <alignment/>
    </xf>
    <xf numFmtId="0" fontId="7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Continuous" vertical="center"/>
    </xf>
    <xf numFmtId="0" fontId="117" fillId="0" borderId="0" xfId="0" applyFont="1" applyFill="1" applyAlignment="1">
      <alignment horizontal="left"/>
    </xf>
    <xf numFmtId="0" fontId="119" fillId="0" borderId="0" xfId="0" applyFont="1" applyAlignment="1">
      <alignment/>
    </xf>
    <xf numFmtId="41" fontId="119" fillId="0" borderId="0" xfId="48" applyFont="1" applyAlignment="1">
      <alignment/>
    </xf>
    <xf numFmtId="199" fontId="2" fillId="0" borderId="34" xfId="48" applyNumberFormat="1" applyFont="1" applyBorder="1" applyAlignment="1">
      <alignment horizontal="right" vertical="center" shrinkToFit="1"/>
    </xf>
    <xf numFmtId="199" fontId="2" fillId="0" borderId="49" xfId="48" applyNumberFormat="1" applyFont="1" applyBorder="1" applyAlignment="1">
      <alignment horizontal="right" vertical="center" shrinkToFit="1"/>
    </xf>
    <xf numFmtId="199" fontId="2" fillId="0" borderId="29" xfId="48" applyNumberFormat="1" applyFont="1" applyBorder="1" applyAlignment="1">
      <alignment horizontal="right" vertical="center" shrinkToFit="1"/>
    </xf>
    <xf numFmtId="199" fontId="2" fillId="0" borderId="36" xfId="48" applyNumberFormat="1" applyFont="1" applyBorder="1" applyAlignment="1">
      <alignment horizontal="right" vertical="center" shrinkToFit="1"/>
    </xf>
    <xf numFmtId="199" fontId="2" fillId="0" borderId="35" xfId="48" applyNumberFormat="1" applyFont="1" applyBorder="1" applyAlignment="1">
      <alignment horizontal="right" vertical="center" shrinkToFit="1"/>
    </xf>
    <xf numFmtId="199" fontId="2" fillId="0" borderId="37" xfId="48" applyNumberFormat="1" applyFont="1" applyBorder="1" applyAlignment="1">
      <alignment horizontal="right" vertical="center" shrinkToFit="1"/>
    </xf>
    <xf numFmtId="0" fontId="121" fillId="0" borderId="0" xfId="0" applyFont="1" applyAlignment="1">
      <alignment horizontal="left" vertical="center"/>
    </xf>
    <xf numFmtId="0" fontId="126" fillId="0" borderId="0" xfId="0" applyFont="1" applyAlignment="1">
      <alignment horizontal="left" vertical="center"/>
    </xf>
    <xf numFmtId="0" fontId="9" fillId="4" borderId="44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wrapText="1" shrinkToFit="1"/>
    </xf>
    <xf numFmtId="0" fontId="8" fillId="0" borderId="53" xfId="0" applyFont="1" applyBorder="1" applyAlignment="1">
      <alignment horizontal="left" vertical="center" shrinkToFit="1"/>
    </xf>
    <xf numFmtId="0" fontId="8" fillId="0" borderId="54" xfId="0" applyFont="1" applyBorder="1" applyAlignment="1">
      <alignment horizontal="left" vertical="center" shrinkToFit="1"/>
    </xf>
    <xf numFmtId="0" fontId="8" fillId="0" borderId="55" xfId="0" applyFont="1" applyBorder="1" applyAlignment="1">
      <alignment horizontal="left" vertical="center" shrinkToFit="1"/>
    </xf>
    <xf numFmtId="0" fontId="8" fillId="0" borderId="56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shrinkToFit="1"/>
    </xf>
    <xf numFmtId="0" fontId="8" fillId="0" borderId="57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wrapText="1" shrinkToFit="1"/>
    </xf>
    <xf numFmtId="0" fontId="8" fillId="0" borderId="31" xfId="0" applyFont="1" applyBorder="1" applyAlignment="1">
      <alignment horizontal="left" vertical="center" wrapText="1" shrinkToFit="1"/>
    </xf>
    <xf numFmtId="0" fontId="9" fillId="4" borderId="47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left" vertical="center" shrinkToFit="1"/>
    </xf>
    <xf numFmtId="0" fontId="8" fillId="0" borderId="59" xfId="0" applyFont="1" applyBorder="1" applyAlignment="1">
      <alignment horizontal="left" vertical="center" shrinkToFit="1"/>
    </xf>
    <xf numFmtId="0" fontId="8" fillId="0" borderId="60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61" xfId="0" applyFont="1" applyBorder="1" applyAlignment="1">
      <alignment horizontal="center" vertical="center" wrapText="1" shrinkToFit="1"/>
    </xf>
    <xf numFmtId="0" fontId="8" fillId="0" borderId="62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41" fontId="8" fillId="0" borderId="63" xfId="48" applyFont="1" applyBorder="1" applyAlignment="1">
      <alignment horizontal="center" vertical="center"/>
    </xf>
    <xf numFmtId="41" fontId="8" fillId="0" borderId="64" xfId="48" applyFont="1" applyBorder="1" applyAlignment="1">
      <alignment horizontal="center" vertical="center"/>
    </xf>
    <xf numFmtId="41" fontId="8" fillId="0" borderId="15" xfId="48" applyFont="1" applyBorder="1" applyAlignment="1">
      <alignment horizontal="center" vertical="center"/>
    </xf>
    <xf numFmtId="41" fontId="8" fillId="0" borderId="51" xfId="48" applyFont="1" applyBorder="1" applyAlignment="1">
      <alignment horizontal="center" vertical="center"/>
    </xf>
    <xf numFmtId="41" fontId="8" fillId="0" borderId="65" xfId="48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 shrinkToFit="1"/>
    </xf>
    <xf numFmtId="41" fontId="8" fillId="0" borderId="41" xfId="48" applyFont="1" applyBorder="1" applyAlignment="1">
      <alignment horizontal="center" vertical="center"/>
    </xf>
    <xf numFmtId="41" fontId="8" fillId="0" borderId="67" xfId="48" applyFont="1" applyBorder="1" applyAlignment="1">
      <alignment horizontal="center" vertical="center"/>
    </xf>
    <xf numFmtId="41" fontId="8" fillId="0" borderId="68" xfId="48" applyFont="1" applyBorder="1" applyAlignment="1">
      <alignment horizontal="center" vertical="center"/>
    </xf>
    <xf numFmtId="0" fontId="105" fillId="0" borderId="0" xfId="0" applyFont="1" applyAlignment="1">
      <alignment horizontal="center" wrapText="1"/>
    </xf>
    <xf numFmtId="0" fontId="105" fillId="0" borderId="0" xfId="0" applyFont="1" applyAlignment="1">
      <alignment horizontal="center"/>
    </xf>
    <xf numFmtId="0" fontId="99" fillId="0" borderId="0" xfId="0" applyFont="1" applyFill="1" applyAlignment="1">
      <alignment horizontal="center" vertical="center"/>
    </xf>
    <xf numFmtId="0" fontId="104" fillId="0" borderId="0" xfId="0" applyFont="1" applyAlignment="1">
      <alignment horizontal="center" wrapText="1"/>
    </xf>
    <xf numFmtId="0" fontId="117" fillId="0" borderId="0" xfId="0" applyFont="1" applyFill="1" applyAlignment="1">
      <alignment horizontal="center"/>
    </xf>
    <xf numFmtId="0" fontId="117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24" fillId="0" borderId="0" xfId="0" applyFont="1" applyFill="1" applyAlignment="1">
      <alignment horizontal="center"/>
    </xf>
    <xf numFmtId="0" fontId="119" fillId="0" borderId="0" xfId="0" applyFont="1" applyFill="1" applyAlignment="1">
      <alignment horizontal="left"/>
    </xf>
    <xf numFmtId="0" fontId="117" fillId="0" borderId="0" xfId="0" applyFont="1" applyFill="1" applyAlignment="1">
      <alignment horizontal="left" wrapText="1"/>
    </xf>
    <xf numFmtId="0" fontId="8" fillId="0" borderId="6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 shrinkToFit="1"/>
    </xf>
    <xf numFmtId="0" fontId="8" fillId="0" borderId="5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190" fontId="8" fillId="0" borderId="11" xfId="48" applyNumberFormat="1" applyFont="1" applyBorder="1" applyAlignment="1">
      <alignment horizontal="center" vertical="center"/>
    </xf>
    <xf numFmtId="190" fontId="8" fillId="0" borderId="70" xfId="48" applyNumberFormat="1" applyFont="1" applyBorder="1" applyAlignment="1">
      <alignment horizontal="center" vertical="center"/>
    </xf>
    <xf numFmtId="190" fontId="8" fillId="0" borderId="71" xfId="48" applyNumberFormat="1" applyFont="1" applyBorder="1" applyAlignment="1">
      <alignment horizontal="center" vertical="center"/>
    </xf>
    <xf numFmtId="190" fontId="8" fillId="0" borderId="72" xfId="48" applyNumberFormat="1" applyFont="1" applyBorder="1" applyAlignment="1">
      <alignment horizontal="center" vertical="center"/>
    </xf>
    <xf numFmtId="190" fontId="8" fillId="0" borderId="0" xfId="48" applyNumberFormat="1" applyFont="1" applyBorder="1" applyAlignment="1">
      <alignment horizontal="center" vertical="center"/>
    </xf>
    <xf numFmtId="190" fontId="8" fillId="0" borderId="73" xfId="48" applyNumberFormat="1" applyFont="1" applyBorder="1" applyAlignment="1">
      <alignment horizontal="center" vertical="center"/>
    </xf>
    <xf numFmtId="190" fontId="8" fillId="0" borderId="14" xfId="48" applyNumberFormat="1" applyFont="1" applyBorder="1" applyAlignment="1">
      <alignment horizontal="center" vertical="center"/>
    </xf>
    <xf numFmtId="190" fontId="8" fillId="0" borderId="74" xfId="48" applyNumberFormat="1" applyFont="1" applyBorder="1" applyAlignment="1">
      <alignment horizontal="center" vertical="center"/>
    </xf>
    <xf numFmtId="190" fontId="8" fillId="0" borderId="75" xfId="48" applyNumberFormat="1" applyFont="1" applyBorder="1" applyAlignment="1">
      <alignment horizontal="center" vertical="center"/>
    </xf>
    <xf numFmtId="41" fontId="8" fillId="0" borderId="16" xfId="48" applyFont="1" applyBorder="1" applyAlignment="1">
      <alignment horizontal="center" vertical="center"/>
    </xf>
    <xf numFmtId="0" fontId="8" fillId="4" borderId="76" xfId="0" applyFont="1" applyFill="1" applyBorder="1" applyAlignment="1">
      <alignment horizontal="left" vertical="center" wrapText="1"/>
    </xf>
    <xf numFmtId="0" fontId="8" fillId="4" borderId="77" xfId="0" applyFont="1" applyFill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4" borderId="78" xfId="0" applyFont="1" applyFill="1" applyBorder="1" applyAlignment="1">
      <alignment horizontal="center" vertical="center"/>
    </xf>
    <xf numFmtId="0" fontId="8" fillId="4" borderId="7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4" borderId="80" xfId="0" applyFont="1" applyFill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4" borderId="81" xfId="0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center" vertical="center" wrapText="1"/>
    </xf>
    <xf numFmtId="0" fontId="8" fillId="4" borderId="83" xfId="0" applyFont="1" applyFill="1" applyBorder="1" applyAlignment="1">
      <alignment horizontal="center" vertical="center"/>
    </xf>
    <xf numFmtId="0" fontId="8" fillId="4" borderId="84" xfId="0" applyFont="1" applyFill="1" applyBorder="1" applyAlignment="1">
      <alignment horizontal="center" vertical="center"/>
    </xf>
    <xf numFmtId="0" fontId="8" fillId="4" borderId="85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0" fontId="8" fillId="20" borderId="83" xfId="0" applyFont="1" applyFill="1" applyBorder="1" applyAlignment="1">
      <alignment horizontal="center" vertical="center"/>
    </xf>
    <xf numFmtId="0" fontId="8" fillId="20" borderId="84" xfId="0" applyFont="1" applyFill="1" applyBorder="1" applyAlignment="1">
      <alignment horizontal="center" vertical="center"/>
    </xf>
    <xf numFmtId="0" fontId="8" fillId="20" borderId="81" xfId="0" applyFont="1" applyFill="1" applyBorder="1" applyAlignment="1">
      <alignment horizontal="center" vertical="center" wrapText="1"/>
    </xf>
    <xf numFmtId="0" fontId="8" fillId="20" borderId="82" xfId="0" applyFont="1" applyFill="1" applyBorder="1" applyAlignment="1">
      <alignment horizontal="center" vertical="center" wrapText="1"/>
    </xf>
    <xf numFmtId="0" fontId="9" fillId="22" borderId="0" xfId="0" applyFont="1" applyFill="1" applyAlignment="1">
      <alignment horizontal="left" vertical="center"/>
    </xf>
    <xf numFmtId="0" fontId="8" fillId="4" borderId="8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79" xfId="0" applyFont="1" applyFill="1" applyBorder="1" applyAlignment="1">
      <alignment horizontal="center" vertical="center" wrapText="1"/>
    </xf>
    <xf numFmtId="0" fontId="8" fillId="4" borderId="88" xfId="0" applyFont="1" applyFill="1" applyBorder="1" applyAlignment="1">
      <alignment horizontal="center" vertical="center" wrapText="1"/>
    </xf>
    <xf numFmtId="0" fontId="8" fillId="4" borderId="89" xfId="0" applyFont="1" applyFill="1" applyBorder="1" applyAlignment="1">
      <alignment horizontal="left" vertical="center" wrapText="1"/>
    </xf>
    <xf numFmtId="0" fontId="8" fillId="4" borderId="90" xfId="0" applyFont="1" applyFill="1" applyBorder="1" applyAlignment="1">
      <alignment horizontal="left" vertical="center" wrapText="1"/>
    </xf>
    <xf numFmtId="0" fontId="2" fillId="22" borderId="0" xfId="0" applyFont="1" applyFill="1" applyAlignment="1">
      <alignment horizontal="left" vertical="center"/>
    </xf>
    <xf numFmtId="0" fontId="8" fillId="20" borderId="78" xfId="0" applyFont="1" applyFill="1" applyBorder="1" applyAlignment="1">
      <alignment horizontal="center" vertical="center"/>
    </xf>
    <xf numFmtId="0" fontId="8" fillId="20" borderId="79" xfId="0" applyFont="1" applyFill="1" applyBorder="1" applyAlignment="1">
      <alignment horizontal="center" vertical="center"/>
    </xf>
    <xf numFmtId="0" fontId="8" fillId="20" borderId="80" xfId="0" applyFont="1" applyFill="1" applyBorder="1" applyAlignment="1">
      <alignment horizontal="center" vertical="center" wrapText="1"/>
    </xf>
    <xf numFmtId="0" fontId="8" fillId="20" borderId="78" xfId="0" applyFont="1" applyFill="1" applyBorder="1" applyAlignment="1">
      <alignment horizontal="center" vertical="center" wrapText="1"/>
    </xf>
    <xf numFmtId="0" fontId="8" fillId="20" borderId="57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11" fillId="22" borderId="0" xfId="0" applyFont="1" applyFill="1" applyAlignment="1">
      <alignment horizontal="left" vertical="center"/>
    </xf>
    <xf numFmtId="0" fontId="2" fillId="4" borderId="79" xfId="0" applyFont="1" applyFill="1" applyBorder="1" applyAlignment="1">
      <alignment horizontal="center" vertical="center"/>
    </xf>
    <xf numFmtId="0" fontId="2" fillId="4" borderId="88" xfId="0" applyFont="1" applyFill="1" applyBorder="1" applyAlignment="1">
      <alignment horizontal="center" vertical="center"/>
    </xf>
    <xf numFmtId="0" fontId="2" fillId="4" borderId="78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0" fontId="2" fillId="4" borderId="91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2" fillId="4" borderId="92" xfId="0" applyFont="1" applyFill="1" applyBorder="1" applyAlignment="1">
      <alignment horizontal="center" vertical="center"/>
    </xf>
    <xf numFmtId="0" fontId="2" fillId="20" borderId="80" xfId="0" applyFont="1" applyFill="1" applyBorder="1" applyAlignment="1">
      <alignment horizontal="center" vertical="center"/>
    </xf>
    <xf numFmtId="0" fontId="2" fillId="20" borderId="92" xfId="0" applyFont="1" applyFill="1" applyBorder="1" applyAlignment="1">
      <alignment horizontal="center" vertical="center"/>
    </xf>
    <xf numFmtId="0" fontId="2" fillId="20" borderId="83" xfId="0" applyFont="1" applyFill="1" applyBorder="1" applyAlignment="1">
      <alignment horizontal="center" vertical="center"/>
    </xf>
    <xf numFmtId="0" fontId="2" fillId="20" borderId="91" xfId="0" applyFont="1" applyFill="1" applyBorder="1" applyAlignment="1">
      <alignment horizontal="center" vertical="center"/>
    </xf>
    <xf numFmtId="0" fontId="2" fillId="20" borderId="7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7" fillId="0" borderId="0" xfId="0" applyFont="1" applyFill="1" applyAlignment="1">
      <alignment horizont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4" borderId="85" xfId="62" applyFont="1" applyFill="1" applyBorder="1" applyAlignment="1">
      <alignment horizontal="center" vertical="center"/>
      <protection/>
    </xf>
    <xf numFmtId="0" fontId="2" fillId="4" borderId="44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2" fillId="0" borderId="29" xfId="62" applyFont="1" applyFill="1" applyBorder="1" applyAlignment="1">
      <alignment horizontal="center" vertical="center"/>
      <protection/>
    </xf>
    <xf numFmtId="0" fontId="2" fillId="0" borderId="31" xfId="62" applyFont="1" applyFill="1" applyBorder="1" applyAlignment="1">
      <alignment horizontal="center" vertical="center"/>
      <protection/>
    </xf>
    <xf numFmtId="0" fontId="2" fillId="0" borderId="35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46" xfId="62" applyFont="1" applyFill="1" applyBorder="1" applyAlignment="1">
      <alignment horizontal="center" vertical="center" wrapText="1"/>
      <protection/>
    </xf>
    <xf numFmtId="0" fontId="2" fillId="0" borderId="40" xfId="62" applyFont="1" applyFill="1" applyBorder="1" applyAlignment="1">
      <alignment horizontal="center" vertical="center" textRotation="255"/>
      <protection/>
    </xf>
    <xf numFmtId="0" fontId="2" fillId="0" borderId="29" xfId="62" applyFont="1" applyFill="1" applyBorder="1" applyAlignment="1">
      <alignment horizontal="center" vertical="center" textRotation="255"/>
      <protection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8" fillId="20" borderId="85" xfId="0" applyFont="1" applyFill="1" applyBorder="1" applyAlignment="1">
      <alignment horizontal="center" vertical="center" wrapText="1"/>
    </xf>
    <xf numFmtId="0" fontId="8" fillId="20" borderId="44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/>
    </xf>
    <xf numFmtId="0" fontId="8" fillId="20" borderId="8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199" fontId="10" fillId="0" borderId="39" xfId="48" applyNumberFormat="1" applyFont="1" applyBorder="1" applyAlignment="1">
      <alignment horizontal="right" vertical="center" shrinkToFit="1"/>
    </xf>
    <xf numFmtId="199" fontId="10" fillId="0" borderId="94" xfId="48" applyNumberFormat="1" applyFont="1" applyBorder="1" applyAlignment="1">
      <alignment horizontal="right" vertical="center" shrinkToFit="1"/>
    </xf>
    <xf numFmtId="199" fontId="10" fillId="0" borderId="25" xfId="48" applyNumberFormat="1" applyFont="1" applyBorder="1" applyAlignment="1">
      <alignment horizontal="right" vertical="center" shrinkToFit="1"/>
    </xf>
    <xf numFmtId="201" fontId="10" fillId="0" borderId="39" xfId="48" applyNumberFormat="1" applyFont="1" applyBorder="1" applyAlignment="1">
      <alignment horizontal="right" vertical="center" shrinkToFit="1"/>
    </xf>
    <xf numFmtId="201" fontId="10" fillId="0" borderId="94" xfId="48" applyNumberFormat="1" applyFont="1" applyBorder="1" applyAlignment="1">
      <alignment horizontal="right" vertical="center" shrinkToFit="1"/>
    </xf>
    <xf numFmtId="201" fontId="10" fillId="0" borderId="25" xfId="48" applyNumberFormat="1" applyFont="1" applyBorder="1" applyAlignment="1">
      <alignment horizontal="right" vertical="center" shrinkToFit="1"/>
    </xf>
    <xf numFmtId="199" fontId="10" fillId="0" borderId="40" xfId="48" applyNumberFormat="1" applyFont="1" applyFill="1" applyBorder="1" applyAlignment="1">
      <alignment horizontal="right" vertical="center" shrinkToFit="1"/>
    </xf>
    <xf numFmtId="0" fontId="9" fillId="22" borderId="0" xfId="0" applyFont="1" applyFill="1" applyBorder="1" applyAlignment="1">
      <alignment horizontal="left" vertical="center"/>
    </xf>
    <xf numFmtId="0" fontId="8" fillId="20" borderId="95" xfId="0" applyFont="1" applyFill="1" applyBorder="1" applyAlignment="1">
      <alignment horizontal="center" vertical="center" wrapText="1"/>
    </xf>
    <xf numFmtId="0" fontId="8" fillId="20" borderId="96" xfId="0" applyFont="1" applyFill="1" applyBorder="1" applyAlignment="1">
      <alignment horizontal="center" vertical="center" wrapText="1"/>
    </xf>
    <xf numFmtId="199" fontId="10" fillId="0" borderId="41" xfId="48" applyNumberFormat="1" applyFont="1" applyFill="1" applyBorder="1" applyAlignment="1">
      <alignment horizontal="right" vertical="center" shrinkToFi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99" fontId="10" fillId="0" borderId="15" xfId="48" applyNumberFormat="1" applyFont="1" applyFill="1" applyBorder="1" applyAlignment="1">
      <alignment horizontal="right" vertical="center" shrinkToFit="1"/>
    </xf>
    <xf numFmtId="199" fontId="10" fillId="0" borderId="17" xfId="48" applyNumberFormat="1" applyFont="1" applyFill="1" applyBorder="1" applyAlignment="1">
      <alignment horizontal="right" vertical="center" shrinkToFit="1"/>
    </xf>
    <xf numFmtId="199" fontId="10" fillId="0" borderId="29" xfId="48" applyNumberFormat="1" applyFont="1" applyFill="1" applyBorder="1" applyAlignment="1">
      <alignment horizontal="right" vertical="center" shrinkToFi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201" fontId="10" fillId="0" borderId="16" xfId="48" applyNumberFormat="1" applyFont="1" applyFill="1" applyBorder="1" applyAlignment="1">
      <alignment horizontal="right" vertical="center" shrinkToFit="1"/>
    </xf>
    <xf numFmtId="201" fontId="10" fillId="0" borderId="31" xfId="48" applyNumberFormat="1" applyFont="1" applyFill="1" applyBorder="1" applyAlignment="1">
      <alignment horizontal="right" vertical="center" shrinkToFit="1"/>
    </xf>
    <xf numFmtId="201" fontId="10" fillId="0" borderId="35" xfId="48" applyNumberFormat="1" applyFont="1" applyFill="1" applyBorder="1" applyAlignment="1">
      <alignment horizontal="right" vertical="center" shrinkToFit="1"/>
    </xf>
    <xf numFmtId="199" fontId="10" fillId="0" borderId="0" xfId="48" applyNumberFormat="1" applyFont="1" applyFill="1" applyBorder="1" applyAlignment="1">
      <alignment horizontal="right" vertical="center" shrinkToFit="1"/>
    </xf>
    <xf numFmtId="201" fontId="10" fillId="0" borderId="0" xfId="48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8" fillId="4" borderId="95" xfId="0" applyFont="1" applyFill="1" applyBorder="1" applyAlignment="1">
      <alignment horizontal="center" vertical="center" wrapText="1"/>
    </xf>
    <xf numFmtId="0" fontId="8" fillId="4" borderId="96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88" xfId="0" applyFont="1" applyFill="1" applyBorder="1" applyAlignment="1">
      <alignment horizontal="center" vertical="center"/>
    </xf>
    <xf numFmtId="199" fontId="10" fillId="0" borderId="29" xfId="48" applyNumberFormat="1" applyFont="1" applyBorder="1" applyAlignment="1">
      <alignment horizontal="right" vertical="center" shrinkToFit="1"/>
    </xf>
    <xf numFmtId="199" fontId="10" fillId="0" borderId="14" xfId="48" applyNumberFormat="1" applyFont="1" applyBorder="1" applyAlignment="1">
      <alignment horizontal="right" vertical="center" shrinkToFit="1"/>
    </xf>
    <xf numFmtId="199" fontId="10" fillId="0" borderId="74" xfId="48" applyNumberFormat="1" applyFont="1" applyBorder="1" applyAlignment="1">
      <alignment horizontal="right" vertical="center" shrinkToFit="1"/>
    </xf>
    <xf numFmtId="199" fontId="10" fillId="0" borderId="30" xfId="48" applyNumberFormat="1" applyFont="1" applyBorder="1" applyAlignment="1">
      <alignment horizontal="right" vertical="center" shrinkToFit="1"/>
    </xf>
    <xf numFmtId="199" fontId="10" fillId="0" borderId="35" xfId="48" applyNumberFormat="1" applyFont="1" applyBorder="1" applyAlignment="1">
      <alignment horizontal="right" vertical="center" shrinkToFit="1"/>
    </xf>
    <xf numFmtId="41" fontId="10" fillId="0" borderId="35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99" fontId="10" fillId="0" borderId="40" xfId="48" applyNumberFormat="1" applyFont="1" applyBorder="1" applyAlignment="1">
      <alignment horizontal="right" vertical="center" shrinkToFit="1"/>
    </xf>
    <xf numFmtId="0" fontId="2" fillId="4" borderId="12" xfId="0" applyFont="1" applyFill="1" applyBorder="1" applyAlignment="1">
      <alignment horizontal="center" vertical="center" wrapText="1"/>
    </xf>
    <xf numFmtId="41" fontId="26" fillId="4" borderId="83" xfId="0" applyNumberFormat="1" applyFont="1" applyFill="1" applyBorder="1" applyAlignment="1">
      <alignment horizontal="center" vertical="center" wrapText="1" shrinkToFit="1"/>
    </xf>
    <xf numFmtId="0" fontId="26" fillId="4" borderId="84" xfId="0" applyFont="1" applyFill="1" applyBorder="1" applyAlignment="1">
      <alignment horizontal="center" vertical="center" wrapText="1" shrinkToFit="1"/>
    </xf>
    <xf numFmtId="0" fontId="26" fillId="4" borderId="91" xfId="0" applyFont="1" applyFill="1" applyBorder="1" applyAlignment="1">
      <alignment horizontal="center" vertical="center" wrapText="1" shrinkToFit="1"/>
    </xf>
    <xf numFmtId="0" fontId="26" fillId="4" borderId="97" xfId="0" applyFont="1" applyFill="1" applyBorder="1" applyAlignment="1">
      <alignment horizontal="center" vertical="center" wrapText="1" shrinkToFit="1"/>
    </xf>
    <xf numFmtId="0" fontId="2" fillId="4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2" fillId="4" borderId="85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199" fontId="10" fillId="0" borderId="16" xfId="48" applyNumberFormat="1" applyFont="1" applyBorder="1" applyAlignment="1">
      <alignment horizontal="right" vertical="center" shrinkToFit="1"/>
    </xf>
    <xf numFmtId="199" fontId="10" fillId="0" borderId="15" xfId="48" applyNumberFormat="1" applyFont="1" applyBorder="1" applyAlignment="1">
      <alignment horizontal="right" vertical="center" shrinkToFit="1"/>
    </xf>
    <xf numFmtId="199" fontId="10" fillId="0" borderId="51" xfId="48" applyNumberFormat="1" applyFont="1" applyBorder="1" applyAlignment="1">
      <alignment horizontal="right" vertical="center" shrinkToFit="1"/>
    </xf>
    <xf numFmtId="199" fontId="10" fillId="0" borderId="17" xfId="48" applyNumberFormat="1" applyFont="1" applyBorder="1" applyAlignment="1">
      <alignment horizontal="right" vertical="center" shrinkToFit="1"/>
    </xf>
    <xf numFmtId="0" fontId="2" fillId="4" borderId="78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1" fontId="10" fillId="0" borderId="40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84" xfId="0" applyFont="1" applyFill="1" applyBorder="1" applyAlignment="1">
      <alignment horizontal="left" vertical="center"/>
    </xf>
    <xf numFmtId="41" fontId="2" fillId="4" borderId="44" xfId="0" applyNumberFormat="1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4" borderId="80" xfId="0" applyFont="1" applyFill="1" applyBorder="1" applyAlignment="1">
      <alignment horizontal="center" vertical="center"/>
    </xf>
    <xf numFmtId="41" fontId="10" fillId="0" borderId="39" xfId="48" applyFont="1" applyBorder="1" applyAlignment="1">
      <alignment horizontal="center" vertical="center"/>
    </xf>
    <xf numFmtId="41" fontId="10" fillId="0" borderId="94" xfId="48" applyFont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 wrapText="1"/>
    </xf>
    <xf numFmtId="0" fontId="8" fillId="4" borderId="85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199" fontId="10" fillId="0" borderId="34" xfId="48" applyNumberFormat="1" applyFont="1" applyBorder="1" applyAlignment="1">
      <alignment horizontal="right" vertical="center" shrinkToFit="1"/>
    </xf>
    <xf numFmtId="0" fontId="10" fillId="0" borderId="3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201" fontId="10" fillId="0" borderId="35" xfId="48" applyNumberFormat="1" applyFont="1" applyBorder="1" applyAlignment="1">
      <alignment horizontal="right" vertical="center" shrinkToFit="1"/>
    </xf>
    <xf numFmtId="201" fontId="10" fillId="0" borderId="16" xfId="48" applyNumberFormat="1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/>
    </xf>
    <xf numFmtId="201" fontId="10" fillId="0" borderId="93" xfId="48" applyNumberFormat="1" applyFont="1" applyBorder="1" applyAlignment="1">
      <alignment horizontal="right" vertical="center" shrinkToFit="1"/>
    </xf>
    <xf numFmtId="199" fontId="10" fillId="0" borderId="41" xfId="48" applyNumberFormat="1" applyFont="1" applyBorder="1" applyAlignment="1">
      <alignment horizontal="right" vertical="center" shrinkToFit="1"/>
    </xf>
    <xf numFmtId="201" fontId="10" fillId="0" borderId="26" xfId="48" applyNumberFormat="1" applyFont="1" applyBorder="1" applyAlignment="1">
      <alignment horizontal="right" vertical="center" shrinkToFit="1"/>
    </xf>
    <xf numFmtId="0" fontId="8" fillId="4" borderId="81" xfId="0" applyFont="1" applyFill="1" applyBorder="1" applyAlignment="1">
      <alignment horizontal="center" vertical="center"/>
    </xf>
    <xf numFmtId="0" fontId="8" fillId="4" borderId="87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199" fontId="10" fillId="0" borderId="39" xfId="48" applyNumberFormat="1" applyFont="1" applyFill="1" applyBorder="1" applyAlignment="1">
      <alignment horizontal="right" vertical="center" shrinkToFit="1"/>
    </xf>
    <xf numFmtId="199" fontId="10" fillId="0" borderId="94" xfId="48" applyNumberFormat="1" applyFont="1" applyFill="1" applyBorder="1" applyAlignment="1">
      <alignment horizontal="right" vertical="center" shrinkToFit="1"/>
    </xf>
    <xf numFmtId="199" fontId="10" fillId="0" borderId="25" xfId="48" applyNumberFormat="1" applyFont="1" applyFill="1" applyBorder="1" applyAlignment="1">
      <alignment horizontal="right" vertical="center" shrinkToFit="1"/>
    </xf>
    <xf numFmtId="201" fontId="10" fillId="0" borderId="39" xfId="48" applyNumberFormat="1" applyFont="1" applyFill="1" applyBorder="1" applyAlignment="1">
      <alignment horizontal="right" vertical="center" shrinkToFit="1"/>
    </xf>
    <xf numFmtId="201" fontId="10" fillId="0" borderId="25" xfId="48" applyNumberFormat="1" applyFont="1" applyFill="1" applyBorder="1" applyAlignment="1">
      <alignment horizontal="right" vertical="center" shrinkToFit="1"/>
    </xf>
    <xf numFmtId="201" fontId="10" fillId="0" borderId="94" xfId="48" applyNumberFormat="1" applyFont="1" applyFill="1" applyBorder="1" applyAlignment="1">
      <alignment horizontal="right" vertical="center" shrinkToFit="1"/>
    </xf>
    <xf numFmtId="0" fontId="10" fillId="0" borderId="56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199" fontId="10" fillId="0" borderId="93" xfId="48" applyNumberFormat="1" applyFont="1" applyFill="1" applyBorder="1" applyAlignment="1">
      <alignment horizontal="right" vertical="center" shrinkToFit="1"/>
    </xf>
    <xf numFmtId="0" fontId="10" fillId="0" borderId="26" xfId="0" applyFont="1" applyFill="1" applyBorder="1" applyAlignment="1">
      <alignment horizontal="center" vertical="center"/>
    </xf>
    <xf numFmtId="0" fontId="2" fillId="4" borderId="7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88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92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 shrinkToFit="1"/>
    </xf>
    <xf numFmtId="0" fontId="8" fillId="4" borderId="98" xfId="0" applyFont="1" applyFill="1" applyBorder="1" applyAlignment="1">
      <alignment horizontal="center" vertical="center" shrinkToFit="1"/>
    </xf>
    <xf numFmtId="0" fontId="8" fillId="4" borderId="85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99" fontId="10" fillId="0" borderId="38" xfId="48" applyNumberFormat="1" applyFont="1" applyFill="1" applyBorder="1" applyAlignment="1">
      <alignment horizontal="right" vertical="center" shrinkToFit="1"/>
    </xf>
    <xf numFmtId="201" fontId="10" fillId="0" borderId="38" xfId="48" applyNumberFormat="1" applyFont="1" applyFill="1" applyBorder="1" applyAlignment="1">
      <alignment horizontal="right" vertical="center" shrinkToFi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199" fontId="10" fillId="0" borderId="99" xfId="48" applyNumberFormat="1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wrapText="1"/>
    </xf>
    <xf numFmtId="201" fontId="10" fillId="0" borderId="26" xfId="48" applyNumberFormat="1" applyFont="1" applyBorder="1" applyAlignment="1">
      <alignment horizontal="center" vertical="center" shrinkToFit="1"/>
    </xf>
    <xf numFmtId="201" fontId="10" fillId="0" borderId="99" xfId="48" applyNumberFormat="1" applyFont="1" applyBorder="1" applyAlignment="1">
      <alignment horizontal="center" vertical="center" shrinkToFit="1"/>
    </xf>
    <xf numFmtId="199" fontId="10" fillId="0" borderId="93" xfId="48" applyNumberFormat="1" applyFont="1" applyBorder="1" applyAlignment="1">
      <alignment horizontal="center" vertical="center" shrinkToFit="1"/>
    </xf>
    <xf numFmtId="201" fontId="10" fillId="0" borderId="93" xfId="48" applyNumberFormat="1" applyFont="1" applyBorder="1" applyAlignment="1">
      <alignment horizontal="center" vertical="center" shrinkToFit="1"/>
    </xf>
    <xf numFmtId="0" fontId="16" fillId="24" borderId="20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/>
    </xf>
    <xf numFmtId="0" fontId="16" fillId="24" borderId="21" xfId="0" applyFont="1" applyFill="1" applyBorder="1" applyAlignment="1">
      <alignment horizontal="center" vertical="center"/>
    </xf>
    <xf numFmtId="0" fontId="16" fillId="24" borderId="23" xfId="0" applyFont="1" applyFill="1" applyBorder="1" applyAlignment="1">
      <alignment horizontal="center" vertical="center"/>
    </xf>
    <xf numFmtId="41" fontId="16" fillId="24" borderId="22" xfId="48" applyFont="1" applyFill="1" applyBorder="1" applyAlignment="1" applyProtection="1">
      <alignment horizontal="center" vertical="center" wrapText="1" shrinkToFit="1"/>
      <protection locked="0"/>
    </xf>
    <xf numFmtId="41" fontId="16" fillId="24" borderId="24" xfId="48" applyFont="1" applyFill="1" applyBorder="1" applyAlignment="1" applyProtection="1">
      <alignment horizontal="center" vertical="center" wrapText="1" shrinkToFit="1"/>
      <protection locked="0"/>
    </xf>
    <xf numFmtId="0" fontId="16" fillId="24" borderId="20" xfId="0" applyFont="1" applyFill="1" applyBorder="1" applyAlignment="1">
      <alignment horizontal="center" vertical="center" wrapText="1"/>
    </xf>
    <xf numFmtId="0" fontId="16" fillId="24" borderId="18" xfId="0" applyFont="1" applyFill="1" applyBorder="1" applyAlignment="1">
      <alignment horizontal="center" vertical="center" wrapText="1"/>
    </xf>
    <xf numFmtId="0" fontId="16" fillId="24" borderId="22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기금운용 (2)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돋움"/>
                <a:ea typeface="돋움"/>
                <a:cs typeface="돋움"/>
              </a:rPr>
              <a:t>동종 지자체 살림살이 규모 비교</a:t>
            </a:r>
          </a:p>
        </c:rich>
      </c:tx>
      <c:layout>
        <c:manualLayout>
          <c:xMode val="factor"/>
          <c:yMode val="factor"/>
          <c:x val="0.019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73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재정공시!$I$33</c:f>
              <c:strCache>
                <c:ptCount val="1"/>
                <c:pt idx="0">
                  <c:v>전국 시평균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재정공시!$J$32:$N$32</c:f>
              <c:strCache>
                <c:ptCount val="5"/>
                <c:pt idx="0">
                  <c:v>살림규모</c:v>
                </c:pt>
                <c:pt idx="1">
                  <c:v>자체수입</c:v>
                </c:pt>
                <c:pt idx="2">
                  <c:v>의존재원</c:v>
                </c:pt>
                <c:pt idx="3">
                  <c:v>채무</c:v>
                </c:pt>
                <c:pt idx="4">
                  <c:v>공유재산</c:v>
                </c:pt>
              </c:strCache>
            </c:strRef>
          </c:cat>
          <c:val>
            <c:numRef>
              <c:f>재정공시!$J$33:$N$33</c:f>
              <c:numCache>
                <c:ptCount val="5"/>
                <c:pt idx="0">
                  <c:v>6642</c:v>
                </c:pt>
                <c:pt idx="1">
                  <c:v>3589</c:v>
                </c:pt>
                <c:pt idx="2">
                  <c:v>2361</c:v>
                </c:pt>
                <c:pt idx="3">
                  <c:v>739</c:v>
                </c:pt>
                <c:pt idx="4">
                  <c:v>7615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재정공시!$I$34</c:f>
              <c:strCache>
                <c:ptCount val="1"/>
                <c:pt idx="0">
                  <c:v>포항시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재정공시!$J$32:$N$32</c:f>
              <c:strCache>
                <c:ptCount val="5"/>
                <c:pt idx="0">
                  <c:v>살림규모</c:v>
                </c:pt>
                <c:pt idx="1">
                  <c:v>자체수입</c:v>
                </c:pt>
                <c:pt idx="2">
                  <c:v>의존재원</c:v>
                </c:pt>
                <c:pt idx="3">
                  <c:v>채무</c:v>
                </c:pt>
                <c:pt idx="4">
                  <c:v>공유재산</c:v>
                </c:pt>
              </c:strCache>
            </c:strRef>
          </c:cat>
          <c:val>
            <c:numRef>
              <c:f>재정공시!$J$34:$N$34</c:f>
              <c:numCache>
                <c:ptCount val="5"/>
                <c:pt idx="0">
                  <c:v>10258</c:v>
                </c:pt>
                <c:pt idx="1">
                  <c:v>5949</c:v>
                </c:pt>
                <c:pt idx="2">
                  <c:v>4139</c:v>
                </c:pt>
                <c:pt idx="3">
                  <c:v>1423</c:v>
                </c:pt>
                <c:pt idx="4">
                  <c:v>5514</c:v>
                </c:pt>
              </c:numCache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17486"/>
        <c:crosses val="autoZero"/>
        <c:auto val="1"/>
        <c:lblOffset val="100"/>
        <c:noMultiLvlLbl val="0"/>
      </c:catAx>
      <c:valAx>
        <c:axId val="522174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084645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25"/>
          <c:y val="0.33425"/>
          <c:w val="0.23625"/>
          <c:h val="0.127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625"/>
          <c:y val="0.02675"/>
          <c:w val="0.96675"/>
          <c:h val="0.94725"/>
        </c:manualLayout>
      </c:layout>
      <c:bar3DChart>
        <c:barDir val="col"/>
        <c:grouping val="clustered"/>
        <c:varyColors val="0"/>
        <c:ser>
          <c:idx val="1"/>
          <c:order val="0"/>
          <c:tx>
            <c:v>포 항 시</c:v>
          </c:tx>
          <c:spPr>
            <a:gradFill rotWithShape="1">
              <a:gsLst>
                <a:gs pos="0">
                  <a:srgbClr val="465E00"/>
                </a:gs>
                <a:gs pos="100000">
                  <a:srgbClr val="99CC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재정분석진단!$G$5:$G$10</c:f>
            </c:strRef>
          </c:cat>
          <c:val>
            <c:numRef>
              <c:f>재정분석진단!$D$5:$D$10</c:f>
              <c:numCache>
                <c:ptCount val="6"/>
                <c:pt idx="0">
                  <c:v>29.08</c:v>
                </c:pt>
                <c:pt idx="1">
                  <c:v>38.25</c:v>
                </c:pt>
                <c:pt idx="2">
                  <c:v>24.94</c:v>
                </c:pt>
                <c:pt idx="3">
                  <c:v>20.63</c:v>
                </c:pt>
                <c:pt idx="4">
                  <c:v>16.5</c:v>
                </c:pt>
                <c:pt idx="5">
                  <c:v>20.63</c:v>
                </c:pt>
              </c:numCache>
            </c:numRef>
          </c:val>
          <c:shape val="box"/>
        </c:ser>
        <c:ser>
          <c:idx val="2"/>
          <c:order val="1"/>
          <c:tx>
            <c:v>전국 시평균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재정분석진단!$E$5:$E$10</c:f>
              <c:numCache>
                <c:ptCount val="6"/>
                <c:pt idx="0">
                  <c:v>19.32</c:v>
                </c:pt>
                <c:pt idx="1">
                  <c:v>35.8</c:v>
                </c:pt>
                <c:pt idx="2">
                  <c:v>19.21</c:v>
                </c:pt>
                <c:pt idx="3">
                  <c:v>28.28</c:v>
                </c:pt>
                <c:pt idx="4">
                  <c:v>22.65</c:v>
                </c:pt>
                <c:pt idx="5">
                  <c:v>27.03</c:v>
                </c:pt>
              </c:numCache>
            </c:numRef>
          </c:val>
          <c:shape val="box"/>
        </c:ser>
        <c:ser>
          <c:idx val="0"/>
          <c:order val="2"/>
          <c:tx>
            <c:v>동종단체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재정분석진단!$G$5:$G$10</c:f>
            </c:strRef>
          </c:cat>
          <c:val>
            <c:numRef>
              <c:f>재정분석진단!$F$5:$F$10</c:f>
              <c:numCache>
                <c:ptCount val="6"/>
                <c:pt idx="0">
                  <c:v>18.75</c:v>
                </c:pt>
                <c:pt idx="1">
                  <c:v>34.05</c:v>
                </c:pt>
                <c:pt idx="2">
                  <c:v>18.75</c:v>
                </c:pt>
                <c:pt idx="3">
                  <c:v>24.78</c:v>
                </c:pt>
                <c:pt idx="4">
                  <c:v>21.1</c:v>
                </c:pt>
                <c:pt idx="5">
                  <c:v>28.18</c:v>
                </c:pt>
              </c:numCache>
            </c:numRef>
          </c:val>
          <c:shape val="box"/>
        </c:ser>
        <c:gapDepth val="0"/>
        <c:shape val="box"/>
        <c:axId val="40895567"/>
        <c:axId val="32515784"/>
      </c:bar3DChart>
      <c:catAx>
        <c:axId val="40895567"/>
        <c:scaling>
          <c:orientation val="minMax"/>
        </c:scaling>
        <c:axPos val="b"/>
        <c:delete val="1"/>
        <c:majorTickMark val="out"/>
        <c:minorTickMark val="none"/>
        <c:tickLblPos val="low"/>
        <c:crossAx val="32515784"/>
        <c:crosses val="autoZero"/>
        <c:auto val="0"/>
        <c:lblOffset val="100"/>
        <c:noMultiLvlLbl val="0"/>
      </c:catAx>
      <c:valAx>
        <c:axId val="32515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895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5"/>
          <c:y val="0.0095"/>
          <c:w val="0.17875"/>
          <c:h val="0.17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27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27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5"/>
          <c:y val="0.0155"/>
          <c:w val="0.985"/>
          <c:h val="0.94725"/>
        </c:manualLayout>
      </c:layout>
      <c:bar3DChart>
        <c:barDir val="col"/>
        <c:grouping val="clustered"/>
        <c:varyColors val="0"/>
        <c:ser>
          <c:idx val="1"/>
          <c:order val="0"/>
          <c:tx>
            <c:v>포 항 시</c:v>
          </c:tx>
          <c:spPr>
            <a:gradFill rotWithShape="1">
              <a:gsLst>
                <a:gs pos="0">
                  <a:srgbClr val="465E00"/>
                </a:gs>
                <a:gs pos="100000">
                  <a:srgbClr val="99CC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465E00"/>
                  </a:gs>
                  <a:gs pos="100000">
                    <a:srgbClr val="99CC00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재정분석진단!$G$11:$G$15</c:f>
            </c:strRef>
          </c:cat>
          <c:val>
            <c:numRef>
              <c:f>재정분석진단!$D$11:$D$15</c:f>
              <c:numCache>
                <c:ptCount val="5"/>
                <c:pt idx="0">
                  <c:v>21.97</c:v>
                </c:pt>
                <c:pt idx="1">
                  <c:v>31.88</c:v>
                </c:pt>
                <c:pt idx="2">
                  <c:v>18.83</c:v>
                </c:pt>
                <c:pt idx="3">
                  <c:v>24.38</c:v>
                </c:pt>
                <c:pt idx="4">
                  <c:v>25.5</c:v>
                </c:pt>
              </c:numCache>
            </c:numRef>
          </c:val>
          <c:shape val="box"/>
        </c:ser>
        <c:ser>
          <c:idx val="0"/>
          <c:order val="1"/>
          <c:tx>
            <c:v>전국 시평균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재정분석진단!$G$11:$G$15</c:f>
            </c:strRef>
          </c:cat>
          <c:val>
            <c:numRef>
              <c:f>재정분석진단!$F$11:$F$15</c:f>
              <c:numCache>
                <c:ptCount val="5"/>
                <c:pt idx="0">
                  <c:v>18.75</c:v>
                </c:pt>
                <c:pt idx="1">
                  <c:v>33.48</c:v>
                </c:pt>
                <c:pt idx="2">
                  <c:v>15</c:v>
                </c:pt>
                <c:pt idx="3">
                  <c:v>26.83</c:v>
                </c:pt>
                <c:pt idx="4">
                  <c:v>24.3</c:v>
                </c:pt>
              </c:numCache>
            </c:numRef>
          </c:val>
          <c:shape val="box"/>
        </c:ser>
        <c:ser>
          <c:idx val="2"/>
          <c:order val="2"/>
          <c:tx>
            <c:v>전국평균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재정분석진단!$E$11:$E$15</c:f>
              <c:numCache>
                <c:ptCount val="5"/>
                <c:pt idx="0">
                  <c:v>19.24</c:v>
                </c:pt>
                <c:pt idx="1">
                  <c:v>33.58</c:v>
                </c:pt>
                <c:pt idx="2">
                  <c:v>15.57</c:v>
                </c:pt>
                <c:pt idx="3">
                  <c:v>25.98</c:v>
                </c:pt>
                <c:pt idx="4">
                  <c:v>24.28</c:v>
                </c:pt>
              </c:numCache>
            </c:numRef>
          </c:val>
          <c:shape val="box"/>
        </c:ser>
        <c:gapDepth val="0"/>
        <c:shape val="box"/>
        <c:axId val="24206601"/>
        <c:axId val="16532818"/>
      </c:bar3DChart>
      <c:catAx>
        <c:axId val="24206601"/>
        <c:scaling>
          <c:orientation val="minMax"/>
        </c:scaling>
        <c:axPos val="b"/>
        <c:delete val="1"/>
        <c:majorTickMark val="out"/>
        <c:minorTickMark val="none"/>
        <c:tickLblPos val="low"/>
        <c:crossAx val="16532818"/>
        <c:crosses val="autoZero"/>
        <c:auto val="1"/>
        <c:lblOffset val="100"/>
        <c:noMultiLvlLbl val="0"/>
      </c:catAx>
      <c:valAx>
        <c:axId val="16532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06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9"/>
          <c:y val="0.00225"/>
          <c:w val="0.18475"/>
          <c:h val="0.16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5"/>
          <c:y val="0.0045"/>
          <c:w val="0.9835"/>
          <c:h val="0.96775"/>
        </c:manualLayout>
      </c:layout>
      <c:bar3DChart>
        <c:barDir val="col"/>
        <c:grouping val="clustered"/>
        <c:varyColors val="0"/>
        <c:ser>
          <c:idx val="1"/>
          <c:order val="0"/>
          <c:tx>
            <c:v>포 항 시</c:v>
          </c:tx>
          <c:spPr>
            <a:gradFill rotWithShape="1">
              <a:gsLst>
                <a:gs pos="0">
                  <a:srgbClr val="465E00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재정분석진단!$G$16:$G$21</c:f>
            </c:strRef>
          </c:cat>
          <c:val>
            <c:numRef>
              <c:f>재정분석진단!$D$16:$D$21</c:f>
              <c:numCache>
                <c:ptCount val="6"/>
                <c:pt idx="0">
                  <c:v>24.72</c:v>
                </c:pt>
                <c:pt idx="1">
                  <c:v>16.35</c:v>
                </c:pt>
                <c:pt idx="2">
                  <c:v>22.41</c:v>
                </c:pt>
                <c:pt idx="3">
                  <c:v>26.24</c:v>
                </c:pt>
                <c:pt idx="4">
                  <c:v>21.36</c:v>
                </c:pt>
                <c:pt idx="5">
                  <c:v>19.96</c:v>
                </c:pt>
              </c:numCache>
            </c:numRef>
          </c:val>
          <c:shape val="box"/>
        </c:ser>
        <c:ser>
          <c:idx val="0"/>
          <c:order val="1"/>
          <c:tx>
            <c:v>전국 시평균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재정분석진단!$G$16:$G$21</c:f>
            </c:strRef>
          </c:cat>
          <c:val>
            <c:numRef>
              <c:f>재정분석진단!$F$16:$F$21</c:f>
              <c:numCache>
                <c:ptCount val="6"/>
                <c:pt idx="0">
                  <c:v>22.5</c:v>
                </c:pt>
                <c:pt idx="1">
                  <c:v>15</c:v>
                </c:pt>
                <c:pt idx="2">
                  <c:v>18.75</c:v>
                </c:pt>
                <c:pt idx="3">
                  <c:v>18.75</c:v>
                </c:pt>
                <c:pt idx="4">
                  <c:v>22.5</c:v>
                </c:pt>
                <c:pt idx="5">
                  <c:v>18.75</c:v>
                </c:pt>
              </c:numCache>
            </c:numRef>
          </c:val>
          <c:shape val="box"/>
        </c:ser>
        <c:ser>
          <c:idx val="2"/>
          <c:order val="2"/>
          <c:tx>
            <c:v>전국평균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재정분석진단!$E$16:$E$21</c:f>
              <c:numCache>
                <c:ptCount val="6"/>
                <c:pt idx="0">
                  <c:v>23.38</c:v>
                </c:pt>
                <c:pt idx="1">
                  <c:v>15.56</c:v>
                </c:pt>
                <c:pt idx="2">
                  <c:v>19.41</c:v>
                </c:pt>
                <c:pt idx="3">
                  <c:v>19.34</c:v>
                </c:pt>
                <c:pt idx="4">
                  <c:v>23.41</c:v>
                </c:pt>
                <c:pt idx="5">
                  <c:v>19.62</c:v>
                </c:pt>
              </c:numCache>
            </c:numRef>
          </c:val>
          <c:shape val="box"/>
        </c:ser>
        <c:gapDepth val="0"/>
        <c:shape val="box"/>
        <c:axId val="14577635"/>
        <c:axId val="64089852"/>
      </c:bar3DChart>
      <c:catAx>
        <c:axId val="14577635"/>
        <c:scaling>
          <c:orientation val="minMax"/>
        </c:scaling>
        <c:axPos val="b"/>
        <c:delete val="1"/>
        <c:majorTickMark val="out"/>
        <c:minorTickMark val="none"/>
        <c:tickLblPos val="low"/>
        <c:crossAx val="64089852"/>
        <c:crosses val="autoZero"/>
        <c:auto val="1"/>
        <c:lblOffset val="100"/>
        <c:noMultiLvlLbl val="0"/>
      </c:catAx>
      <c:valAx>
        <c:axId val="64089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77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475"/>
          <c:y val="0.01525"/>
          <c:w val="0.14675"/>
          <c:h val="0.16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625"/>
          <c:y val="0.02475"/>
          <c:w val="0.98375"/>
          <c:h val="0.94925"/>
        </c:manualLayout>
      </c:layout>
      <c:bar3DChart>
        <c:barDir val="col"/>
        <c:grouping val="clustered"/>
        <c:varyColors val="0"/>
        <c:ser>
          <c:idx val="1"/>
          <c:order val="0"/>
          <c:tx>
            <c:v>포 항 시</c:v>
          </c:tx>
          <c:spPr>
            <a:gradFill rotWithShape="1">
              <a:gsLst>
                <a:gs pos="0">
                  <a:srgbClr val="465E00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5E00"/>
                  </a:gs>
                  <a:gs pos="100000">
                    <a:srgbClr val="99CC0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재정분석진단!$G$22:$G$26</c:f>
            </c:strRef>
          </c:cat>
          <c:val>
            <c:numRef>
              <c:f>재정분석진단!$D$22:$D$26</c:f>
              <c:numCache>
                <c:ptCount val="5"/>
                <c:pt idx="0">
                  <c:v>31.88</c:v>
                </c:pt>
                <c:pt idx="1">
                  <c:v>28.13</c:v>
                </c:pt>
                <c:pt idx="2">
                  <c:v>27.4</c:v>
                </c:pt>
                <c:pt idx="3">
                  <c:v>42.75</c:v>
                </c:pt>
                <c:pt idx="4">
                  <c:v>14.24</c:v>
                </c:pt>
              </c:numCache>
            </c:numRef>
          </c:val>
          <c:shape val="box"/>
        </c:ser>
        <c:ser>
          <c:idx val="0"/>
          <c:order val="1"/>
          <c:tx>
            <c:v>전국 시평균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재정분석진단!$G$22:$G$26</c:f>
            </c:strRef>
          </c:cat>
          <c:val>
            <c:numRef>
              <c:f>재정분석진단!$F$22:$F$26</c:f>
              <c:numCache>
                <c:ptCount val="5"/>
                <c:pt idx="0">
                  <c:v>33.28</c:v>
                </c:pt>
                <c:pt idx="1">
                  <c:v>29.78</c:v>
                </c:pt>
                <c:pt idx="2">
                  <c:v>28.08</c:v>
                </c:pt>
                <c:pt idx="3">
                  <c:v>39.51</c:v>
                </c:pt>
                <c:pt idx="4">
                  <c:v>15</c:v>
                </c:pt>
              </c:numCache>
            </c:numRef>
          </c:val>
          <c:shape val="box"/>
        </c:ser>
        <c:ser>
          <c:idx val="2"/>
          <c:order val="2"/>
          <c:tx>
            <c:v>전국평균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재정분석진단!$E$22:$E$26</c:f>
              <c:numCache>
                <c:ptCount val="5"/>
                <c:pt idx="0">
                  <c:v>33.23</c:v>
                </c:pt>
                <c:pt idx="1">
                  <c:v>30.38</c:v>
                </c:pt>
                <c:pt idx="2">
                  <c:v>28.1</c:v>
                </c:pt>
                <c:pt idx="3">
                  <c:v>39.64</c:v>
                </c:pt>
                <c:pt idx="4">
                  <c:v>15.61</c:v>
                </c:pt>
              </c:numCache>
            </c:numRef>
          </c:val>
          <c:shape val="box"/>
        </c:ser>
        <c:gapDepth val="0"/>
        <c:shape val="box"/>
        <c:axId val="39937757"/>
        <c:axId val="23895494"/>
      </c:bar3DChart>
      <c:catAx>
        <c:axId val="39937757"/>
        <c:scaling>
          <c:orientation val="minMax"/>
        </c:scaling>
        <c:axPos val="b"/>
        <c:delete val="1"/>
        <c:majorTickMark val="out"/>
        <c:minorTickMark val="none"/>
        <c:tickLblPos val="low"/>
        <c:crossAx val="23895494"/>
        <c:crosses val="autoZero"/>
        <c:auto val="1"/>
        <c:lblOffset val="100"/>
        <c:noMultiLvlLbl val="0"/>
      </c:catAx>
      <c:valAx>
        <c:axId val="23895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3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6"/>
          <c:y val="0.0385"/>
          <c:w val="0.148"/>
          <c:h val="0.16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9"/>
      <c:rotY val="22"/>
      <c:depthPercent val="200"/>
      <c:rAngAx val="1"/>
    </c:view3D>
    <c:plotArea>
      <c:layout>
        <c:manualLayout>
          <c:xMode val="edge"/>
          <c:yMode val="edge"/>
          <c:x val="0.01175"/>
          <c:y val="0.03925"/>
          <c:w val="0.98525"/>
          <c:h val="0.9215"/>
        </c:manualLayout>
      </c:layout>
      <c:bar3DChart>
        <c:barDir val="col"/>
        <c:grouping val="clustered"/>
        <c:varyColors val="0"/>
        <c:ser>
          <c:idx val="1"/>
          <c:order val="0"/>
          <c:tx>
            <c:v>포 항 시</c:v>
          </c:tx>
          <c:spPr>
            <a:gradFill rotWithShape="1">
              <a:gsLst>
                <a:gs pos="0">
                  <a:srgbClr val="465E00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재정분석진단!$G$27:$G$28</c:f>
            </c:strRef>
          </c:cat>
          <c:val>
            <c:numRef>
              <c:f>재정분석진단!$D$27:$D$28</c:f>
              <c:numCache>
                <c:ptCount val="2"/>
                <c:pt idx="0">
                  <c:v>38.25</c:v>
                </c:pt>
                <c:pt idx="1">
                  <c:v>18.55</c:v>
                </c:pt>
              </c:numCache>
            </c:numRef>
          </c:val>
          <c:shape val="box"/>
        </c:ser>
        <c:ser>
          <c:idx val="0"/>
          <c:order val="1"/>
          <c:tx>
            <c:v>전국 시평균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재정분석진단!$G$27:$G$28</c:f>
            </c:strRef>
          </c:cat>
          <c:val>
            <c:numRef>
              <c:f>재정분석진단!$F$27:$F$28</c:f>
              <c:numCache>
                <c:ptCount val="2"/>
                <c:pt idx="0">
                  <c:v>40.29</c:v>
                </c:pt>
                <c:pt idx="1">
                  <c:v>18.57</c:v>
                </c:pt>
              </c:numCache>
            </c:numRef>
          </c:val>
          <c:shape val="box"/>
        </c:ser>
        <c:ser>
          <c:idx val="2"/>
          <c:order val="2"/>
          <c:tx>
            <c:v>전국평균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재정분석진단!$E$27:$E$28</c:f>
              <c:numCache>
                <c:ptCount val="2"/>
                <c:pt idx="0">
                  <c:v>41.05</c:v>
                </c:pt>
                <c:pt idx="1">
                  <c:v>19.44</c:v>
                </c:pt>
              </c:numCache>
            </c:numRef>
          </c:val>
          <c:shape val="box"/>
        </c:ser>
        <c:gapDepth val="0"/>
        <c:shape val="box"/>
        <c:axId val="13732855"/>
        <c:axId val="56486832"/>
      </c:bar3D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6486832"/>
        <c:crosses val="autoZero"/>
        <c:auto val="1"/>
        <c:lblOffset val="100"/>
        <c:noMultiLvlLbl val="0"/>
      </c:catAx>
      <c:valAx>
        <c:axId val="56486832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crossAx val="13732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425"/>
          <c:y val="0.014"/>
          <c:w val="0.1525"/>
          <c:h val="0.20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-2"/>
      <c:rotY val="44"/>
      <c:depthPercent val="30"/>
      <c:rAngAx val="1"/>
    </c:view3D>
    <c:plotArea>
      <c:layout>
        <c:manualLayout>
          <c:xMode val="edge"/>
          <c:yMode val="edge"/>
          <c:x val="0.08125"/>
          <c:y val="0.103"/>
          <c:w val="0.83275"/>
          <c:h val="0.81975"/>
        </c:manualLayout>
      </c:layout>
      <c:bar3DChart>
        <c:barDir val="col"/>
        <c:grouping val="clustered"/>
        <c:varyColors val="0"/>
        <c:ser>
          <c:idx val="0"/>
          <c:order val="0"/>
          <c:tx>
            <c:v>포 항 시</c:v>
          </c:tx>
          <c:spPr>
            <a:gradFill rotWithShape="1">
              <a:gsLst>
                <a:gs pos="0">
                  <a:srgbClr val="465E00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재정분석진단!$G$29:$G$30</c:f>
            </c:strRef>
          </c:cat>
          <c:val>
            <c:numRef>
              <c:f>재정분석진단!$D$29:$D$30</c:f>
              <c:numCache>
                <c:ptCount val="2"/>
                <c:pt idx="0">
                  <c:v>32.5</c:v>
                </c:pt>
                <c:pt idx="1">
                  <c:v>27.5</c:v>
                </c:pt>
              </c:numCache>
            </c:numRef>
          </c:val>
          <c:shape val="box"/>
        </c:ser>
        <c:ser>
          <c:idx val="1"/>
          <c:order val="1"/>
          <c:tx>
            <c:v>전국 시평균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재정분석진단!$G$29:$G$30</c:f>
            </c:strRef>
          </c:cat>
          <c:val>
            <c:numRef>
              <c:f>재정분석진단!$F$29:$F$30</c:f>
              <c:numCache>
                <c:ptCount val="2"/>
                <c:pt idx="0">
                  <c:v>31.69</c:v>
                </c:pt>
                <c:pt idx="1">
                  <c:v>29.3</c:v>
                </c:pt>
              </c:numCache>
            </c:numRef>
          </c:val>
          <c:shape val="box"/>
        </c:ser>
        <c:ser>
          <c:idx val="2"/>
          <c:order val="2"/>
          <c:tx>
            <c:v>전국평균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재정분석진단!$E$29:$E$30</c:f>
              <c:numCache>
                <c:ptCount val="2"/>
                <c:pt idx="0">
                  <c:v>31.7</c:v>
                </c:pt>
                <c:pt idx="1">
                  <c:v>29</c:v>
                </c:pt>
              </c:numCache>
            </c:numRef>
          </c:val>
          <c:shape val="box"/>
        </c:ser>
        <c:gapDepth val="0"/>
        <c:shape val="box"/>
        <c:axId val="38619441"/>
        <c:axId val="12030650"/>
      </c:bar3D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2030650"/>
        <c:crosses val="autoZero"/>
        <c:auto val="1"/>
        <c:lblOffset val="100"/>
        <c:noMultiLvlLbl val="0"/>
      </c:catAx>
      <c:valAx>
        <c:axId val="12030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19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575"/>
          <c:y val="0.044"/>
          <c:w val="0.16"/>
          <c:h val="0.19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4225"/>
          <c:y val="0.04775"/>
          <c:w val="0.9105"/>
          <c:h val="0.8835"/>
        </c:manualLayout>
      </c:layout>
      <c:bar3DChart>
        <c:barDir val="col"/>
        <c:grouping val="clustered"/>
        <c:varyColors val="0"/>
        <c:ser>
          <c:idx val="1"/>
          <c:order val="0"/>
          <c:tx>
            <c:v>포 항 시</c:v>
          </c:tx>
          <c:spPr>
            <a:gradFill rotWithShape="1">
              <a:gsLst>
                <a:gs pos="0">
                  <a:srgbClr val="465E00"/>
                </a:gs>
                <a:gs pos="100000">
                  <a:srgbClr val="99CC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재정분석진단!$G$31:$G$34</c:f>
            </c:strRef>
          </c:cat>
          <c:val>
            <c:numRef>
              <c:f>재정분석진단!$D$31:$D$34</c:f>
              <c:numCache>
                <c:ptCount val="4"/>
                <c:pt idx="0">
                  <c:v>5.5</c:v>
                </c:pt>
                <c:pt idx="1">
                  <c:v>6</c:v>
                </c:pt>
                <c:pt idx="2">
                  <c:v>6</c:v>
                </c:pt>
                <c:pt idx="3">
                  <c:v>6.36</c:v>
                </c:pt>
              </c:numCache>
            </c:numRef>
          </c:val>
          <c:shape val="box"/>
        </c:ser>
        <c:ser>
          <c:idx val="0"/>
          <c:order val="1"/>
          <c:tx>
            <c:v>전국 시평균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재정분석진단!$G$31:$G$34</c:f>
            </c:strRef>
          </c:cat>
          <c:val>
            <c:numRef>
              <c:f>재정분석진단!$F$31:$F$34</c:f>
              <c:numCache>
                <c:ptCount val="4"/>
                <c:pt idx="0">
                  <c:v>5.88</c:v>
                </c:pt>
                <c:pt idx="1">
                  <c:v>6.4</c:v>
                </c:pt>
                <c:pt idx="2">
                  <c:v>5.48</c:v>
                </c:pt>
                <c:pt idx="3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v>전국평균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재정분석진단!$E$31:$E$34</c:f>
              <c:numCache>
                <c:ptCount val="4"/>
                <c:pt idx="0">
                  <c:v>5.9</c:v>
                </c:pt>
                <c:pt idx="1">
                  <c:v>6.32</c:v>
                </c:pt>
                <c:pt idx="2">
                  <c:v>5.6</c:v>
                </c:pt>
                <c:pt idx="3">
                  <c:v>5.16</c:v>
                </c:pt>
              </c:numCache>
            </c:numRef>
          </c:val>
          <c:shape val="box"/>
        </c:ser>
        <c:gapWidth val="200"/>
        <c:gapDepth val="0"/>
        <c:shape val="box"/>
        <c:axId val="41166987"/>
        <c:axId val="34958564"/>
      </c:bar3DChart>
      <c:catAx>
        <c:axId val="41166987"/>
        <c:scaling>
          <c:orientation val="minMax"/>
        </c:scaling>
        <c:axPos val="b"/>
        <c:delete val="1"/>
        <c:majorTickMark val="out"/>
        <c:minorTickMark val="none"/>
        <c:tickLblPos val="low"/>
        <c:crossAx val="34958564"/>
        <c:crosses val="autoZero"/>
        <c:auto val="1"/>
        <c:lblOffset val="100"/>
        <c:noMultiLvlLbl val="0"/>
      </c:catAx>
      <c:valAx>
        <c:axId val="34958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66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3485"/>
          <c:w val="0.12475"/>
          <c:h val="0.32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27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27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80"/>
                </a:solidFill>
              </a:rPr>
              <a:t>업무추진비 집행현황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475"/>
          <c:w val="0.93475"/>
          <c:h val="0.7495"/>
        </c:manualLayout>
      </c:layout>
      <c:lineChart>
        <c:grouping val="standard"/>
        <c:varyColors val="0"/>
        <c:ser>
          <c:idx val="1"/>
          <c:order val="0"/>
          <c:tx>
            <c:v>업무추진비</c:v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(업무추진비!$D$15,업무추진비!$F$15,업무추진비!$H$15,업무추진비!$J$15,업무추진비!$L$15)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(업무추진비!$D$16,업무추진비!$F$16,업무추진비!$H$16,업무추진비!$J$16,업무추진비!$L$16)</c:f>
              <c:numCache>
                <c:ptCount val="5"/>
                <c:pt idx="0">
                  <c:v>379438.202417</c:v>
                </c:pt>
                <c:pt idx="1">
                  <c:v>406258.930406</c:v>
                </c:pt>
                <c:pt idx="2">
                  <c:v>484313.108905</c:v>
                </c:pt>
                <c:pt idx="3">
                  <c:v>636082.803619</c:v>
                </c:pt>
                <c:pt idx="4">
                  <c:v>693064.83338</c:v>
                </c:pt>
              </c:numCache>
            </c:numRef>
          </c:val>
          <c:smooth val="0"/>
        </c:ser>
        <c:marker val="1"/>
        <c:axId val="46191621"/>
        <c:axId val="13071406"/>
      </c:lineChart>
      <c:catAx>
        <c:axId val="46191621"/>
        <c:scaling>
          <c:orientation val="minMax"/>
        </c:scaling>
        <c:axPos val="b"/>
        <c:delete val="0"/>
        <c:numFmt formatCode="####&quot;년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6191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업무추진비 집행현황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6725"/>
          <c:w val="0.93675"/>
          <c:h val="0.797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(업무추진비!$D$15,업무추진비!$F$15,업무추진비!$H$15,업무추진비!$J$15,업무추진비!$L$15)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(업무추진비!$D$17,업무추진비!$F$17,업무추진비!$H$17,업무추진비!$J$17,업무추진비!$L$17)</c:f>
              <c:numCache>
                <c:ptCount val="5"/>
                <c:pt idx="0">
                  <c:v>1078.456663</c:v>
                </c:pt>
                <c:pt idx="1">
                  <c:v>1079.18704</c:v>
                </c:pt>
                <c:pt idx="2">
                  <c:v>957.51654</c:v>
                </c:pt>
                <c:pt idx="3">
                  <c:v>996.850579</c:v>
                </c:pt>
                <c:pt idx="4">
                  <c:v>995.89681</c:v>
                </c:pt>
              </c:numCache>
            </c:numRef>
          </c:val>
          <c:smooth val="0"/>
        </c:ser>
        <c:marker val="1"/>
        <c:axId val="50533791"/>
        <c:axId val="52150936"/>
      </c:lineChart>
      <c:catAx>
        <c:axId val="50533791"/>
        <c:scaling>
          <c:orientation val="minMax"/>
        </c:scaling>
        <c:axPos val="b"/>
        <c:delete val="0"/>
        <c:numFmt formatCode="####&quot;년&quot;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  <c:max val="15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0533791"/>
        <c:crossesAt val="1"/>
        <c:crossBetween val="between"/>
        <c:dispUnits/>
        <c:majorUnit val="300"/>
      </c:valAx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업무추진비!#REF!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업무추진비!#REF!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705241"/>
        <c:axId val="63476258"/>
      </c:line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76258"/>
        <c:crosses val="autoZero"/>
        <c:auto val="1"/>
        <c:lblOffset val="100"/>
        <c:noMultiLvlLbl val="0"/>
      </c:catAx>
      <c:valAx>
        <c:axId val="634762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705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세입 결산액 증가 추이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775"/>
          <c:w val="0.95575"/>
          <c:h val="0.86275"/>
        </c:manualLayout>
      </c:layout>
      <c:bar3DChart>
        <c:barDir val="col"/>
        <c:grouping val="clustered"/>
        <c:varyColors val="0"/>
        <c:ser>
          <c:idx val="1"/>
          <c:order val="0"/>
          <c:tx>
            <c:v>세입결산</c:v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2700000" scaled="1"/>
            </a:gradFill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돋움"/>
                    <a:ea typeface="돋움"/>
                    <a:cs typeface="돋움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(세입결산2!$C$3,세입결산2!$D$3,세입결산2!$E$3,세입결산2!$F$3,세입결산2!$G$3)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세입결산2!$C$4:$G$4</c:f>
              <c:numCache>
                <c:ptCount val="5"/>
                <c:pt idx="0">
                  <c:v>630588.199872</c:v>
                </c:pt>
                <c:pt idx="1">
                  <c:v>674800.103588</c:v>
                </c:pt>
                <c:pt idx="2">
                  <c:v>759728.662786</c:v>
                </c:pt>
                <c:pt idx="3">
                  <c:v>966075.0257</c:v>
                </c:pt>
                <c:pt idx="4">
                  <c:v>1025803.01667</c:v>
                </c:pt>
              </c:numCache>
            </c:numRef>
          </c:val>
          <c:shape val="box"/>
        </c:ser>
        <c:shape val="box"/>
        <c:axId val="195327"/>
        <c:axId val="1757944"/>
      </c:bar3DChart>
      <c:catAx>
        <c:axId val="195327"/>
        <c:scaling>
          <c:orientation val="minMax"/>
        </c:scaling>
        <c:axPos val="b"/>
        <c:delete val="0"/>
        <c:numFmt formatCode="####&quot;년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757944"/>
        <c:crosses val="autoZero"/>
        <c:auto val="1"/>
        <c:lblOffset val="100"/>
        <c:tickLblSkip val="1"/>
        <c:noMultiLvlLbl val="0"/>
      </c:catAx>
      <c:valAx>
        <c:axId val="1757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953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주민 1인당 실질채무 현황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19725"/>
          <c:w val="0.93275"/>
          <c:h val="0.7345"/>
        </c:manualLayout>
      </c:layout>
      <c:lineChart>
        <c:grouping val="standard"/>
        <c:varyColors val="0"/>
        <c:ser>
          <c:idx val="1"/>
          <c:order val="0"/>
          <c:tx>
            <c:v>1인당채무액</c:v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(지방채무!$B$11,지방채무!$B$12,지방채무!$B$13,지방채무!$B$14,지방채무!$B$15)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(지방채무!$R$11,지방채무!$R$12,지방채무!$R$13,지방채무!$R$14,지방채무!$R$15)</c:f>
              <c:numCache>
                <c:ptCount val="5"/>
                <c:pt idx="0">
                  <c:v>21.2614456922178</c:v>
                </c:pt>
                <c:pt idx="1">
                  <c:v>19.4066445494743</c:v>
                </c:pt>
                <c:pt idx="2">
                  <c:v>16.7327776758971</c:v>
                </c:pt>
                <c:pt idx="3">
                  <c:v>20.1959795247825</c:v>
                </c:pt>
                <c:pt idx="4">
                  <c:v>21.9411910306371</c:v>
                </c:pt>
              </c:numCache>
            </c:numRef>
          </c:val>
          <c:smooth val="0"/>
        </c:ser>
        <c:marker val="1"/>
        <c:axId val="34415411"/>
        <c:axId val="41303244"/>
      </c:lineChart>
      <c:catAx>
        <c:axId val="34415411"/>
        <c:scaling>
          <c:orientation val="minMax"/>
        </c:scaling>
        <c:axPos val="b"/>
        <c:delete val="0"/>
        <c:numFmt formatCode="####&quot;년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1303244"/>
        <c:crosses val="autoZero"/>
        <c:auto val="1"/>
        <c:lblOffset val="100"/>
        <c:tickLblSkip val="1"/>
        <c:noMultiLvlLbl val="0"/>
      </c:catAx>
      <c:valAx>
        <c:axId val="41303244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4415411"/>
        <c:crossesAt val="1"/>
        <c:crossBetween val="between"/>
        <c:dispUnits/>
      </c:valAx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2700000" scaled="1"/>
        </a:gradFill>
        <a:ln w="3175"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행사ㆍ축제경비 집행현황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1"/>
          <c:y val="0.18575"/>
          <c:w val="0.9335"/>
          <c:h val="0.78525"/>
        </c:manualLayout>
      </c:layout>
      <c:lineChart>
        <c:grouping val="standard"/>
        <c:varyColors val="0"/>
        <c:ser>
          <c:idx val="1"/>
          <c:order val="0"/>
          <c:tx>
            <c:v>행사ㆍ축제경비</c:v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(행사축제!$F$12,행사축제!$K$12,행사축제!$P$12)</c:f>
              <c:numCache>
                <c:ptCount val="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</c:numCache>
            </c:numRef>
          </c:cat>
          <c:val>
            <c:numRef>
              <c:f>(행사축제!$F$14,행사축제!$K$14,행사축제!$P$14)</c:f>
              <c:numCache>
                <c:ptCount val="3"/>
                <c:pt idx="0">
                  <c:v>4145.9474</c:v>
                </c:pt>
                <c:pt idx="1">
                  <c:v>4045.89496</c:v>
                </c:pt>
                <c:pt idx="2">
                  <c:v>5568.22088</c:v>
                </c:pt>
              </c:numCache>
            </c:numRef>
          </c:val>
          <c:smooth val="0"/>
        </c:ser>
        <c:marker val="1"/>
        <c:axId val="36184877"/>
        <c:axId val="57228438"/>
      </c:lineChart>
      <c:catAx>
        <c:axId val="36184877"/>
        <c:scaling>
          <c:orientation val="minMax"/>
        </c:scaling>
        <c:axPos val="b"/>
        <c:delete val="0"/>
        <c:numFmt formatCode="####&quot;년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  <c:max val="8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6184877"/>
        <c:crossesAt val="1"/>
        <c:crossBetween val="between"/>
        <c:dispUnits/>
      </c:valAx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2700000" scaled="1"/>
        </a:gradFill>
        <a:ln w="3175"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민간단체 등 보조금 지원현황</a:t>
            </a:r>
          </a:p>
        </c:rich>
      </c:tx>
      <c:layout>
        <c:manualLayout>
          <c:xMode val="factor"/>
          <c:yMode val="factor"/>
          <c:x val="-0.0225"/>
          <c:y val="-0.00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5"/>
          <c:y val="0.14675"/>
          <c:w val="0.93125"/>
          <c:h val="0.80025"/>
        </c:manualLayout>
      </c:layout>
      <c:lineChart>
        <c:grouping val="standard"/>
        <c:varyColors val="0"/>
        <c:ser>
          <c:idx val="1"/>
          <c:order val="0"/>
          <c:tx>
            <c:v>민간단체 등 보조금</c:v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(민간단체지원!$F$12,민간단체지원!$I$12,민간단체지원!$L$12,민간단체지원!$O$12,민간단체지원!$R$12)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(민간단체지원!$F$14,민간단체지원!$I$14,민간단체지원!$L$14,민간단체지원!$O$14,민간단체지원!$R$14)</c:f>
              <c:numCache>
                <c:ptCount val="5"/>
                <c:pt idx="0">
                  <c:v>3513.97448</c:v>
                </c:pt>
                <c:pt idx="1">
                  <c:v>5131.3528</c:v>
                </c:pt>
                <c:pt idx="2">
                  <c:v>5250.36093</c:v>
                </c:pt>
                <c:pt idx="3">
                  <c:v>5997.12626</c:v>
                </c:pt>
                <c:pt idx="4">
                  <c:v>6696.44344</c:v>
                </c:pt>
              </c:numCache>
            </c:numRef>
          </c:val>
          <c:smooth val="0"/>
        </c:ser>
        <c:marker val="1"/>
        <c:axId val="45293895"/>
        <c:axId val="4991872"/>
      </c:lineChart>
      <c:catAx>
        <c:axId val="45293895"/>
        <c:scaling>
          <c:orientation val="minMax"/>
        </c:scaling>
        <c:axPos val="b"/>
        <c:delete val="0"/>
        <c:numFmt formatCode="####&quot;년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5293895"/>
        <c:crossesAt val="1"/>
        <c:crossBetween val="between"/>
        <c:dispUnits/>
      </c:valAx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연도별 수의계약 현황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1835"/>
          <c:w val="0.91675"/>
          <c:h val="0.79175"/>
        </c:manualLayout>
      </c:layout>
      <c:barChart>
        <c:barDir val="col"/>
        <c:grouping val="clustered"/>
        <c:varyColors val="0"/>
        <c:ser>
          <c:idx val="1"/>
          <c:order val="0"/>
          <c:tx>
            <c:v>금액</c:v>
          </c:tx>
          <c:spPr>
            <a:gradFill rotWithShape="1">
              <a:gsLst>
                <a:gs pos="0">
                  <a:srgbClr val="99B2FF"/>
                </a:gs>
                <a:gs pos="100000">
                  <a:srgbClr val="3366FF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(수의계약!$F$11,수의계약!$M$11)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(수의계약!$I$13,수의계약!$P$13)</c:f>
              <c:numCache>
                <c:ptCount val="2"/>
                <c:pt idx="0">
                  <c:v>18476</c:v>
                </c:pt>
                <c:pt idx="1">
                  <c:v>15849</c:v>
                </c:pt>
              </c:numCache>
            </c:numRef>
          </c:val>
        </c:ser>
        <c:axId val="44926849"/>
        <c:axId val="1688458"/>
      </c:barChart>
      <c:lineChart>
        <c:grouping val="standard"/>
        <c:varyColors val="0"/>
        <c:ser>
          <c:idx val="0"/>
          <c:order val="1"/>
          <c:tx>
            <c:v>건수</c:v>
          </c:tx>
          <c:spPr>
            <a:ln w="381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499</a:t>
                    </a:r>
                    <a:r>
                      <a:rPr lang="en-US" cap="none" sz="1000" b="0" i="0" u="none" baseline="0">
                        <a:latin typeface="돋움"/>
                        <a:ea typeface="돋움"/>
                        <a:cs typeface="돋움"/>
                      </a:rPr>
                      <a:t>건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198</a:t>
                    </a:r>
                    <a:r>
                      <a:rPr lang="en-US" cap="none" sz="1000" b="0" i="0" u="none" baseline="0">
                        <a:latin typeface="돋움"/>
                        <a:ea typeface="돋움"/>
                        <a:cs typeface="돋움"/>
                      </a:rPr>
                      <a:t>건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(수의계약!$F$13,수의계약!$M$13)</c:f>
              <c:numCache>
                <c:ptCount val="2"/>
                <c:pt idx="0">
                  <c:v>499</c:v>
                </c:pt>
                <c:pt idx="1">
                  <c:v>198</c:v>
                </c:pt>
              </c:numCache>
            </c:numRef>
          </c:val>
          <c:smooth val="1"/>
        </c:ser>
        <c:axId val="15196123"/>
        <c:axId val="2547380"/>
      </c:lineChart>
      <c:catAx>
        <c:axId val="44926849"/>
        <c:scaling>
          <c:orientation val="minMax"/>
        </c:scaling>
        <c:axPos val="b"/>
        <c:delete val="0"/>
        <c:numFmt formatCode="####&quot;년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688458"/>
        <c:crosses val="autoZero"/>
        <c:auto val="0"/>
        <c:lblOffset val="100"/>
        <c:tickLblSkip val="1"/>
        <c:noMultiLvlLbl val="0"/>
      </c:catAx>
      <c:valAx>
        <c:axId val="1688458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4926849"/>
        <c:crossesAt val="1"/>
        <c:crossBetween val="between"/>
        <c:dispUnits/>
      </c:valAx>
      <c:catAx>
        <c:axId val="15196123"/>
        <c:scaling>
          <c:orientation val="minMax"/>
        </c:scaling>
        <c:axPos val="b"/>
        <c:delete val="1"/>
        <c:majorTickMark val="out"/>
        <c:minorTickMark val="none"/>
        <c:tickLblPos val="nextTo"/>
        <c:crossAx val="2547380"/>
        <c:crosses val="autoZero"/>
        <c:auto val="0"/>
        <c:lblOffset val="100"/>
        <c:tickLblSkip val="1"/>
        <c:noMultiLvlLbl val="0"/>
      </c:catAx>
      <c:valAx>
        <c:axId val="2547380"/>
        <c:scaling>
          <c:orientation val="minMax"/>
          <c:max val="8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5196123"/>
        <c:crosses val="max"/>
        <c:crossBetween val="between"/>
        <c:dispUnits/>
      </c:valAx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"/>
          <c:y val="0.05625"/>
          <c:w val="0.1085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연말지출 비율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62"/>
          <c:w val="0.88575"/>
          <c:h val="0.838"/>
        </c:manualLayout>
      </c:layout>
      <c:barChart>
        <c:barDir val="col"/>
        <c:grouping val="clustered"/>
        <c:varyColors val="0"/>
        <c:ser>
          <c:idx val="1"/>
          <c:order val="0"/>
          <c:tx>
            <c:v>연말지출금액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(연말지출!$F$10,연말지출!$M$10)</c:f>
              <c:numCache>
                <c:ptCount val="2"/>
                <c:pt idx="0">
                  <c:v>2005</c:v>
                </c:pt>
                <c:pt idx="1">
                  <c:v>2006</c:v>
                </c:pt>
              </c:numCache>
            </c:numRef>
          </c:cat>
          <c:val>
            <c:numRef>
              <c:f>자료!$C$45:$C$46</c:f>
              <c:numCache>
                <c:ptCount val="2"/>
                <c:pt idx="0">
                  <c:v>17239.30219</c:v>
                </c:pt>
                <c:pt idx="1">
                  <c:v>13774.92392</c:v>
                </c:pt>
              </c:numCache>
            </c:numRef>
          </c:val>
        </c:ser>
        <c:ser>
          <c:idx val="0"/>
          <c:order val="1"/>
          <c:tx>
            <c:v>비율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(연말지출!$F$12,연말지출!$M$12)</c:f>
              <c:numCache>
                <c:ptCount val="2"/>
                <c:pt idx="0">
                  <c:v>2.71</c:v>
                </c:pt>
                <c:pt idx="1">
                  <c:v>1.99</c:v>
                </c:pt>
              </c:numCache>
            </c:numRef>
          </c:val>
        </c:ser>
        <c:overlap val="100"/>
        <c:gapWidth val="300"/>
        <c:axId val="22926421"/>
        <c:axId val="5011198"/>
      </c:bar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11198"/>
        <c:crosses val="autoZero"/>
        <c:auto val="0"/>
        <c:lblOffset val="100"/>
        <c:noMultiLvlLbl val="0"/>
      </c:catAx>
      <c:valAx>
        <c:axId val="5011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926421"/>
        <c:crossesAt val="1"/>
        <c:crossBetween val="between"/>
        <c:dispUnits/>
      </c:valAx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돋움"/>
                <a:ea typeface="돋움"/>
                <a:cs typeface="돋움"/>
              </a:rPr>
              <a:t>세출결산액 증가 추이</a:t>
            </a:r>
          </a:p>
        </c:rich>
      </c:tx>
      <c:layout>
        <c:manualLayout>
          <c:xMode val="factor"/>
          <c:yMode val="factor"/>
          <c:x val="-0.00525"/>
          <c:y val="-0.002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3475"/>
          <c:w val="0.96575"/>
          <c:h val="0.846"/>
        </c:manualLayout>
      </c:layout>
      <c:bar3DChart>
        <c:barDir val="col"/>
        <c:grouping val="clustered"/>
        <c:varyColors val="0"/>
        <c:ser>
          <c:idx val="0"/>
          <c:order val="0"/>
          <c:tx>
            <c:v>세출결산</c:v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(세출결산2!$C$3,세출결산2!$D$3,세출결산2!$E$3,세출결산2!$F$3,세출결산2!$G$3)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세출결산2!$C$4:$G$4</c:f>
              <c:numCache>
                <c:ptCount val="5"/>
                <c:pt idx="0">
                  <c:v>475790.948327</c:v>
                </c:pt>
                <c:pt idx="1">
                  <c:v>495645.116206</c:v>
                </c:pt>
                <c:pt idx="2">
                  <c:v>581182.608055</c:v>
                </c:pt>
                <c:pt idx="3">
                  <c:v>744986.99845</c:v>
                </c:pt>
                <c:pt idx="4">
                  <c:v>790996.634918</c:v>
                </c:pt>
              </c:numCache>
            </c:numRef>
          </c:val>
          <c:shape val="box"/>
        </c:ser>
        <c:shape val="box"/>
        <c:axId val="15821497"/>
        <c:axId val="8175746"/>
      </c:bar3D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175746"/>
        <c:crosses val="autoZero"/>
        <c:auto val="1"/>
        <c:lblOffset val="100"/>
        <c:noMultiLvlLbl val="0"/>
      </c:catAx>
      <c:valAx>
        <c:axId val="8175746"/>
        <c:scaling>
          <c:orientation val="minMax"/>
          <c:max val="900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/>
            </a:pPr>
          </a:p>
        </c:txPr>
        <c:crossAx val="158214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1" u="none" baseline="0"/>
            </a:pPr>
          </a:p>
        </c:txPr>
      </c:dTable>
      <c:spPr>
        <a:ln w="3175"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/>
        </a:ln>
      </c:spPr>
      <c:thickness val="0"/>
    </c:sideWall>
    <c:backWall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FF"/>
                </a:solidFill>
                <a:latin typeface="돋움"/>
                <a:ea typeface="돋움"/>
                <a:cs typeface="돋움"/>
              </a:rPr>
              <a:t>지방채무 연도별 현황 </a:t>
            </a:r>
          </a:p>
        </c:rich>
      </c:tx>
      <c:layout>
        <c:manualLayout>
          <c:xMode val="factor"/>
          <c:yMode val="factor"/>
          <c:x val="0.00175"/>
          <c:y val="0.008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59"/>
          <c:w val="0.993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v>채무현황</c:v>
          </c:tx>
          <c:spPr>
            <a:gradFill rotWithShape="1">
              <a:gsLst>
                <a:gs pos="0">
                  <a:srgbClr val="465E00"/>
                </a:gs>
                <a:gs pos="100000">
                  <a:srgbClr val="99CC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(채무의현재액2!$B$3,채무의현재액2!$C$3,채무의현재액2!$D$3,채무의현재액2!$E$3,채무의현재액2!$F$3)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(채무의현재액2!$B$4,채무의현재액2!$C$4,채무의현재액2!$D$4,채무의현재액2!$E$4,채무의현재액2!$F$4)</c:f>
              <c:numCache>
                <c:ptCount val="5"/>
                <c:pt idx="0">
                  <c:v>143792.80133</c:v>
                </c:pt>
                <c:pt idx="1">
                  <c:v>130682.71079</c:v>
                </c:pt>
                <c:pt idx="2">
                  <c:v>114369.7681</c:v>
                </c:pt>
                <c:pt idx="3">
                  <c:v>135997.1181</c:v>
                </c:pt>
                <c:pt idx="4">
                  <c:v>142349.654</c:v>
                </c:pt>
              </c:numCache>
            </c:numRef>
          </c:val>
          <c:shape val="box"/>
        </c:ser>
        <c:shape val="box"/>
        <c:axId val="6472851"/>
        <c:axId val="58255660"/>
      </c:bar3D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255660"/>
        <c:crosses val="autoZero"/>
        <c:auto val="1"/>
        <c:lblOffset val="100"/>
        <c:noMultiLvlLbl val="0"/>
      </c:catAx>
      <c:valAx>
        <c:axId val="582556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1" u="none" baseline="0"/>
            </a:pPr>
          </a:p>
        </c:txPr>
        <c:crossAx val="64728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25" b="0" i="1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80"/>
                </a:solidFill>
              </a:rPr>
              <a:t>채무 연도별 추이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725"/>
          <c:w val="0.93275"/>
          <c:h val="0.75575"/>
        </c:manualLayout>
      </c:layout>
      <c:lineChart>
        <c:grouping val="standard"/>
        <c:varyColors val="0"/>
        <c:ser>
          <c:idx val="1"/>
          <c:order val="0"/>
          <c:tx>
            <c:v>채무현황</c:v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(채무의현재액2!$B$3,채무의현재액2!$C$3,채무의현재액2!$D$3,채무의현재액2!$E$3,채무의현재액2!$F$3)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(채무의현재액2!$B$4,채무의현재액2!$C$4,채무의현재액2!$D$4,채무의현재액2!$E$4,채무의현재액2!$F$4)</c:f>
              <c:numCache>
                <c:ptCount val="5"/>
                <c:pt idx="0">
                  <c:v>143792.80133</c:v>
                </c:pt>
                <c:pt idx="1">
                  <c:v>130682.71079</c:v>
                </c:pt>
                <c:pt idx="2">
                  <c:v>114369.7681</c:v>
                </c:pt>
                <c:pt idx="3">
                  <c:v>135997.1181</c:v>
                </c:pt>
                <c:pt idx="4">
                  <c:v>142349.654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####&quot;년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4538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75" b="1" i="0" u="none" baseline="0">
                <a:solidFill>
                  <a:srgbClr val="0000FF"/>
                </a:solidFill>
                <a:latin typeface="돋움"/>
                <a:ea typeface="돋움"/>
                <a:cs typeface="돋움"/>
              </a:rPr>
              <a:t>채권</a:t>
            </a:r>
            <a:r>
              <a:rPr lang="en-US" cap="none" sz="1275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75" b="1" i="0" u="none" baseline="0">
                <a:solidFill>
                  <a:srgbClr val="0000FF"/>
                </a:solidFill>
                <a:latin typeface="돋움"/>
                <a:ea typeface="돋움"/>
                <a:cs typeface="돋움"/>
              </a:rPr>
              <a:t>연도별 현황</a:t>
            </a:r>
            <a:r>
              <a:rPr lang="en-US" cap="none" sz="1275" b="1" i="0" u="none" baseline="0">
                <a:solidFill>
                  <a:srgbClr val="0000FF"/>
                </a:solidFill>
              </a:rPr>
              <a:t>     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채권현황</c:v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채권관리2!$B$3:$F$3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채권관리2!$B$4:$F$4</c:f>
              <c:numCache>
                <c:ptCount val="5"/>
                <c:pt idx="0">
                  <c:v>15919.086129</c:v>
                </c:pt>
                <c:pt idx="1">
                  <c:v>12209.216884</c:v>
                </c:pt>
                <c:pt idx="2">
                  <c:v>12399.578199</c:v>
                </c:pt>
                <c:pt idx="3">
                  <c:v>6154.233245</c:v>
                </c:pt>
                <c:pt idx="4">
                  <c:v>5618.03196</c:v>
                </c:pt>
              </c:numCache>
            </c:numRef>
          </c:val>
          <c:shape val="box"/>
        </c:ser>
        <c:shape val="box"/>
        <c:axId val="55574183"/>
        <c:axId val="30405600"/>
      </c:bar3D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405600"/>
        <c:crosses val="autoZero"/>
        <c:auto val="1"/>
        <c:lblOffset val="100"/>
        <c:noMultiLvlLbl val="0"/>
      </c:catAx>
      <c:valAx>
        <c:axId val="30405600"/>
        <c:scaling>
          <c:orientation val="minMax"/>
          <c:max val="18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1" u="none" baseline="0"/>
            </a:pPr>
          </a:p>
        </c:txPr>
        <c:crossAx val="555741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25" b="0" i="1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2700000" scaled="1"/>
        </a:gradFill>
        <a:ln w="3175">
          <a:solidFill/>
        </a:ln>
      </c:spPr>
      <c:thickness val="0"/>
    </c:sideWall>
    <c:back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2700000" scaled="1"/>
        </a:gradFill>
        <a:ln w="3175">
          <a:solid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80"/>
                </a:solidFill>
              </a:rPr>
              <a:t>채권의 연도별 추이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75"/>
          <c:w val="0.93175"/>
          <c:h val="0.75725"/>
        </c:manualLayout>
      </c:layout>
      <c:lineChart>
        <c:grouping val="standard"/>
        <c:varyColors val="0"/>
        <c:ser>
          <c:idx val="1"/>
          <c:order val="0"/>
          <c:tx>
            <c:v>채권현황</c:v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채권관리2!$B$3:$F$3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채권관리2!$B$4:$F$4</c:f>
              <c:numCache>
                <c:ptCount val="5"/>
                <c:pt idx="0">
                  <c:v>15919.086129</c:v>
                </c:pt>
                <c:pt idx="1">
                  <c:v>12209.216884</c:v>
                </c:pt>
                <c:pt idx="2">
                  <c:v>12399.578199</c:v>
                </c:pt>
                <c:pt idx="3">
                  <c:v>6154.233245</c:v>
                </c:pt>
                <c:pt idx="4">
                  <c:v>5618.03196</c:v>
                </c:pt>
              </c:numCache>
            </c:numRef>
          </c:val>
          <c:smooth val="0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####&quot;년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214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FF"/>
                </a:solidFill>
                <a:latin typeface="돋움"/>
                <a:ea typeface="돋움"/>
                <a:cs typeface="돋움"/>
              </a:rPr>
              <a:t>연도별 기금 현황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7"/>
          <c:w val="1"/>
          <c:h val="0.80525"/>
        </c:manualLayout>
      </c:layout>
      <c:bar3DChart>
        <c:barDir val="col"/>
        <c:grouping val="clustered"/>
        <c:varyColors val="0"/>
        <c:ser>
          <c:idx val="0"/>
          <c:order val="0"/>
          <c:tx>
            <c:v>기금운용</c:v>
          </c:tx>
          <c:spPr>
            <a:gradFill rotWithShape="1">
              <a:gsLst>
                <a:gs pos="0">
                  <a:srgbClr val="465E00"/>
                </a:gs>
                <a:gs pos="100000">
                  <a:srgbClr val="99CC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(기금운용2!$C$3,기금운용2!$D$3,기금운용2!$E$3,기금운용2!$F$3,기금운용2!$G$3)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기금운용2!$C$4:$G$4</c:f>
              <c:numCache>
                <c:ptCount val="5"/>
                <c:pt idx="0">
                  <c:v>10776.159301</c:v>
                </c:pt>
                <c:pt idx="1">
                  <c:v>12671.675146</c:v>
                </c:pt>
                <c:pt idx="2">
                  <c:v>15865.436595</c:v>
                </c:pt>
                <c:pt idx="3">
                  <c:v>18732.61319</c:v>
                </c:pt>
                <c:pt idx="4">
                  <c:v>21331.807726</c:v>
                </c:pt>
              </c:numCache>
            </c:numRef>
          </c:val>
          <c:shape val="box"/>
        </c:ser>
        <c:shape val="box"/>
        <c:axId val="19757371"/>
        <c:axId val="43598612"/>
      </c:bar3D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598612"/>
        <c:crosses val="autoZero"/>
        <c:auto val="1"/>
        <c:lblOffset val="100"/>
        <c:noMultiLvlLbl val="0"/>
      </c:catAx>
      <c:valAx>
        <c:axId val="43598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1" u="none" baseline="0"/>
            </a:pPr>
          </a:p>
        </c:txPr>
        <c:crossAx val="197573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25" b="0" i="1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80"/>
                </a:solidFill>
              </a:rPr>
              <a:t>기금 운용 현황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25"/>
          <c:w val="0.93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v>기금운용</c:v>
          </c:tx>
          <c:spPr>
            <a:gradFill rotWithShape="1">
              <a:gsLst>
                <a:gs pos="0">
                  <a:srgbClr val="7F7FFF"/>
                </a:gs>
                <a:gs pos="100000">
                  <a:srgbClr val="0000FF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(기금운용2!$C$3,기금운용2!$D$3,기금운용2!$E$3,기금운용2!$F$3,기금운용2!$G$3)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기금운용2!$C$4:$G$4</c:f>
              <c:numCache>
                <c:ptCount val="5"/>
                <c:pt idx="0">
                  <c:v>10776.159301</c:v>
                </c:pt>
                <c:pt idx="1">
                  <c:v>12671.675146</c:v>
                </c:pt>
                <c:pt idx="2">
                  <c:v>15865.436595</c:v>
                </c:pt>
                <c:pt idx="3">
                  <c:v>18732.61319</c:v>
                </c:pt>
                <c:pt idx="4">
                  <c:v>21331.807726</c:v>
                </c:pt>
              </c:numCache>
            </c:numRef>
          </c:val>
        </c:ser>
        <c:axId val="56843189"/>
        <c:axId val="41826654"/>
      </c:barChart>
      <c:catAx>
        <c:axId val="56843189"/>
        <c:scaling>
          <c:orientation val="minMax"/>
        </c:scaling>
        <c:axPos val="b"/>
        <c:delete val="0"/>
        <c:numFmt formatCode="####&quot;년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6843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3</xdr:row>
      <xdr:rowOff>104775</xdr:rowOff>
    </xdr:from>
    <xdr:to>
      <xdr:col>5</xdr:col>
      <xdr:colOff>1533525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47700"/>
          <a:ext cx="1409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22</xdr:row>
      <xdr:rowOff>85725</xdr:rowOff>
    </xdr:from>
    <xdr:to>
      <xdr:col>3</xdr:col>
      <xdr:colOff>9525</xdr:colOff>
      <xdr:row>23</xdr:row>
      <xdr:rowOff>190500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6743700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</xdr:row>
      <xdr:rowOff>9525</xdr:rowOff>
    </xdr:from>
    <xdr:to>
      <xdr:col>11</xdr:col>
      <xdr:colOff>1409700</xdr:colOff>
      <xdr:row>10</xdr:row>
      <xdr:rowOff>9525</xdr:rowOff>
    </xdr:to>
    <xdr:sp>
      <xdr:nvSpPr>
        <xdr:cNvPr id="3" name="Rectangle 6"/>
        <xdr:cNvSpPr>
          <a:spLocks/>
        </xdr:cNvSpPr>
      </xdr:nvSpPr>
      <xdr:spPr>
        <a:xfrm>
          <a:off x="8105775" y="2743200"/>
          <a:ext cx="3295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-------------------- 3</a:t>
          </a:r>
        </a:p>
      </xdr:txBody>
    </xdr:sp>
    <xdr:clientData/>
  </xdr:twoCellAnchor>
  <xdr:twoCellAnchor>
    <xdr:from>
      <xdr:col>8</xdr:col>
      <xdr:colOff>695325</xdr:colOff>
      <xdr:row>11</xdr:row>
      <xdr:rowOff>19050</xdr:rowOff>
    </xdr:from>
    <xdr:to>
      <xdr:col>11</xdr:col>
      <xdr:colOff>1409700</xdr:colOff>
      <xdr:row>12</xdr:row>
      <xdr:rowOff>0</xdr:rowOff>
    </xdr:to>
    <xdr:sp>
      <xdr:nvSpPr>
        <xdr:cNvPr id="4" name="Rectangle 7"/>
        <xdr:cNvSpPr>
          <a:spLocks/>
        </xdr:cNvSpPr>
      </xdr:nvSpPr>
      <xdr:spPr>
        <a:xfrm>
          <a:off x="7410450" y="3267075"/>
          <a:ext cx="399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-------------- 5</a:t>
          </a:r>
        </a:p>
      </xdr:txBody>
    </xdr:sp>
    <xdr:clientData/>
  </xdr:twoCellAnchor>
  <xdr:twoCellAnchor>
    <xdr:from>
      <xdr:col>9</xdr:col>
      <xdr:colOff>276225</xdr:colOff>
      <xdr:row>19</xdr:row>
      <xdr:rowOff>0</xdr:rowOff>
    </xdr:from>
    <xdr:to>
      <xdr:col>11</xdr:col>
      <xdr:colOff>1409700</xdr:colOff>
      <xdr:row>20</xdr:row>
      <xdr:rowOff>0</xdr:rowOff>
    </xdr:to>
    <xdr:sp>
      <xdr:nvSpPr>
        <xdr:cNvPr id="5" name="Rectangle 8"/>
        <xdr:cNvSpPr>
          <a:spLocks/>
        </xdr:cNvSpPr>
      </xdr:nvSpPr>
      <xdr:spPr>
        <a:xfrm>
          <a:off x="8067675" y="5686425"/>
          <a:ext cx="3333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---------- 14</a:t>
          </a:r>
        </a:p>
      </xdr:txBody>
    </xdr:sp>
    <xdr:clientData/>
  </xdr:twoCellAnchor>
  <xdr:twoCellAnchor>
    <xdr:from>
      <xdr:col>7</xdr:col>
      <xdr:colOff>342900</xdr:colOff>
      <xdr:row>5</xdr:row>
      <xdr:rowOff>38100</xdr:rowOff>
    </xdr:from>
    <xdr:to>
      <xdr:col>11</xdr:col>
      <xdr:colOff>1409700</xdr:colOff>
      <xdr:row>6</xdr:row>
      <xdr:rowOff>0</xdr:rowOff>
    </xdr:to>
    <xdr:sp>
      <xdr:nvSpPr>
        <xdr:cNvPr id="6" name="Rectangle 9"/>
        <xdr:cNvSpPr>
          <a:spLocks/>
        </xdr:cNvSpPr>
      </xdr:nvSpPr>
      <xdr:spPr>
        <a:xfrm>
          <a:off x="6619875" y="1457325"/>
          <a:ext cx="478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------- 1</a:t>
          </a:r>
        </a:p>
      </xdr:txBody>
    </xdr:sp>
    <xdr:clientData/>
  </xdr:twoCellAnchor>
  <xdr:twoCellAnchor>
    <xdr:from>
      <xdr:col>7</xdr:col>
      <xdr:colOff>371475</xdr:colOff>
      <xdr:row>7</xdr:row>
      <xdr:rowOff>66675</xdr:rowOff>
    </xdr:from>
    <xdr:to>
      <xdr:col>11</xdr:col>
      <xdr:colOff>1409700</xdr:colOff>
      <xdr:row>7</xdr:row>
      <xdr:rowOff>352425</xdr:rowOff>
    </xdr:to>
    <xdr:sp>
      <xdr:nvSpPr>
        <xdr:cNvPr id="7" name="Rectangle 10"/>
        <xdr:cNvSpPr>
          <a:spLocks/>
        </xdr:cNvSpPr>
      </xdr:nvSpPr>
      <xdr:spPr>
        <a:xfrm>
          <a:off x="6648450" y="2124075"/>
          <a:ext cx="4752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-------------------------3
----------- 3</a:t>
          </a:r>
        </a:p>
      </xdr:txBody>
    </xdr:sp>
    <xdr:clientData/>
  </xdr:twoCellAnchor>
  <xdr:twoCellAnchor>
    <xdr:from>
      <xdr:col>8</xdr:col>
      <xdr:colOff>742950</xdr:colOff>
      <xdr:row>12</xdr:row>
      <xdr:rowOff>66675</xdr:rowOff>
    </xdr:from>
    <xdr:to>
      <xdr:col>11</xdr:col>
      <xdr:colOff>1409700</xdr:colOff>
      <xdr:row>13</xdr:row>
      <xdr:rowOff>9525</xdr:rowOff>
    </xdr:to>
    <xdr:sp>
      <xdr:nvSpPr>
        <xdr:cNvPr id="8" name="Rectangle 12"/>
        <xdr:cNvSpPr>
          <a:spLocks/>
        </xdr:cNvSpPr>
      </xdr:nvSpPr>
      <xdr:spPr>
        <a:xfrm>
          <a:off x="7458075" y="3600450"/>
          <a:ext cx="3943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--------------------5</a:t>
          </a:r>
          <a:r>
            <a:rPr lang="en-US" cap="none" sz="1400" b="0" i="0" u="none" baseline="0"/>
            <a:t> 
</a:t>
          </a:r>
        </a:p>
      </xdr:txBody>
    </xdr:sp>
    <xdr:clientData/>
  </xdr:twoCellAnchor>
  <xdr:twoCellAnchor>
    <xdr:from>
      <xdr:col>8</xdr:col>
      <xdr:colOff>762000</xdr:colOff>
      <xdr:row>13</xdr:row>
      <xdr:rowOff>66675</xdr:rowOff>
    </xdr:from>
    <xdr:to>
      <xdr:col>11</xdr:col>
      <xdr:colOff>1409700</xdr:colOff>
      <xdr:row>14</xdr:row>
      <xdr:rowOff>9525</xdr:rowOff>
    </xdr:to>
    <xdr:sp>
      <xdr:nvSpPr>
        <xdr:cNvPr id="9" name="Rectangle 13"/>
        <xdr:cNvSpPr>
          <a:spLocks/>
        </xdr:cNvSpPr>
      </xdr:nvSpPr>
      <xdr:spPr>
        <a:xfrm>
          <a:off x="7477125" y="3924300"/>
          <a:ext cx="392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-----------9</a:t>
          </a:r>
          <a:r>
            <a:rPr lang="en-US" cap="none" sz="1400" b="0" i="0" u="none" baseline="0"/>
            <a:t> 
</a:t>
          </a:r>
        </a:p>
      </xdr:txBody>
    </xdr:sp>
    <xdr:clientData/>
  </xdr:twoCellAnchor>
  <xdr:twoCellAnchor>
    <xdr:from>
      <xdr:col>8</xdr:col>
      <xdr:colOff>581025</xdr:colOff>
      <xdr:row>14</xdr:row>
      <xdr:rowOff>95250</xdr:rowOff>
    </xdr:from>
    <xdr:to>
      <xdr:col>11</xdr:col>
      <xdr:colOff>1409700</xdr:colOff>
      <xdr:row>15</xdr:row>
      <xdr:rowOff>38100</xdr:rowOff>
    </xdr:to>
    <xdr:sp>
      <xdr:nvSpPr>
        <xdr:cNvPr id="10" name="Rectangle 14"/>
        <xdr:cNvSpPr>
          <a:spLocks/>
        </xdr:cNvSpPr>
      </xdr:nvSpPr>
      <xdr:spPr>
        <a:xfrm>
          <a:off x="7296150" y="4276725"/>
          <a:ext cx="410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-----------------------10</a:t>
          </a:r>
          <a:r>
            <a:rPr lang="en-US" cap="none" sz="1400" b="0" i="0" u="none" baseline="0"/>
            <a:t> 
</a:t>
          </a:r>
        </a:p>
      </xdr:txBody>
    </xdr:sp>
    <xdr:clientData/>
  </xdr:twoCellAnchor>
  <xdr:twoCellAnchor>
    <xdr:from>
      <xdr:col>8</xdr:col>
      <xdr:colOff>657225</xdr:colOff>
      <xdr:row>15</xdr:row>
      <xdr:rowOff>85725</xdr:rowOff>
    </xdr:from>
    <xdr:to>
      <xdr:col>11</xdr:col>
      <xdr:colOff>1409700</xdr:colOff>
      <xdr:row>16</xdr:row>
      <xdr:rowOff>28575</xdr:rowOff>
    </xdr:to>
    <xdr:sp>
      <xdr:nvSpPr>
        <xdr:cNvPr id="11" name="Rectangle 15"/>
        <xdr:cNvSpPr>
          <a:spLocks/>
        </xdr:cNvSpPr>
      </xdr:nvSpPr>
      <xdr:spPr>
        <a:xfrm>
          <a:off x="7372350" y="4591050"/>
          <a:ext cx="402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-----------------------11</a:t>
          </a:r>
          <a:r>
            <a:rPr lang="en-US" cap="none" sz="1400" b="0" i="0" u="none" baseline="0"/>
            <a:t> 
</a:t>
          </a:r>
        </a:p>
      </xdr:txBody>
    </xdr:sp>
    <xdr:clientData/>
  </xdr:twoCellAnchor>
  <xdr:twoCellAnchor>
    <xdr:from>
      <xdr:col>8</xdr:col>
      <xdr:colOff>676275</xdr:colOff>
      <xdr:row>16</xdr:row>
      <xdr:rowOff>85725</xdr:rowOff>
    </xdr:from>
    <xdr:to>
      <xdr:col>11</xdr:col>
      <xdr:colOff>1409700</xdr:colOff>
      <xdr:row>17</xdr:row>
      <xdr:rowOff>28575</xdr:rowOff>
    </xdr:to>
    <xdr:sp>
      <xdr:nvSpPr>
        <xdr:cNvPr id="12" name="Rectangle 16"/>
        <xdr:cNvSpPr>
          <a:spLocks/>
        </xdr:cNvSpPr>
      </xdr:nvSpPr>
      <xdr:spPr>
        <a:xfrm>
          <a:off x="7391400" y="4914900"/>
          <a:ext cx="401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-----------------12</a:t>
          </a:r>
          <a:r>
            <a:rPr lang="en-US" cap="none" sz="1400" b="0" i="0" u="none" baseline="0"/>
            <a:t> 
</a:t>
          </a:r>
        </a:p>
      </xdr:txBody>
    </xdr:sp>
    <xdr:clientData/>
  </xdr:twoCellAnchor>
  <xdr:twoCellAnchor>
    <xdr:from>
      <xdr:col>8</xdr:col>
      <xdr:colOff>809625</xdr:colOff>
      <xdr:row>17</xdr:row>
      <xdr:rowOff>85725</xdr:rowOff>
    </xdr:from>
    <xdr:to>
      <xdr:col>11</xdr:col>
      <xdr:colOff>1409700</xdr:colOff>
      <xdr:row>18</xdr:row>
      <xdr:rowOff>28575</xdr:rowOff>
    </xdr:to>
    <xdr:sp>
      <xdr:nvSpPr>
        <xdr:cNvPr id="13" name="Rectangle 17"/>
        <xdr:cNvSpPr>
          <a:spLocks/>
        </xdr:cNvSpPr>
      </xdr:nvSpPr>
      <xdr:spPr>
        <a:xfrm>
          <a:off x="7524750" y="5238750"/>
          <a:ext cx="387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-----------------------13</a:t>
          </a:r>
          <a:r>
            <a:rPr lang="en-US" cap="none" sz="1400" b="0" i="0" u="none" baseline="0"/>
            <a:t> 
</a:t>
          </a:r>
        </a:p>
      </xdr:txBody>
    </xdr:sp>
    <xdr:clientData/>
  </xdr:twoCellAnchor>
  <xdr:twoCellAnchor>
    <xdr:from>
      <xdr:col>8</xdr:col>
      <xdr:colOff>1000125</xdr:colOff>
      <xdr:row>20</xdr:row>
      <xdr:rowOff>66675</xdr:rowOff>
    </xdr:from>
    <xdr:to>
      <xdr:col>11</xdr:col>
      <xdr:colOff>1409700</xdr:colOff>
      <xdr:row>21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7715250" y="6038850"/>
          <a:ext cx="3686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--------------------14</a:t>
          </a:r>
          <a:r>
            <a:rPr lang="en-US" cap="none" sz="1400" b="0" i="0" u="none" baseline="0"/>
            <a:t> 
</a:t>
          </a:r>
        </a:p>
      </xdr:txBody>
    </xdr:sp>
    <xdr:clientData/>
  </xdr:twoCellAnchor>
  <xdr:twoCellAnchor>
    <xdr:from>
      <xdr:col>9</xdr:col>
      <xdr:colOff>38100</xdr:colOff>
      <xdr:row>21</xdr:row>
      <xdr:rowOff>104775</xdr:rowOff>
    </xdr:from>
    <xdr:to>
      <xdr:col>11</xdr:col>
      <xdr:colOff>1409700</xdr:colOff>
      <xdr:row>22</xdr:row>
      <xdr:rowOff>19050</xdr:rowOff>
    </xdr:to>
    <xdr:sp>
      <xdr:nvSpPr>
        <xdr:cNvPr id="15" name="Rectangle 19"/>
        <xdr:cNvSpPr>
          <a:spLocks/>
        </xdr:cNvSpPr>
      </xdr:nvSpPr>
      <xdr:spPr>
        <a:xfrm>
          <a:off x="7829550" y="6410325"/>
          <a:ext cx="3571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--------------------18</a:t>
          </a:r>
          <a:r>
            <a:rPr lang="en-US" cap="none" sz="1400" b="0" i="0" u="none" baseline="0"/>
            <a:t> 
</a:t>
          </a:r>
        </a:p>
      </xdr:txBody>
    </xdr:sp>
    <xdr:clientData/>
  </xdr:twoCellAnchor>
  <xdr:twoCellAnchor>
    <xdr:from>
      <xdr:col>8</xdr:col>
      <xdr:colOff>876300</xdr:colOff>
      <xdr:row>22</xdr:row>
      <xdr:rowOff>95250</xdr:rowOff>
    </xdr:from>
    <xdr:to>
      <xdr:col>11</xdr:col>
      <xdr:colOff>1409700</xdr:colOff>
      <xdr:row>23</xdr:row>
      <xdr:rowOff>9525</xdr:rowOff>
    </xdr:to>
    <xdr:sp>
      <xdr:nvSpPr>
        <xdr:cNvPr id="16" name="Rectangle 20"/>
        <xdr:cNvSpPr>
          <a:spLocks/>
        </xdr:cNvSpPr>
      </xdr:nvSpPr>
      <xdr:spPr>
        <a:xfrm>
          <a:off x="7591425" y="6753225"/>
          <a:ext cx="3810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--------------------18</a:t>
          </a:r>
          <a:r>
            <a:rPr lang="en-US" cap="none" sz="1400" b="0" i="0" u="none" baseline="0"/>
            <a:t> 
</a:t>
          </a:r>
        </a:p>
      </xdr:txBody>
    </xdr:sp>
    <xdr:clientData/>
  </xdr:twoCellAnchor>
  <xdr:twoCellAnchor>
    <xdr:from>
      <xdr:col>8</xdr:col>
      <xdr:colOff>742950</xdr:colOff>
      <xdr:row>24</xdr:row>
      <xdr:rowOff>38100</xdr:rowOff>
    </xdr:from>
    <xdr:to>
      <xdr:col>11</xdr:col>
      <xdr:colOff>1409700</xdr:colOff>
      <xdr:row>25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458075" y="7258050"/>
          <a:ext cx="394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------------------------- 47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0.07025</cdr:y>
    </cdr:from>
    <cdr:to>
      <cdr:x>0.949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247650"/>
          <a:ext cx="1162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단위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: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백만원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219075</xdr:rowOff>
    </xdr:from>
    <xdr:to>
      <xdr:col>5</xdr:col>
      <xdr:colOff>923925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38100" y="4772025"/>
        <a:ext cx="64103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0</xdr:rowOff>
    </xdr:from>
    <xdr:to>
      <xdr:col>5</xdr:col>
      <xdr:colOff>933450</xdr:colOff>
      <xdr:row>17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29025"/>
          <a:ext cx="6457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38100</xdr:rowOff>
    </xdr:from>
    <xdr:to>
      <xdr:col>5</xdr:col>
      <xdr:colOff>809625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33350" y="3276600"/>
        <a:ext cx="5619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5</xdr:col>
      <xdr:colOff>914400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0" y="5305425"/>
        <a:ext cx="62103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17</xdr:row>
      <xdr:rowOff>209550</xdr:rowOff>
    </xdr:from>
    <xdr:to>
      <xdr:col>5</xdr:col>
      <xdr:colOff>914400</xdr:colOff>
      <xdr:row>21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67200"/>
          <a:ext cx="621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24</xdr:row>
      <xdr:rowOff>9525</xdr:rowOff>
    </xdr:from>
    <xdr:to>
      <xdr:col>5</xdr:col>
      <xdr:colOff>561975</xdr:colOff>
      <xdr:row>25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24400" y="5629275"/>
          <a:ext cx="1133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(단위:백만원)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28575</xdr:rowOff>
    </xdr:from>
    <xdr:to>
      <xdr:col>6</xdr:col>
      <xdr:colOff>762000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42875" y="3638550"/>
        <a:ext cx="5591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0</xdr:col>
      <xdr:colOff>276225</xdr:colOff>
      <xdr:row>0</xdr:row>
      <xdr:rowOff>304800</xdr:rowOff>
    </xdr:to>
    <xdr:sp>
      <xdr:nvSpPr>
        <xdr:cNvPr id="1" name="Rectangle 9"/>
        <xdr:cNvSpPr>
          <a:spLocks/>
        </xdr:cNvSpPr>
      </xdr:nvSpPr>
      <xdr:spPr>
        <a:xfrm>
          <a:off x="76200" y="1143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0.9335</cdr:y>
    </cdr:from>
    <cdr:to>
      <cdr:x>0.2635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3305175"/>
          <a:ext cx="933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세외수입안정도</a:t>
          </a:r>
        </a:p>
      </cdr:txBody>
    </cdr:sp>
  </cdr:relSizeAnchor>
  <cdr:relSizeAnchor xmlns:cdr="http://schemas.openxmlformats.org/drawingml/2006/chartDrawing">
    <cdr:from>
      <cdr:x>0.27425</cdr:x>
      <cdr:y>0.9325</cdr:y>
    </cdr:from>
    <cdr:to>
      <cdr:x>0.4555</cdr:x>
      <cdr:y>0.98925</cdr:y>
    </cdr:to>
    <cdr:sp>
      <cdr:nvSpPr>
        <cdr:cNvPr id="2" name="TextBox 2"/>
        <cdr:cNvSpPr txBox="1">
          <a:spLocks noChangeArrowheads="1"/>
        </cdr:cNvSpPr>
      </cdr:nvSpPr>
      <cdr:spPr>
        <a:xfrm>
          <a:off x="1590675" y="3295650"/>
          <a:ext cx="1057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경상세외수입징수율</a:t>
          </a:r>
        </a:p>
      </cdr:txBody>
    </cdr:sp>
  </cdr:relSizeAnchor>
  <cdr:relSizeAnchor xmlns:cdr="http://schemas.openxmlformats.org/drawingml/2006/chartDrawing">
    <cdr:from>
      <cdr:x>0.46425</cdr:x>
      <cdr:y>0.9325</cdr:y>
    </cdr:from>
    <cdr:to>
      <cdr:x>0.6385</cdr:x>
      <cdr:y>0.98925</cdr:y>
    </cdr:to>
    <cdr:sp>
      <cdr:nvSpPr>
        <cdr:cNvPr id="3" name="TextBox 3"/>
        <cdr:cNvSpPr txBox="1">
          <a:spLocks noChangeArrowheads="1"/>
        </cdr:cNvSpPr>
      </cdr:nvSpPr>
      <cdr:spPr>
        <a:xfrm>
          <a:off x="2705100" y="3295650"/>
          <a:ext cx="1019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경상세외징수증감율</a:t>
          </a:r>
        </a:p>
      </cdr:txBody>
    </cdr:sp>
  </cdr:relSizeAnchor>
  <cdr:relSizeAnchor xmlns:cdr="http://schemas.openxmlformats.org/drawingml/2006/chartDrawing">
    <cdr:from>
      <cdr:x>0.66025</cdr:x>
      <cdr:y>0.9335</cdr:y>
    </cdr:from>
    <cdr:to>
      <cdr:x>0.7725</cdr:x>
      <cdr:y>0.9905</cdr:y>
    </cdr:to>
    <cdr:sp>
      <cdr:nvSpPr>
        <cdr:cNvPr id="4" name="TextBox 4"/>
        <cdr:cNvSpPr txBox="1">
          <a:spLocks noChangeArrowheads="1"/>
        </cdr:cNvSpPr>
      </cdr:nvSpPr>
      <cdr:spPr>
        <a:xfrm>
          <a:off x="3848100" y="33051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체납징수율</a:t>
          </a:r>
        </a:p>
      </cdr:txBody>
    </cdr:sp>
  </cdr:relSizeAnchor>
  <cdr:relSizeAnchor xmlns:cdr="http://schemas.openxmlformats.org/drawingml/2006/chartDrawing">
    <cdr:from>
      <cdr:x>0.808</cdr:x>
      <cdr:y>0.9325</cdr:y>
    </cdr:from>
    <cdr:to>
      <cdr:x>0.9695</cdr:x>
      <cdr:y>0.98925</cdr:y>
    </cdr:to>
    <cdr:sp>
      <cdr:nvSpPr>
        <cdr:cNvPr id="5" name="TextBox 6"/>
        <cdr:cNvSpPr txBox="1">
          <a:spLocks noChangeArrowheads="1"/>
        </cdr:cNvSpPr>
      </cdr:nvSpPr>
      <cdr:spPr>
        <a:xfrm>
          <a:off x="4705350" y="3295650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과오납비율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0.93025</cdr:y>
    </cdr:from>
    <cdr:to>
      <cdr:x>0.49825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2181225"/>
          <a:ext cx="1628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지방채무상환비율</a:t>
          </a:r>
        </a:p>
      </cdr:txBody>
    </cdr:sp>
  </cdr:relSizeAnchor>
  <cdr:relSizeAnchor xmlns:cdr="http://schemas.openxmlformats.org/drawingml/2006/chartDrawing">
    <cdr:from>
      <cdr:x>0.57525</cdr:x>
      <cdr:y>0.93025</cdr:y>
    </cdr:from>
    <cdr:to>
      <cdr:x>0.85625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0" y="2181225"/>
          <a:ext cx="1628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지방채무잔액지수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0.21975</cdr:x>
      <cdr:y>0.912</cdr:y>
    </cdr:from>
    <cdr:to>
      <cdr:x>0.4865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2076450"/>
          <a:ext cx="1543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재정정보공개성의 적정성</a:t>
          </a:r>
        </a:p>
      </cdr:txBody>
    </cdr:sp>
  </cdr:relSizeAnchor>
  <cdr:relSizeAnchor xmlns:cdr="http://schemas.openxmlformats.org/drawingml/2006/chartDrawing">
    <cdr:from>
      <cdr:x>0.61625</cdr:x>
      <cdr:y>0.912</cdr:y>
    </cdr:from>
    <cdr:to>
      <cdr:x>0.85125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3562350" y="2076450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예산편성운영의 투명성
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0.91525</cdr:y>
    </cdr:from>
    <cdr:to>
      <cdr:x>0.32475</cdr:x>
      <cdr:y>0.99825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33600"/>
          <a:ext cx="1333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사업예산제도 도입노력</a:t>
          </a:r>
        </a:p>
      </cdr:txBody>
    </cdr:sp>
  </cdr:relSizeAnchor>
  <cdr:relSizeAnchor xmlns:cdr="http://schemas.openxmlformats.org/drawingml/2006/chartDrawing">
    <cdr:from>
      <cdr:x>0.32475</cdr:x>
      <cdr:y>0.918</cdr:y>
    </cdr:from>
    <cdr:to>
      <cdr:x>0.506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895475" y="2133600"/>
          <a:ext cx="1057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복식부기 도입노력</a:t>
          </a:r>
        </a:p>
      </cdr:txBody>
    </cdr:sp>
  </cdr:relSizeAnchor>
  <cdr:relSizeAnchor xmlns:cdr="http://schemas.openxmlformats.org/drawingml/2006/chartDrawing">
    <cdr:from>
      <cdr:x>0.53875</cdr:x>
      <cdr:y>0.91525</cdr:y>
    </cdr:from>
    <cdr:to>
      <cdr:x>0.72925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152775" y="2133600"/>
          <a:ext cx="1114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재산세탄력세율적용</a:t>
          </a:r>
        </a:p>
      </cdr:txBody>
    </cdr:sp>
  </cdr:relSizeAnchor>
  <cdr:relSizeAnchor xmlns:cdr="http://schemas.openxmlformats.org/drawingml/2006/chartDrawing">
    <cdr:from>
      <cdr:x>0.7365</cdr:x>
      <cdr:y>0.91525</cdr:y>
    </cdr:from>
    <cdr:to>
      <cdr:x>0.93775</cdr:x>
      <cdr:y>0.99825</cdr:y>
    </cdr:to>
    <cdr:sp>
      <cdr:nvSpPr>
        <cdr:cNvPr id="4" name="TextBox 4"/>
        <cdr:cNvSpPr txBox="1">
          <a:spLocks noChangeArrowheads="1"/>
        </cdr:cNvSpPr>
      </cdr:nvSpPr>
      <cdr:spPr>
        <a:xfrm>
          <a:off x="4305300" y="2133600"/>
          <a:ext cx="1181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사회복지예산 증감율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</cdr:x>
      <cdr:y>0.104</cdr:y>
    </cdr:from>
    <cdr:to>
      <cdr:x>1</cdr:x>
      <cdr:y>0.16775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30480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돋움"/>
              <a:ea typeface="돋움"/>
              <a:cs typeface="돋움"/>
            </a:rPr>
            <a:t>(단위:억원)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104775</xdr:rowOff>
    </xdr:from>
    <xdr:to>
      <xdr:col>6</xdr:col>
      <xdr:colOff>885825</xdr:colOff>
      <xdr:row>18</xdr:row>
      <xdr:rowOff>9525</xdr:rowOff>
    </xdr:to>
    <xdr:graphicFrame>
      <xdr:nvGraphicFramePr>
        <xdr:cNvPr id="1" name="Chart 3"/>
        <xdr:cNvGraphicFramePr/>
      </xdr:nvGraphicFramePr>
      <xdr:xfrm>
        <a:off x="19050" y="628650"/>
        <a:ext cx="5838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38100</xdr:rowOff>
    </xdr:from>
    <xdr:to>
      <xdr:col>6</xdr:col>
      <xdr:colOff>885825</xdr:colOff>
      <xdr:row>41</xdr:row>
      <xdr:rowOff>142875</xdr:rowOff>
    </xdr:to>
    <xdr:graphicFrame>
      <xdr:nvGraphicFramePr>
        <xdr:cNvPr id="2" name="Chart 4"/>
        <xdr:cNvGraphicFramePr/>
      </xdr:nvGraphicFramePr>
      <xdr:xfrm>
        <a:off x="28575" y="4619625"/>
        <a:ext cx="58293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43</xdr:row>
      <xdr:rowOff>57150</xdr:rowOff>
    </xdr:from>
    <xdr:to>
      <xdr:col>6</xdr:col>
      <xdr:colOff>847725</xdr:colOff>
      <xdr:row>64</xdr:row>
      <xdr:rowOff>104775</xdr:rowOff>
    </xdr:to>
    <xdr:graphicFrame>
      <xdr:nvGraphicFramePr>
        <xdr:cNvPr id="3" name="Chart 5"/>
        <xdr:cNvGraphicFramePr/>
      </xdr:nvGraphicFramePr>
      <xdr:xfrm>
        <a:off x="19050" y="8591550"/>
        <a:ext cx="580072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67</xdr:row>
      <xdr:rowOff>76200</xdr:rowOff>
    </xdr:from>
    <xdr:to>
      <xdr:col>6</xdr:col>
      <xdr:colOff>857250</xdr:colOff>
      <xdr:row>88</xdr:row>
      <xdr:rowOff>38100</xdr:rowOff>
    </xdr:to>
    <xdr:graphicFrame>
      <xdr:nvGraphicFramePr>
        <xdr:cNvPr id="4" name="Chart 6"/>
        <xdr:cNvGraphicFramePr/>
      </xdr:nvGraphicFramePr>
      <xdr:xfrm>
        <a:off x="19050" y="12858750"/>
        <a:ext cx="58102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90</xdr:row>
      <xdr:rowOff>0</xdr:rowOff>
    </xdr:from>
    <xdr:to>
      <xdr:col>6</xdr:col>
      <xdr:colOff>857250</xdr:colOff>
      <xdr:row>103</xdr:row>
      <xdr:rowOff>0</xdr:rowOff>
    </xdr:to>
    <xdr:graphicFrame>
      <xdr:nvGraphicFramePr>
        <xdr:cNvPr id="5" name="Chart 7"/>
        <xdr:cNvGraphicFramePr/>
      </xdr:nvGraphicFramePr>
      <xdr:xfrm>
        <a:off x="28575" y="16849725"/>
        <a:ext cx="5800725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105</xdr:row>
      <xdr:rowOff>9525</xdr:rowOff>
    </xdr:from>
    <xdr:to>
      <xdr:col>6</xdr:col>
      <xdr:colOff>876300</xdr:colOff>
      <xdr:row>119</xdr:row>
      <xdr:rowOff>28575</xdr:rowOff>
    </xdr:to>
    <xdr:graphicFrame>
      <xdr:nvGraphicFramePr>
        <xdr:cNvPr id="6" name="Chart 8"/>
        <xdr:cNvGraphicFramePr/>
      </xdr:nvGraphicFramePr>
      <xdr:xfrm>
        <a:off x="66675" y="19783425"/>
        <a:ext cx="5781675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121</xdr:row>
      <xdr:rowOff>66675</xdr:rowOff>
    </xdr:from>
    <xdr:to>
      <xdr:col>6</xdr:col>
      <xdr:colOff>895350</xdr:colOff>
      <xdr:row>139</xdr:row>
      <xdr:rowOff>0</xdr:rowOff>
    </xdr:to>
    <xdr:graphicFrame>
      <xdr:nvGraphicFramePr>
        <xdr:cNvPr id="7" name="Chart 9"/>
        <xdr:cNvGraphicFramePr/>
      </xdr:nvGraphicFramePr>
      <xdr:xfrm>
        <a:off x="9525" y="22555200"/>
        <a:ext cx="5857875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276225</xdr:colOff>
      <xdr:row>17</xdr:row>
      <xdr:rowOff>19050</xdr:rowOff>
    </xdr:from>
    <xdr:to>
      <xdr:col>2</xdr:col>
      <xdr:colOff>228600</xdr:colOff>
      <xdr:row>17</xdr:row>
      <xdr:rowOff>152400</xdr:rowOff>
    </xdr:to>
    <xdr:sp>
      <xdr:nvSpPr>
        <xdr:cNvPr id="8" name="TextBox 963"/>
        <xdr:cNvSpPr txBox="1">
          <a:spLocks noChangeArrowheads="1"/>
        </xdr:cNvSpPr>
      </xdr:nvSpPr>
      <xdr:spPr>
        <a:xfrm>
          <a:off x="590550" y="3829050"/>
          <a:ext cx="8763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 지방세수안정도</a:t>
          </a:r>
        </a:p>
      </xdr:txBody>
    </xdr:sp>
    <xdr:clientData/>
  </xdr:twoCellAnchor>
  <xdr:twoCellAnchor>
    <xdr:from>
      <xdr:col>2</xdr:col>
      <xdr:colOff>152400</xdr:colOff>
      <xdr:row>17</xdr:row>
      <xdr:rowOff>28575</xdr:rowOff>
    </xdr:from>
    <xdr:to>
      <xdr:col>3</xdr:col>
      <xdr:colOff>95250</xdr:colOff>
      <xdr:row>17</xdr:row>
      <xdr:rowOff>161925</xdr:rowOff>
    </xdr:to>
    <xdr:sp>
      <xdr:nvSpPr>
        <xdr:cNvPr id="9" name="TextBox 964"/>
        <xdr:cNvSpPr txBox="1">
          <a:spLocks noChangeArrowheads="1"/>
        </xdr:cNvSpPr>
      </xdr:nvSpPr>
      <xdr:spPr>
        <a:xfrm>
          <a:off x="1390650" y="3838575"/>
          <a:ext cx="8763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  지방세징수율
</a:t>
          </a:r>
        </a:p>
      </xdr:txBody>
    </xdr:sp>
    <xdr:clientData/>
  </xdr:twoCellAnchor>
  <xdr:twoCellAnchor>
    <xdr:from>
      <xdr:col>4</xdr:col>
      <xdr:colOff>9525</xdr:colOff>
      <xdr:row>17</xdr:row>
      <xdr:rowOff>28575</xdr:rowOff>
    </xdr:from>
    <xdr:to>
      <xdr:col>4</xdr:col>
      <xdr:colOff>762000</xdr:colOff>
      <xdr:row>17</xdr:row>
      <xdr:rowOff>190500</xdr:rowOff>
    </xdr:to>
    <xdr:sp>
      <xdr:nvSpPr>
        <xdr:cNvPr id="10" name="TextBox 965"/>
        <xdr:cNvSpPr txBox="1">
          <a:spLocks noChangeArrowheads="1"/>
        </xdr:cNvSpPr>
      </xdr:nvSpPr>
      <xdr:spPr>
        <a:xfrm>
          <a:off x="3114675" y="3838575"/>
          <a:ext cx="752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  체납징수율
</a:t>
          </a:r>
        </a:p>
      </xdr:txBody>
    </xdr:sp>
    <xdr:clientData/>
  </xdr:twoCellAnchor>
  <xdr:twoCellAnchor>
    <xdr:from>
      <xdr:col>3</xdr:col>
      <xdr:colOff>95250</xdr:colOff>
      <xdr:row>17</xdr:row>
      <xdr:rowOff>19050</xdr:rowOff>
    </xdr:from>
    <xdr:to>
      <xdr:col>3</xdr:col>
      <xdr:colOff>847725</xdr:colOff>
      <xdr:row>17</xdr:row>
      <xdr:rowOff>180975</xdr:rowOff>
    </xdr:to>
    <xdr:sp>
      <xdr:nvSpPr>
        <xdr:cNvPr id="11" name="TextBox 966"/>
        <xdr:cNvSpPr txBox="1">
          <a:spLocks noChangeArrowheads="1"/>
        </xdr:cNvSpPr>
      </xdr:nvSpPr>
      <xdr:spPr>
        <a:xfrm>
          <a:off x="2266950" y="3829050"/>
          <a:ext cx="752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  징수증감율
</a:t>
          </a:r>
        </a:p>
      </xdr:txBody>
    </xdr:sp>
    <xdr:clientData/>
  </xdr:twoCellAnchor>
  <xdr:twoCellAnchor>
    <xdr:from>
      <xdr:col>4</xdr:col>
      <xdr:colOff>790575</xdr:colOff>
      <xdr:row>17</xdr:row>
      <xdr:rowOff>19050</xdr:rowOff>
    </xdr:from>
    <xdr:to>
      <xdr:col>5</xdr:col>
      <xdr:colOff>609600</xdr:colOff>
      <xdr:row>17</xdr:row>
      <xdr:rowOff>180975</xdr:rowOff>
    </xdr:to>
    <xdr:sp>
      <xdr:nvSpPr>
        <xdr:cNvPr id="12" name="TextBox 967"/>
        <xdr:cNvSpPr txBox="1">
          <a:spLocks noChangeArrowheads="1"/>
        </xdr:cNvSpPr>
      </xdr:nvSpPr>
      <xdr:spPr>
        <a:xfrm>
          <a:off x="3895725" y="3829050"/>
          <a:ext cx="752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  과오납비율</a:t>
          </a:r>
        </a:p>
      </xdr:txBody>
    </xdr:sp>
    <xdr:clientData/>
  </xdr:twoCellAnchor>
  <xdr:twoCellAnchor>
    <xdr:from>
      <xdr:col>5</xdr:col>
      <xdr:colOff>752475</xdr:colOff>
      <xdr:row>17</xdr:row>
      <xdr:rowOff>9525</xdr:rowOff>
    </xdr:from>
    <xdr:to>
      <xdr:col>6</xdr:col>
      <xdr:colOff>571500</xdr:colOff>
      <xdr:row>17</xdr:row>
      <xdr:rowOff>171450</xdr:rowOff>
    </xdr:to>
    <xdr:sp>
      <xdr:nvSpPr>
        <xdr:cNvPr id="13" name="TextBox 968"/>
        <xdr:cNvSpPr txBox="1">
          <a:spLocks noChangeArrowheads="1"/>
        </xdr:cNvSpPr>
      </xdr:nvSpPr>
      <xdr:spPr>
        <a:xfrm>
          <a:off x="4791075" y="3819525"/>
          <a:ext cx="752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 세수예측도
</a:t>
          </a:r>
        </a:p>
      </xdr:txBody>
    </xdr:sp>
    <xdr:clientData/>
  </xdr:twoCellAnchor>
  <xdr:twoCellAnchor>
    <xdr:from>
      <xdr:col>1</xdr:col>
      <xdr:colOff>323850</xdr:colOff>
      <xdr:row>63</xdr:row>
      <xdr:rowOff>9525</xdr:rowOff>
    </xdr:from>
    <xdr:to>
      <xdr:col>2</xdr:col>
      <xdr:colOff>219075</xdr:colOff>
      <xdr:row>64</xdr:row>
      <xdr:rowOff>38100</xdr:rowOff>
    </xdr:to>
    <xdr:sp>
      <xdr:nvSpPr>
        <xdr:cNvPr id="14" name="TextBox 969"/>
        <xdr:cNvSpPr txBox="1">
          <a:spLocks noChangeArrowheads="1"/>
        </xdr:cNvSpPr>
      </xdr:nvSpPr>
      <xdr:spPr>
        <a:xfrm>
          <a:off x="638175" y="11982450"/>
          <a:ext cx="819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경상경비비율
</a:t>
          </a:r>
        </a:p>
      </xdr:txBody>
    </xdr:sp>
    <xdr:clientData/>
  </xdr:twoCellAnchor>
  <xdr:twoCellAnchor>
    <xdr:from>
      <xdr:col>2</xdr:col>
      <xdr:colOff>295275</xdr:colOff>
      <xdr:row>63</xdr:row>
      <xdr:rowOff>19050</xdr:rowOff>
    </xdr:from>
    <xdr:to>
      <xdr:col>3</xdr:col>
      <xdr:colOff>85725</xdr:colOff>
      <xdr:row>64</xdr:row>
      <xdr:rowOff>19050</xdr:rowOff>
    </xdr:to>
    <xdr:sp>
      <xdr:nvSpPr>
        <xdr:cNvPr id="15" name="TextBox 970"/>
        <xdr:cNvSpPr txBox="1">
          <a:spLocks noChangeArrowheads="1"/>
        </xdr:cNvSpPr>
      </xdr:nvSpPr>
      <xdr:spPr>
        <a:xfrm>
          <a:off x="1533525" y="11991975"/>
          <a:ext cx="723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인건비비율
</a:t>
          </a:r>
        </a:p>
      </xdr:txBody>
    </xdr:sp>
    <xdr:clientData/>
  </xdr:twoCellAnchor>
  <xdr:twoCellAnchor>
    <xdr:from>
      <xdr:col>3</xdr:col>
      <xdr:colOff>123825</xdr:colOff>
      <xdr:row>63</xdr:row>
      <xdr:rowOff>19050</xdr:rowOff>
    </xdr:from>
    <xdr:to>
      <xdr:col>3</xdr:col>
      <xdr:colOff>809625</xdr:colOff>
      <xdr:row>64</xdr:row>
      <xdr:rowOff>19050</xdr:rowOff>
    </xdr:to>
    <xdr:sp>
      <xdr:nvSpPr>
        <xdr:cNvPr id="16" name="TextBox 971"/>
        <xdr:cNvSpPr txBox="1">
          <a:spLocks noChangeArrowheads="1"/>
        </xdr:cNvSpPr>
      </xdr:nvSpPr>
      <xdr:spPr>
        <a:xfrm>
          <a:off x="2295525" y="11991975"/>
          <a:ext cx="685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행사축제비율
</a:t>
          </a:r>
        </a:p>
      </xdr:txBody>
    </xdr:sp>
    <xdr:clientData/>
  </xdr:twoCellAnchor>
  <xdr:twoCellAnchor>
    <xdr:from>
      <xdr:col>4</xdr:col>
      <xdr:colOff>19050</xdr:colOff>
      <xdr:row>63</xdr:row>
      <xdr:rowOff>19050</xdr:rowOff>
    </xdr:from>
    <xdr:to>
      <xdr:col>4</xdr:col>
      <xdr:colOff>771525</xdr:colOff>
      <xdr:row>64</xdr:row>
      <xdr:rowOff>19050</xdr:rowOff>
    </xdr:to>
    <xdr:sp>
      <xdr:nvSpPr>
        <xdr:cNvPr id="17" name="TextBox 972"/>
        <xdr:cNvSpPr txBox="1">
          <a:spLocks noChangeArrowheads="1"/>
        </xdr:cNvSpPr>
      </xdr:nvSpPr>
      <xdr:spPr>
        <a:xfrm>
          <a:off x="3124200" y="11991975"/>
          <a:ext cx="752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민간이전비율
</a:t>
          </a:r>
        </a:p>
      </xdr:txBody>
    </xdr:sp>
    <xdr:clientData/>
  </xdr:twoCellAnchor>
  <xdr:twoCellAnchor>
    <xdr:from>
      <xdr:col>4</xdr:col>
      <xdr:colOff>885825</xdr:colOff>
      <xdr:row>63</xdr:row>
      <xdr:rowOff>19050</xdr:rowOff>
    </xdr:from>
    <xdr:to>
      <xdr:col>5</xdr:col>
      <xdr:colOff>638175</xdr:colOff>
      <xdr:row>64</xdr:row>
      <xdr:rowOff>28575</xdr:rowOff>
    </xdr:to>
    <xdr:sp>
      <xdr:nvSpPr>
        <xdr:cNvPr id="18" name="TextBox 973"/>
        <xdr:cNvSpPr txBox="1">
          <a:spLocks noChangeArrowheads="1"/>
        </xdr:cNvSpPr>
      </xdr:nvSpPr>
      <xdr:spPr>
        <a:xfrm>
          <a:off x="3990975" y="11991975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투자비비율
</a:t>
          </a:r>
        </a:p>
      </xdr:txBody>
    </xdr:sp>
    <xdr:clientData/>
  </xdr:twoCellAnchor>
  <xdr:twoCellAnchor>
    <xdr:from>
      <xdr:col>5</xdr:col>
      <xdr:colOff>895350</xdr:colOff>
      <xdr:row>63</xdr:row>
      <xdr:rowOff>19050</xdr:rowOff>
    </xdr:from>
    <xdr:to>
      <xdr:col>6</xdr:col>
      <xdr:colOff>657225</xdr:colOff>
      <xdr:row>64</xdr:row>
      <xdr:rowOff>28575</xdr:rowOff>
    </xdr:to>
    <xdr:sp>
      <xdr:nvSpPr>
        <xdr:cNvPr id="19" name="TextBox 974"/>
        <xdr:cNvSpPr txBox="1">
          <a:spLocks noChangeArrowheads="1"/>
        </xdr:cNvSpPr>
      </xdr:nvSpPr>
      <xdr:spPr>
        <a:xfrm>
          <a:off x="4933950" y="11991975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연말지출비율
</a:t>
          </a:r>
        </a:p>
      </xdr:txBody>
    </xdr:sp>
    <xdr:clientData/>
  </xdr:twoCellAnchor>
  <xdr:twoCellAnchor>
    <xdr:from>
      <xdr:col>1</xdr:col>
      <xdr:colOff>114300</xdr:colOff>
      <xdr:row>85</xdr:row>
      <xdr:rowOff>161925</xdr:rowOff>
    </xdr:from>
    <xdr:to>
      <xdr:col>2</xdr:col>
      <xdr:colOff>381000</xdr:colOff>
      <xdr:row>86</xdr:row>
      <xdr:rowOff>152400</xdr:rowOff>
    </xdr:to>
    <xdr:sp>
      <xdr:nvSpPr>
        <xdr:cNvPr id="20" name="TextBox 975"/>
        <xdr:cNvSpPr txBox="1">
          <a:spLocks noChangeArrowheads="1"/>
        </xdr:cNvSpPr>
      </xdr:nvSpPr>
      <xdr:spPr>
        <a:xfrm>
          <a:off x="428625" y="16011525"/>
          <a:ext cx="1190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중기재정계획운영비율</a:t>
          </a:r>
        </a:p>
      </xdr:txBody>
    </xdr:sp>
    <xdr:clientData/>
  </xdr:twoCellAnchor>
  <xdr:twoCellAnchor>
    <xdr:from>
      <xdr:col>2</xdr:col>
      <xdr:colOff>295275</xdr:colOff>
      <xdr:row>86</xdr:row>
      <xdr:rowOff>0</xdr:rowOff>
    </xdr:from>
    <xdr:to>
      <xdr:col>3</xdr:col>
      <xdr:colOff>581025</xdr:colOff>
      <xdr:row>86</xdr:row>
      <xdr:rowOff>161925</xdr:rowOff>
    </xdr:to>
    <xdr:sp>
      <xdr:nvSpPr>
        <xdr:cNvPr id="21" name="TextBox 976"/>
        <xdr:cNvSpPr txBox="1">
          <a:spLocks noChangeArrowheads="1"/>
        </xdr:cNvSpPr>
      </xdr:nvSpPr>
      <xdr:spPr>
        <a:xfrm>
          <a:off x="1533525" y="16021050"/>
          <a:ext cx="12192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투융자사업예산편성비율중기재정계획운영비율</a:t>
          </a:r>
        </a:p>
      </xdr:txBody>
    </xdr:sp>
    <xdr:clientData/>
  </xdr:twoCellAnchor>
  <xdr:twoCellAnchor>
    <xdr:from>
      <xdr:col>3</xdr:col>
      <xdr:colOff>600075</xdr:colOff>
      <xdr:row>86</xdr:row>
      <xdr:rowOff>0</xdr:rowOff>
    </xdr:from>
    <xdr:to>
      <xdr:col>4</xdr:col>
      <xdr:colOff>561975</xdr:colOff>
      <xdr:row>86</xdr:row>
      <xdr:rowOff>171450</xdr:rowOff>
    </xdr:to>
    <xdr:sp>
      <xdr:nvSpPr>
        <xdr:cNvPr id="22" name="TextBox 977"/>
        <xdr:cNvSpPr txBox="1">
          <a:spLocks noChangeArrowheads="1"/>
        </xdr:cNvSpPr>
      </xdr:nvSpPr>
      <xdr:spPr>
        <a:xfrm>
          <a:off x="2771775" y="160210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추경예산편성비율</a:t>
          </a:r>
        </a:p>
      </xdr:txBody>
    </xdr:sp>
    <xdr:clientData/>
  </xdr:twoCellAnchor>
  <xdr:twoCellAnchor>
    <xdr:from>
      <xdr:col>4</xdr:col>
      <xdr:colOff>619125</xdr:colOff>
      <xdr:row>86</xdr:row>
      <xdr:rowOff>0</xdr:rowOff>
    </xdr:from>
    <xdr:to>
      <xdr:col>5</xdr:col>
      <xdr:colOff>581025</xdr:colOff>
      <xdr:row>86</xdr:row>
      <xdr:rowOff>171450</xdr:rowOff>
    </xdr:to>
    <xdr:sp>
      <xdr:nvSpPr>
        <xdr:cNvPr id="23" name="TextBox 978"/>
        <xdr:cNvSpPr txBox="1">
          <a:spLocks noChangeArrowheads="1"/>
        </xdr:cNvSpPr>
      </xdr:nvSpPr>
      <xdr:spPr>
        <a:xfrm>
          <a:off x="3724275" y="160210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세입예산반영비율</a:t>
          </a:r>
        </a:p>
      </xdr:txBody>
    </xdr:sp>
    <xdr:clientData/>
  </xdr:twoCellAnchor>
  <xdr:twoCellAnchor>
    <xdr:from>
      <xdr:col>5</xdr:col>
      <xdr:colOff>695325</xdr:colOff>
      <xdr:row>86</xdr:row>
      <xdr:rowOff>0</xdr:rowOff>
    </xdr:from>
    <xdr:to>
      <xdr:col>6</xdr:col>
      <xdr:colOff>657225</xdr:colOff>
      <xdr:row>86</xdr:row>
      <xdr:rowOff>171450</xdr:rowOff>
    </xdr:to>
    <xdr:sp>
      <xdr:nvSpPr>
        <xdr:cNvPr id="24" name="TextBox 979"/>
        <xdr:cNvSpPr txBox="1">
          <a:spLocks noChangeArrowheads="1"/>
        </xdr:cNvSpPr>
      </xdr:nvSpPr>
      <xdr:spPr>
        <a:xfrm>
          <a:off x="4733925" y="160210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순세계잉여금비율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76200</xdr:rowOff>
    </xdr:from>
    <xdr:to>
      <xdr:col>12</xdr:col>
      <xdr:colOff>381000</xdr:colOff>
      <xdr:row>39</xdr:row>
      <xdr:rowOff>152400</xdr:rowOff>
    </xdr:to>
    <xdr:graphicFrame>
      <xdr:nvGraphicFramePr>
        <xdr:cNvPr id="1" name="Chart 2"/>
        <xdr:cNvGraphicFramePr/>
      </xdr:nvGraphicFramePr>
      <xdr:xfrm>
        <a:off x="123825" y="6257925"/>
        <a:ext cx="59817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9525</xdr:rowOff>
    </xdr:from>
    <xdr:to>
      <xdr:col>12</xdr:col>
      <xdr:colOff>571500</xdr:colOff>
      <xdr:row>37</xdr:row>
      <xdr:rowOff>95250</xdr:rowOff>
    </xdr:to>
    <xdr:graphicFrame>
      <xdr:nvGraphicFramePr>
        <xdr:cNvPr id="1" name="Chart 2"/>
        <xdr:cNvGraphicFramePr/>
      </xdr:nvGraphicFramePr>
      <xdr:xfrm>
        <a:off x="123825" y="5191125"/>
        <a:ext cx="6467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21</xdr:row>
      <xdr:rowOff>85725</xdr:rowOff>
    </xdr:from>
    <xdr:to>
      <xdr:col>12</xdr:col>
      <xdr:colOff>400050</xdr:colOff>
      <xdr:row>22</xdr:row>
      <xdr:rowOff>114300</xdr:rowOff>
    </xdr:to>
    <xdr:sp>
      <xdr:nvSpPr>
        <xdr:cNvPr id="2" name="TextBox 140"/>
        <xdr:cNvSpPr txBox="1">
          <a:spLocks noChangeArrowheads="1"/>
        </xdr:cNvSpPr>
      </xdr:nvSpPr>
      <xdr:spPr>
        <a:xfrm>
          <a:off x="5514975" y="561975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돋움"/>
              <a:ea typeface="돋움"/>
              <a:cs typeface="돋움"/>
            </a:rPr>
            <a:t>(단위:백만원)</a:t>
          </a:r>
        </a:p>
      </xdr:txBody>
    </xdr:sp>
    <xdr:clientData/>
  </xdr:twoCellAnchor>
  <xdr:twoCellAnchor>
    <xdr:from>
      <xdr:col>13</xdr:col>
      <xdr:colOff>0</xdr:colOff>
      <xdr:row>16</xdr:row>
      <xdr:rowOff>247650</xdr:rowOff>
    </xdr:from>
    <xdr:to>
      <xdr:col>13</xdr:col>
      <xdr:colOff>0</xdr:colOff>
      <xdr:row>30</xdr:row>
      <xdr:rowOff>66675</xdr:rowOff>
    </xdr:to>
    <xdr:graphicFrame>
      <xdr:nvGraphicFramePr>
        <xdr:cNvPr id="3" name="Chart 142"/>
        <xdr:cNvGraphicFramePr/>
      </xdr:nvGraphicFramePr>
      <xdr:xfrm>
        <a:off x="6638925" y="4667250"/>
        <a:ext cx="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0.7955</cdr:x>
      <cdr:y>0.12975</cdr:y>
    </cdr:from>
    <cdr:to>
      <cdr:x>0.96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428625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(단위:만원)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21</xdr:col>
      <xdr:colOff>104775</xdr:colOff>
      <xdr:row>35</xdr:row>
      <xdr:rowOff>161925</xdr:rowOff>
    </xdr:to>
    <xdr:graphicFrame>
      <xdr:nvGraphicFramePr>
        <xdr:cNvPr id="1" name="Chart 2"/>
        <xdr:cNvGraphicFramePr/>
      </xdr:nvGraphicFramePr>
      <xdr:xfrm>
        <a:off x="95250" y="4962525"/>
        <a:ext cx="58102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38100</xdr:rowOff>
    </xdr:from>
    <xdr:to>
      <xdr:col>19</xdr:col>
      <xdr:colOff>219075</xdr:colOff>
      <xdr:row>34</xdr:row>
      <xdr:rowOff>85725</xdr:rowOff>
    </xdr:to>
    <xdr:graphicFrame>
      <xdr:nvGraphicFramePr>
        <xdr:cNvPr id="1" name="Chart 3"/>
        <xdr:cNvGraphicFramePr/>
      </xdr:nvGraphicFramePr>
      <xdr:xfrm>
        <a:off x="47625" y="4762500"/>
        <a:ext cx="57816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276225</xdr:colOff>
      <xdr:row>18</xdr:row>
      <xdr:rowOff>104775</xdr:rowOff>
    </xdr:from>
    <xdr:to>
      <xdr:col>18</xdr:col>
      <xdr:colOff>238125</xdr:colOff>
      <xdr:row>19</xdr:row>
      <xdr:rowOff>104775</xdr:rowOff>
    </xdr:to>
    <xdr:sp>
      <xdr:nvSpPr>
        <xdr:cNvPr id="2" name="TextBox 142"/>
        <xdr:cNvSpPr txBox="1">
          <a:spLocks noChangeArrowheads="1"/>
        </xdr:cNvSpPr>
      </xdr:nvSpPr>
      <xdr:spPr>
        <a:xfrm>
          <a:off x="4410075" y="5191125"/>
          <a:ext cx="1143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돋움"/>
              <a:ea typeface="돋움"/>
              <a:cs typeface="돋움"/>
            </a:rPr>
            <a:t>(단위:백만원)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0.8245</cdr:x>
      <cdr:y>0.11275</cdr:y>
    </cdr:from>
    <cdr:to>
      <cdr:x>0.98575</cdr:x>
      <cdr:y>0.16775</cdr:y>
    </cdr:to>
    <cdr:sp>
      <cdr:nvSpPr>
        <cdr:cNvPr id="1" name="TextBox 1"/>
        <cdr:cNvSpPr txBox="1">
          <a:spLocks noChangeArrowheads="1"/>
        </cdr:cNvSpPr>
      </cdr:nvSpPr>
      <cdr:spPr>
        <a:xfrm>
          <a:off x="4600575" y="361950"/>
          <a:ext cx="904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(단위:백만원)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38100</xdr:rowOff>
    </xdr:from>
    <xdr:to>
      <xdr:col>19</xdr:col>
      <xdr:colOff>114300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52400" y="4867275"/>
        <a:ext cx="55911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0.14925</cdr:y>
    </cdr:from>
    <cdr:to>
      <cdr:x>0.966</cdr:x>
      <cdr:y>0.19525</cdr:y>
    </cdr:to>
    <cdr:sp>
      <cdr:nvSpPr>
        <cdr:cNvPr id="1" name="TextBox 1"/>
        <cdr:cNvSpPr txBox="1">
          <a:spLocks noChangeArrowheads="1"/>
        </cdr:cNvSpPr>
      </cdr:nvSpPr>
      <cdr:spPr>
        <a:xfrm>
          <a:off x="4438650" y="523875"/>
          <a:ext cx="1266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25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단위:건,백만원)
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171450</xdr:rowOff>
    </xdr:from>
    <xdr:to>
      <xdr:col>21</xdr:col>
      <xdr:colOff>133350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28575" y="4467225"/>
        <a:ext cx="5905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200025</xdr:rowOff>
    </xdr:from>
    <xdr:to>
      <xdr:col>7</xdr:col>
      <xdr:colOff>0</xdr:colOff>
      <xdr:row>64</xdr:row>
      <xdr:rowOff>66675</xdr:rowOff>
    </xdr:to>
    <xdr:sp>
      <xdr:nvSpPr>
        <xdr:cNvPr id="1" name="Rectangle 11"/>
        <xdr:cNvSpPr>
          <a:spLocks/>
        </xdr:cNvSpPr>
      </xdr:nvSpPr>
      <xdr:spPr>
        <a:xfrm>
          <a:off x="38100" y="8582025"/>
          <a:ext cx="5934075" cy="8162925"/>
        </a:xfrm>
        <a:prstGeom prst="roundRect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 </a:t>
          </a:r>
        </a:p>
      </xdr:txBody>
    </xdr:sp>
    <xdr:clientData/>
  </xdr:twoCellAnchor>
  <xdr:twoCellAnchor>
    <xdr:from>
      <xdr:col>1</xdr:col>
      <xdr:colOff>285750</xdr:colOff>
      <xdr:row>0</xdr:row>
      <xdr:rowOff>85725</xdr:rowOff>
    </xdr:from>
    <xdr:to>
      <xdr:col>6</xdr:col>
      <xdr:colOff>342900</xdr:colOff>
      <xdr:row>2</xdr:row>
      <xdr:rowOff>114300</xdr:rowOff>
    </xdr:to>
    <xdr:sp>
      <xdr:nvSpPr>
        <xdr:cNvPr id="2" name="Rectangle 4"/>
        <xdr:cNvSpPr>
          <a:spLocks/>
        </xdr:cNvSpPr>
      </xdr:nvSpPr>
      <xdr:spPr>
        <a:xfrm>
          <a:off x="1047750" y="85725"/>
          <a:ext cx="3867150" cy="666750"/>
        </a:xfrm>
        <a:prstGeom prst="rect">
          <a:avLst/>
        </a:prstGeom>
        <a:noFill/>
        <a:ln w="60325" cmpd="thinThick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200025</xdr:colOff>
      <xdr:row>29</xdr:row>
      <xdr:rowOff>9525</xdr:rowOff>
    </xdr:from>
    <xdr:to>
      <xdr:col>6</xdr:col>
      <xdr:colOff>1162050</xdr:colOff>
      <xdr:row>41</xdr:row>
      <xdr:rowOff>19050</xdr:rowOff>
    </xdr:to>
    <xdr:graphicFrame>
      <xdr:nvGraphicFramePr>
        <xdr:cNvPr id="3" name="Chart 8"/>
        <xdr:cNvGraphicFramePr/>
      </xdr:nvGraphicFramePr>
      <xdr:xfrm>
        <a:off x="200025" y="9134475"/>
        <a:ext cx="55340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</xdr:row>
      <xdr:rowOff>95250</xdr:rowOff>
    </xdr:from>
    <xdr:to>
      <xdr:col>6</xdr:col>
      <xdr:colOff>1371600</xdr:colOff>
      <xdr:row>25</xdr:row>
      <xdr:rowOff>9525</xdr:rowOff>
    </xdr:to>
    <xdr:sp>
      <xdr:nvSpPr>
        <xdr:cNvPr id="4" name="Rectangle 10"/>
        <xdr:cNvSpPr>
          <a:spLocks/>
        </xdr:cNvSpPr>
      </xdr:nvSpPr>
      <xdr:spPr>
        <a:xfrm>
          <a:off x="38100" y="1733550"/>
          <a:ext cx="5905500" cy="6410325"/>
        </a:xfrm>
        <a:prstGeom prst="roundRect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0.7305</cdr:x>
      <cdr:y>0.0905</cdr:y>
    </cdr:from>
    <cdr:to>
      <cdr:x>0.924</cdr:x>
      <cdr:y>0.174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295275"/>
          <a:ext cx="1133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1000" b="0" i="0" u="none" baseline="0">
              <a:latin typeface="돋움"/>
              <a:ea typeface="돋움"/>
              <a:cs typeface="돋움"/>
            </a:rPr>
            <a:t>단위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latin typeface="돋움"/>
              <a:ea typeface="돋움"/>
              <a:cs typeface="돋움"/>
            </a:rPr>
            <a:t>백만원)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28575</xdr:rowOff>
    </xdr:from>
    <xdr:to>
      <xdr:col>18</xdr:col>
      <xdr:colOff>247650</xdr:colOff>
      <xdr:row>33</xdr:row>
      <xdr:rowOff>133350</xdr:rowOff>
    </xdr:to>
    <xdr:graphicFrame>
      <xdr:nvGraphicFramePr>
        <xdr:cNvPr id="1" name="Chart 5"/>
        <xdr:cNvGraphicFramePr/>
      </xdr:nvGraphicFramePr>
      <xdr:xfrm>
        <a:off x="57150" y="4505325"/>
        <a:ext cx="58483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0</xdr:col>
      <xdr:colOff>285750</xdr:colOff>
      <xdr:row>0</xdr:row>
      <xdr:rowOff>304800</xdr:rowOff>
    </xdr:to>
    <xdr:sp>
      <xdr:nvSpPr>
        <xdr:cNvPr id="1" name="Rectangle 3"/>
        <xdr:cNvSpPr>
          <a:spLocks/>
        </xdr:cNvSpPr>
      </xdr:nvSpPr>
      <xdr:spPr>
        <a:xfrm>
          <a:off x="85725" y="1143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</xdr:rowOff>
    </xdr:from>
    <xdr:to>
      <xdr:col>1</xdr:col>
      <xdr:colOff>95250</xdr:colOff>
      <xdr:row>0</xdr:row>
      <xdr:rowOff>314325</xdr:rowOff>
    </xdr:to>
    <xdr:sp>
      <xdr:nvSpPr>
        <xdr:cNvPr id="1" name="Rectangle 9"/>
        <xdr:cNvSpPr>
          <a:spLocks/>
        </xdr:cNvSpPr>
      </xdr:nvSpPr>
      <xdr:spPr>
        <a:xfrm>
          <a:off x="38100" y="11430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28575</xdr:rowOff>
    </xdr:from>
    <xdr:to>
      <xdr:col>6</xdr:col>
      <xdr:colOff>866775</xdr:colOff>
      <xdr:row>28</xdr:row>
      <xdr:rowOff>152400</xdr:rowOff>
    </xdr:to>
    <xdr:graphicFrame>
      <xdr:nvGraphicFramePr>
        <xdr:cNvPr id="1" name="Chart 2"/>
        <xdr:cNvGraphicFramePr/>
      </xdr:nvGraphicFramePr>
      <xdr:xfrm>
        <a:off x="57150" y="2171700"/>
        <a:ext cx="57816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714375</xdr:colOff>
      <xdr:row>8</xdr:row>
      <xdr:rowOff>133350</xdr:rowOff>
    </xdr:from>
    <xdr:to>
      <xdr:col>6</xdr:col>
      <xdr:colOff>819150</xdr:colOff>
      <xdr:row>10</xdr:row>
      <xdr:rowOff>19050</xdr:rowOff>
    </xdr:to>
    <xdr:sp>
      <xdr:nvSpPr>
        <xdr:cNvPr id="2" name="TextBox 142"/>
        <xdr:cNvSpPr txBox="1">
          <a:spLocks noChangeArrowheads="1"/>
        </xdr:cNvSpPr>
      </xdr:nvSpPr>
      <xdr:spPr>
        <a:xfrm>
          <a:off x="4752975" y="2695575"/>
          <a:ext cx="103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돋움"/>
              <a:ea typeface="돋움"/>
              <a:cs typeface="돋움"/>
            </a:rPr>
            <a:t>(단위:백만원)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19050</xdr:rowOff>
    </xdr:from>
    <xdr:to>
      <xdr:col>6</xdr:col>
      <xdr:colOff>771525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95250" y="2257425"/>
        <a:ext cx="56769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7</xdr:row>
      <xdr:rowOff>104775</xdr:rowOff>
    </xdr:from>
    <xdr:to>
      <xdr:col>6</xdr:col>
      <xdr:colOff>609600</xdr:colOff>
      <xdr:row>8</xdr:row>
      <xdr:rowOff>38100</xdr:rowOff>
    </xdr:to>
    <xdr:sp>
      <xdr:nvSpPr>
        <xdr:cNvPr id="2" name="TextBox 139"/>
        <xdr:cNvSpPr txBox="1">
          <a:spLocks noChangeArrowheads="1"/>
        </xdr:cNvSpPr>
      </xdr:nvSpPr>
      <xdr:spPr>
        <a:xfrm>
          <a:off x="4610100" y="2581275"/>
          <a:ext cx="1000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(단위:백만원)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9525</xdr:rowOff>
    </xdr:from>
    <xdr:to>
      <xdr:col>5</xdr:col>
      <xdr:colOff>1009650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133350" y="5591175"/>
        <a:ext cx="6000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12</xdr:row>
      <xdr:rowOff>323850</xdr:rowOff>
    </xdr:from>
    <xdr:to>
      <xdr:col>5</xdr:col>
      <xdr:colOff>1019175</xdr:colOff>
      <xdr:row>16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52875"/>
          <a:ext cx="61436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20</xdr:row>
      <xdr:rowOff>152400</xdr:rowOff>
    </xdr:from>
    <xdr:to>
      <xdr:col>5</xdr:col>
      <xdr:colOff>733425</xdr:colOff>
      <xdr:row>22</xdr:row>
      <xdr:rowOff>76200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752975" y="5905500"/>
          <a:ext cx="1104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(단위:백만원)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9525</xdr:rowOff>
    </xdr:from>
    <xdr:to>
      <xdr:col>5</xdr:col>
      <xdr:colOff>809625</xdr:colOff>
      <xdr:row>30</xdr:row>
      <xdr:rowOff>161925</xdr:rowOff>
    </xdr:to>
    <xdr:graphicFrame>
      <xdr:nvGraphicFramePr>
        <xdr:cNvPr id="1" name="Chart 1"/>
        <xdr:cNvGraphicFramePr/>
      </xdr:nvGraphicFramePr>
      <xdr:xfrm>
        <a:off x="133350" y="3257550"/>
        <a:ext cx="56483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view="pageBreakPreview" zoomScaleSheetLayoutView="100" zoomScalePageLayoutView="0" workbookViewId="0" topLeftCell="A15">
      <selection activeCell="F32" sqref="F32"/>
    </sheetView>
  </sheetViews>
  <sheetFormatPr defaultColWidth="8.88671875" defaultRowHeight="13.5"/>
  <cols>
    <col min="1" max="1" width="5.21484375" style="59" customWidth="1"/>
    <col min="2" max="2" width="5.10546875" style="59" customWidth="1"/>
    <col min="3" max="3" width="12.5546875" style="59" bestFit="1" customWidth="1"/>
    <col min="4" max="4" width="13.10546875" style="59" bestFit="1" customWidth="1"/>
    <col min="5" max="5" width="12.5546875" style="59" bestFit="1" customWidth="1"/>
    <col min="6" max="6" width="19.4453125" style="59" customWidth="1"/>
    <col min="7" max="7" width="5.21484375" style="59" customWidth="1"/>
    <col min="8" max="8" width="5.10546875" style="59" customWidth="1"/>
    <col min="9" max="9" width="12.5546875" style="59" bestFit="1" customWidth="1"/>
    <col min="10" max="10" width="13.10546875" style="59" bestFit="1" customWidth="1"/>
    <col min="11" max="11" width="12.5546875" style="59" bestFit="1" customWidth="1"/>
    <col min="12" max="12" width="18.21484375" style="59" customWidth="1"/>
    <col min="13" max="16384" width="8.88671875" style="59" customWidth="1"/>
  </cols>
  <sheetData>
    <row r="3" spans="1:12" ht="15" customHeight="1">
      <c r="A3" s="235"/>
      <c r="B3" s="5"/>
      <c r="C3" s="5"/>
      <c r="D3" s="5"/>
      <c r="E3" s="64"/>
      <c r="F3" s="64"/>
      <c r="G3" s="64"/>
      <c r="H3" s="64"/>
      <c r="I3" s="64"/>
      <c r="J3" s="64"/>
      <c r="K3" s="64"/>
      <c r="L3" s="64"/>
    </row>
    <row r="4" spans="1:12" ht="35.25" customHeight="1">
      <c r="A4" s="237" t="s">
        <v>402</v>
      </c>
      <c r="B4" s="225"/>
      <c r="C4" s="225"/>
      <c r="D4" s="225"/>
      <c r="E4" s="225"/>
      <c r="F4" s="236"/>
      <c r="G4" s="289" t="s">
        <v>392</v>
      </c>
      <c r="H4" s="289"/>
      <c r="I4" s="289"/>
      <c r="J4" s="289"/>
      <c r="K4" s="289"/>
      <c r="L4" s="289"/>
    </row>
    <row r="5" spans="1:12" ht="33.7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2:8" s="223" customFormat="1" ht="25.5">
      <c r="B6" s="226"/>
      <c r="H6" s="226" t="s">
        <v>393</v>
      </c>
    </row>
    <row r="7" spans="1:6" s="219" customFormat="1" ht="24.75" customHeight="1">
      <c r="A7" s="234"/>
      <c r="B7" s="228"/>
      <c r="C7" s="228"/>
      <c r="D7" s="233"/>
      <c r="E7" s="228"/>
      <c r="F7" s="228"/>
    </row>
    <row r="8" spans="1:9" s="219" customFormat="1" ht="42" customHeight="1">
      <c r="A8" s="234" t="s">
        <v>401</v>
      </c>
      <c r="B8" s="230"/>
      <c r="C8" s="229"/>
      <c r="D8" s="229"/>
      <c r="E8" s="229"/>
      <c r="F8" s="229"/>
      <c r="H8" s="231" t="s">
        <v>406</v>
      </c>
      <c r="I8" s="232"/>
    </row>
    <row r="9" spans="1:6" s="219" customFormat="1" ht="11.25" customHeight="1">
      <c r="A9" s="288" t="s">
        <v>460</v>
      </c>
      <c r="B9" s="288"/>
      <c r="C9" s="288"/>
      <c r="D9" s="288"/>
      <c r="E9" s="288"/>
      <c r="F9" s="288"/>
    </row>
    <row r="10" spans="1:9" s="219" customFormat="1" ht="22.5">
      <c r="A10" s="288"/>
      <c r="B10" s="288"/>
      <c r="C10" s="288"/>
      <c r="D10" s="288"/>
      <c r="E10" s="288"/>
      <c r="F10" s="288"/>
      <c r="H10" s="220"/>
      <c r="I10" s="239" t="s">
        <v>405</v>
      </c>
    </row>
    <row r="11" spans="1:6" s="219" customFormat="1" ht="18" customHeight="1">
      <c r="A11" s="288"/>
      <c r="B11" s="288"/>
      <c r="C11" s="288"/>
      <c r="D11" s="288"/>
      <c r="E11" s="288"/>
      <c r="F11" s="288"/>
    </row>
    <row r="12" spans="2:9" s="219" customFormat="1" ht="22.5">
      <c r="B12" s="220"/>
      <c r="C12" s="227"/>
      <c r="H12" s="220"/>
      <c r="I12" s="239" t="s">
        <v>399</v>
      </c>
    </row>
    <row r="13" spans="3:9" s="219" customFormat="1" ht="25.5" customHeight="1">
      <c r="C13" s="224"/>
      <c r="I13" s="224" t="s">
        <v>394</v>
      </c>
    </row>
    <row r="14" spans="3:9" s="219" customFormat="1" ht="25.5" customHeight="1">
      <c r="C14" s="224"/>
      <c r="I14" s="224" t="s">
        <v>387</v>
      </c>
    </row>
    <row r="15" spans="3:9" s="219" customFormat="1" ht="25.5" customHeight="1">
      <c r="C15" s="224"/>
      <c r="I15" s="224" t="s">
        <v>388</v>
      </c>
    </row>
    <row r="16" spans="3:9" s="219" customFormat="1" ht="25.5" customHeight="1">
      <c r="C16" s="224"/>
      <c r="I16" s="224" t="s">
        <v>389</v>
      </c>
    </row>
    <row r="17" spans="3:9" s="219" customFormat="1" ht="25.5" customHeight="1">
      <c r="C17" s="224"/>
      <c r="I17" s="224" t="s">
        <v>390</v>
      </c>
    </row>
    <row r="18" spans="3:9" s="219" customFormat="1" ht="25.5" customHeight="1">
      <c r="C18" s="224"/>
      <c r="I18" s="224" t="s">
        <v>391</v>
      </c>
    </row>
    <row r="19" s="219" customFormat="1" ht="16.5" customHeight="1"/>
    <row r="20" spans="1:9" s="219" customFormat="1" ht="22.5">
      <c r="A20" s="290"/>
      <c r="B20" s="290"/>
      <c r="C20" s="290"/>
      <c r="D20" s="290"/>
      <c r="E20" s="290"/>
      <c r="F20" s="290"/>
      <c r="H20" s="220"/>
      <c r="I20" s="239" t="s">
        <v>400</v>
      </c>
    </row>
    <row r="21" spans="1:9" s="219" customFormat="1" ht="26.25" customHeight="1">
      <c r="A21" s="290"/>
      <c r="B21" s="290"/>
      <c r="C21" s="290"/>
      <c r="D21" s="290"/>
      <c r="E21" s="290"/>
      <c r="F21" s="290"/>
      <c r="I21" s="224" t="s">
        <v>395</v>
      </c>
    </row>
    <row r="22" spans="1:9" s="219" customFormat="1" ht="27.75" customHeight="1">
      <c r="A22" s="228"/>
      <c r="B22" s="228"/>
      <c r="C22" s="238"/>
      <c r="D22" s="228"/>
      <c r="E22" s="228"/>
      <c r="F22" s="228"/>
      <c r="I22" s="224" t="s">
        <v>396</v>
      </c>
    </row>
    <row r="23" spans="1:9" s="219" customFormat="1" ht="27.75" customHeight="1">
      <c r="A23" s="287" t="s">
        <v>403</v>
      </c>
      <c r="B23" s="287"/>
      <c r="C23" s="287"/>
      <c r="D23" s="287"/>
      <c r="E23" s="287"/>
      <c r="F23" s="287"/>
      <c r="I23" s="224" t="s">
        <v>397</v>
      </c>
    </row>
    <row r="24" spans="1:9" s="219" customFormat="1" ht="16.5" customHeight="1">
      <c r="A24" s="287"/>
      <c r="B24" s="287"/>
      <c r="C24" s="287"/>
      <c r="D24" s="287"/>
      <c r="E24" s="287"/>
      <c r="F24" s="287"/>
      <c r="I24" s="221"/>
    </row>
    <row r="25" spans="1:8" s="219" customFormat="1" ht="26.25" customHeight="1">
      <c r="A25" s="287"/>
      <c r="B25" s="287"/>
      <c r="C25" s="287"/>
      <c r="D25" s="287"/>
      <c r="E25" s="287"/>
      <c r="F25" s="287"/>
      <c r="H25" s="226" t="s">
        <v>398</v>
      </c>
    </row>
    <row r="26" spans="1:9" s="219" customFormat="1" ht="20.25">
      <c r="A26" s="287"/>
      <c r="B26" s="287"/>
      <c r="C26" s="287"/>
      <c r="D26" s="287"/>
      <c r="E26" s="287"/>
      <c r="F26" s="287"/>
      <c r="I26" s="221"/>
    </row>
    <row r="27" spans="2:8" s="60" customFormat="1" ht="20.25">
      <c r="B27" s="62"/>
      <c r="H27" s="62"/>
    </row>
    <row r="28" spans="2:8" s="60" customFormat="1" ht="20.25">
      <c r="B28" s="62"/>
      <c r="H28" s="62"/>
    </row>
    <row r="29" spans="3:9" s="60" customFormat="1" ht="14.25" customHeight="1">
      <c r="C29" s="61"/>
      <c r="I29" s="61"/>
    </row>
    <row r="30" spans="3:9" s="60" customFormat="1" ht="14.25" customHeight="1">
      <c r="C30" s="61"/>
      <c r="I30" s="61"/>
    </row>
    <row r="31" s="60" customFormat="1" ht="20.25"/>
  </sheetData>
  <sheetProtection/>
  <mergeCells count="5">
    <mergeCell ref="A25:F26"/>
    <mergeCell ref="A23:F24"/>
    <mergeCell ref="A9:F11"/>
    <mergeCell ref="G4:L4"/>
    <mergeCell ref="A20:F21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showGridLines="0" view="pageBreakPreview" zoomScale="120" zoomScaleSheetLayoutView="120" zoomScalePageLayoutView="0" workbookViewId="0" topLeftCell="A13">
      <selection activeCell="D4" sqref="D4"/>
    </sheetView>
  </sheetViews>
  <sheetFormatPr defaultColWidth="8.88671875" defaultRowHeight="13.5"/>
  <cols>
    <col min="1" max="1" width="2.4453125" style="1" customWidth="1"/>
    <col min="2" max="2" width="19.77734375" style="1" customWidth="1"/>
    <col min="3" max="3" width="13.6640625" style="1" customWidth="1"/>
    <col min="4" max="4" width="14.10546875" style="1" customWidth="1"/>
    <col min="5" max="5" width="14.4453125" style="5" customWidth="1"/>
    <col min="6" max="6" width="11.10546875" style="1" customWidth="1"/>
    <col min="7" max="7" width="8.88671875" style="1" customWidth="1"/>
    <col min="8" max="8" width="10.99609375" style="1" customWidth="1"/>
    <col min="9" max="13" width="11.5546875" style="1" customWidth="1"/>
    <col min="14" max="16384" width="8.88671875" style="1" customWidth="1"/>
  </cols>
  <sheetData>
    <row r="1" spans="1:5" ht="23.25" customHeight="1">
      <c r="A1" s="203" t="s">
        <v>357</v>
      </c>
      <c r="B1" s="3"/>
      <c r="C1" s="4"/>
      <c r="D1" s="4"/>
      <c r="E1" s="1"/>
    </row>
    <row r="2" ht="19.5" customHeight="1" thickBot="1">
      <c r="F2" s="6" t="s">
        <v>294</v>
      </c>
    </row>
    <row r="3" spans="1:6" ht="30.75" customHeight="1" thickBot="1">
      <c r="A3" s="342" t="s">
        <v>7</v>
      </c>
      <c r="B3" s="343"/>
      <c r="C3" s="140" t="s">
        <v>3</v>
      </c>
      <c r="D3" s="140" t="s">
        <v>19</v>
      </c>
      <c r="E3" s="140" t="s">
        <v>22</v>
      </c>
      <c r="F3" s="163" t="s">
        <v>4</v>
      </c>
    </row>
    <row r="4" spans="1:6" ht="22.5" customHeight="1" thickTop="1">
      <c r="A4" s="168"/>
      <c r="B4" s="169" t="s">
        <v>295</v>
      </c>
      <c r="C4" s="170">
        <v>6154.233245</v>
      </c>
      <c r="D4" s="170">
        <v>5618.03196</v>
      </c>
      <c r="E4" s="170">
        <v>-536.201285</v>
      </c>
      <c r="F4" s="171"/>
    </row>
    <row r="5" spans="1:6" ht="22.5" customHeight="1">
      <c r="A5" s="57"/>
      <c r="B5" s="152" t="s">
        <v>320</v>
      </c>
      <c r="C5" s="153">
        <v>97.26</v>
      </c>
      <c r="D5" s="153">
        <v>95.2</v>
      </c>
      <c r="E5" s="153">
        <v>-2.06</v>
      </c>
      <c r="F5" s="172"/>
    </row>
    <row r="6" spans="1:6" ht="22.5" customHeight="1">
      <c r="A6" s="353"/>
      <c r="B6" s="152" t="s">
        <v>347</v>
      </c>
      <c r="C6" s="153">
        <v>5864.247585</v>
      </c>
      <c r="D6" s="153">
        <v>5254.93828</v>
      </c>
      <c r="E6" s="153">
        <v>-609.309305</v>
      </c>
      <c r="F6" s="172"/>
    </row>
    <row r="7" spans="1:6" ht="22.5" customHeight="1">
      <c r="A7" s="354"/>
      <c r="B7" s="85" t="s">
        <v>304</v>
      </c>
      <c r="C7" s="120">
        <v>2257.081335</v>
      </c>
      <c r="D7" s="110">
        <v>1584.22606</v>
      </c>
      <c r="E7" s="110">
        <v>-672.855275</v>
      </c>
      <c r="F7" s="58"/>
    </row>
    <row r="8" spans="1:6" ht="22.5" customHeight="1">
      <c r="A8" s="354"/>
      <c r="B8" s="85" t="s">
        <v>306</v>
      </c>
      <c r="C8" s="120">
        <v>398.57305</v>
      </c>
      <c r="D8" s="110">
        <v>513.18727</v>
      </c>
      <c r="E8" s="110">
        <v>114.61422</v>
      </c>
      <c r="F8" s="58"/>
    </row>
    <row r="9" spans="1:6" ht="24" customHeight="1">
      <c r="A9" s="355"/>
      <c r="B9" s="85" t="s">
        <v>341</v>
      </c>
      <c r="C9" s="120">
        <v>3185.26998</v>
      </c>
      <c r="D9" s="110">
        <v>3134.20173</v>
      </c>
      <c r="E9" s="110">
        <v>-51.06825</v>
      </c>
      <c r="F9" s="58"/>
    </row>
    <row r="10" spans="1:6" ht="22.5" customHeight="1">
      <c r="A10" s="353"/>
      <c r="B10" s="152" t="s">
        <v>321</v>
      </c>
      <c r="C10" s="153">
        <v>192.72566</v>
      </c>
      <c r="D10" s="153">
        <v>267.89368</v>
      </c>
      <c r="E10" s="153">
        <v>75.16802</v>
      </c>
      <c r="F10" s="172"/>
    </row>
    <row r="11" spans="1:6" ht="22.5" customHeight="1">
      <c r="A11" s="355"/>
      <c r="B11" s="85" t="s">
        <v>322</v>
      </c>
      <c r="C11" s="120">
        <v>192.72566</v>
      </c>
      <c r="D11" s="110">
        <v>267.89368</v>
      </c>
      <c r="E11" s="110">
        <v>75.16802</v>
      </c>
      <c r="F11" s="58"/>
    </row>
    <row r="12" spans="1:6" ht="14.25" customHeight="1">
      <c r="A12" s="74"/>
      <c r="B12" s="166"/>
      <c r="C12" s="165"/>
      <c r="D12" s="167"/>
      <c r="E12" s="167"/>
      <c r="F12" s="75"/>
    </row>
    <row r="13" ht="16.5" customHeight="1" thickBot="1">
      <c r="A13" s="8" t="s">
        <v>77</v>
      </c>
    </row>
    <row r="14" spans="1:13" ht="21.75" customHeight="1">
      <c r="A14" s="344"/>
      <c r="B14" s="345"/>
      <c r="C14" s="345"/>
      <c r="D14" s="345"/>
      <c r="E14" s="345"/>
      <c r="F14" s="345"/>
      <c r="H14" s="338" t="s">
        <v>7</v>
      </c>
      <c r="I14" s="324" t="s">
        <v>8</v>
      </c>
      <c r="J14" s="352"/>
      <c r="K14" s="352"/>
      <c r="L14" s="352"/>
      <c r="M14" s="352"/>
    </row>
    <row r="15" spans="1:13" ht="21.75" customHeight="1" thickBot="1">
      <c r="A15" s="344"/>
      <c r="B15" s="164"/>
      <c r="C15" s="164"/>
      <c r="D15" s="164"/>
      <c r="E15" s="164"/>
      <c r="F15" s="164"/>
      <c r="H15" s="339"/>
      <c r="I15" s="159">
        <v>2002</v>
      </c>
      <c r="J15" s="159">
        <v>2003</v>
      </c>
      <c r="K15" s="159">
        <v>2004</v>
      </c>
      <c r="L15" s="159">
        <v>2005</v>
      </c>
      <c r="M15" s="160">
        <v>2006</v>
      </c>
    </row>
    <row r="16" spans="1:13" ht="27" customHeight="1" thickBot="1" thickTop="1">
      <c r="A16" s="93"/>
      <c r="B16" s="165"/>
      <c r="C16" s="165"/>
      <c r="D16" s="165"/>
      <c r="E16" s="165"/>
      <c r="F16" s="165"/>
      <c r="H16" s="56" t="s">
        <v>185</v>
      </c>
      <c r="I16" s="117">
        <v>15919.086129</v>
      </c>
      <c r="J16" s="116">
        <v>12209.216884</v>
      </c>
      <c r="K16" s="116">
        <v>12399.578199</v>
      </c>
      <c r="L16" s="116">
        <v>6154.233245</v>
      </c>
      <c r="M16" s="117">
        <v>5618.03196</v>
      </c>
    </row>
    <row r="17" spans="2:6" ht="2.25" customHeight="1">
      <c r="B17" s="72"/>
      <c r="C17" s="72"/>
      <c r="D17" s="72"/>
      <c r="E17" s="73"/>
      <c r="F17" s="72"/>
    </row>
    <row r="18" spans="1:6" s="22" customFormat="1" ht="20.25" customHeight="1">
      <c r="A18" s="331"/>
      <c r="B18" s="331"/>
      <c r="C18" s="331"/>
      <c r="D18" s="331"/>
      <c r="E18" s="331"/>
      <c r="F18" s="331"/>
    </row>
  </sheetData>
  <sheetProtection/>
  <mergeCells count="8">
    <mergeCell ref="A18:F18"/>
    <mergeCell ref="A3:B3"/>
    <mergeCell ref="A14:A15"/>
    <mergeCell ref="B14:F14"/>
    <mergeCell ref="H14:H15"/>
    <mergeCell ref="I14:M14"/>
    <mergeCell ref="A6:A9"/>
    <mergeCell ref="A10:A11"/>
  </mergeCells>
  <printOptions horizontalCentered="1"/>
  <pageMargins left="0.71" right="0.59" top="1.1811023622047245" bottom="1.1811023622047245" header="0.5118110236220472" footer="0.5118110236220472"/>
  <pageSetup horizontalDpi="600" verticalDpi="600" orientation="portrait" paperSize="9" r:id="rId2"/>
  <headerFooter alignWithMargins="0">
    <oddFooter>&amp;C&amp;P+9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120" zoomScaleSheetLayoutView="120" zoomScalePageLayoutView="0" workbookViewId="0" topLeftCell="A1">
      <selection activeCell="A7" sqref="A7:F7"/>
    </sheetView>
  </sheetViews>
  <sheetFormatPr defaultColWidth="8.88671875" defaultRowHeight="13.5"/>
  <cols>
    <col min="1" max="1" width="10.99609375" style="1" customWidth="1"/>
    <col min="2" max="4" width="11.6640625" style="1" customWidth="1"/>
    <col min="5" max="5" width="11.6640625" style="5" customWidth="1"/>
    <col min="6" max="6" width="11.6640625" style="1" customWidth="1"/>
    <col min="7" max="16384" width="8.88671875" style="1" customWidth="1"/>
  </cols>
  <sheetData>
    <row r="1" ht="30.75" customHeight="1" thickBot="1">
      <c r="A1" s="8" t="s">
        <v>141</v>
      </c>
    </row>
    <row r="2" spans="1:6" ht="32.25" customHeight="1">
      <c r="A2" s="349" t="s">
        <v>140</v>
      </c>
      <c r="B2" s="347" t="s">
        <v>142</v>
      </c>
      <c r="C2" s="348"/>
      <c r="D2" s="348"/>
      <c r="E2" s="348"/>
      <c r="F2" s="348"/>
    </row>
    <row r="3" spans="1:6" ht="32.25" customHeight="1" thickBot="1">
      <c r="A3" s="350"/>
      <c r="B3" s="11">
        <v>2002</v>
      </c>
      <c r="C3" s="11">
        <v>2003</v>
      </c>
      <c r="D3" s="11">
        <v>2004</v>
      </c>
      <c r="E3" s="11">
        <v>2005</v>
      </c>
      <c r="F3" s="12">
        <v>2006</v>
      </c>
    </row>
    <row r="4" spans="1:6" ht="38.25" customHeight="1" thickBot="1" thickTop="1">
      <c r="A4" s="56" t="s">
        <v>185</v>
      </c>
      <c r="B4" s="117">
        <v>15919.086129</v>
      </c>
      <c r="C4" s="116">
        <v>12209.216884</v>
      </c>
      <c r="D4" s="116">
        <v>12399.578199</v>
      </c>
      <c r="E4" s="116">
        <v>6154.233245</v>
      </c>
      <c r="F4" s="117">
        <v>5618.03196</v>
      </c>
    </row>
    <row r="5" spans="2:6" ht="13.5">
      <c r="B5" s="72"/>
      <c r="C5" s="72"/>
      <c r="D5" s="72"/>
      <c r="E5" s="73"/>
      <c r="F5" s="72"/>
    </row>
    <row r="6" spans="1:6" ht="20.25" customHeight="1">
      <c r="A6" s="351" t="s">
        <v>184</v>
      </c>
      <c r="B6" s="351"/>
      <c r="C6" s="351"/>
      <c r="D6" s="351"/>
      <c r="E6" s="351"/>
      <c r="F6" s="351"/>
    </row>
    <row r="7" spans="1:6" ht="20.25" customHeight="1">
      <c r="A7" s="346"/>
      <c r="B7" s="346"/>
      <c r="C7" s="346"/>
      <c r="D7" s="346"/>
      <c r="E7" s="346"/>
      <c r="F7" s="346"/>
    </row>
    <row r="8" spans="1:6" ht="20.25" customHeight="1">
      <c r="A8" s="346"/>
      <c r="B8" s="346"/>
      <c r="C8" s="346"/>
      <c r="D8" s="346"/>
      <c r="E8" s="346"/>
      <c r="F8" s="346"/>
    </row>
    <row r="9" spans="1:6" ht="20.25" customHeight="1">
      <c r="A9" s="346"/>
      <c r="B9" s="346"/>
      <c r="C9" s="346"/>
      <c r="D9" s="346"/>
      <c r="E9" s="346"/>
      <c r="F9" s="346"/>
    </row>
    <row r="37" ht="13.5">
      <c r="E37" s="1"/>
    </row>
    <row r="38" ht="13.5">
      <c r="E38" s="1"/>
    </row>
    <row r="39" ht="13.5">
      <c r="E39" s="1"/>
    </row>
    <row r="40" ht="13.5">
      <c r="E40" s="1"/>
    </row>
    <row r="41" ht="13.5">
      <c r="E41" s="1"/>
    </row>
    <row r="42" ht="13.5">
      <c r="E42" s="1"/>
    </row>
    <row r="43" ht="13.5">
      <c r="E43" s="1"/>
    </row>
  </sheetData>
  <sheetProtection/>
  <mergeCells count="6">
    <mergeCell ref="A8:F8"/>
    <mergeCell ref="A9:F9"/>
    <mergeCell ref="A2:A3"/>
    <mergeCell ref="B2:F2"/>
    <mergeCell ref="A6:F6"/>
    <mergeCell ref="A7:F7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120" zoomScaleSheetLayoutView="120" zoomScalePageLayoutView="0" workbookViewId="0" topLeftCell="A10">
      <selection activeCell="C17" sqref="C17"/>
    </sheetView>
  </sheetViews>
  <sheetFormatPr defaultColWidth="8.88671875" defaultRowHeight="13.5"/>
  <cols>
    <col min="1" max="1" width="21.10546875" style="1" customWidth="1"/>
    <col min="2" max="2" width="10.6640625" style="1" customWidth="1"/>
    <col min="3" max="5" width="9.99609375" style="1" customWidth="1"/>
    <col min="6" max="6" width="11.6640625" style="1" customWidth="1"/>
    <col min="7" max="16384" width="8.88671875" style="1" customWidth="1"/>
  </cols>
  <sheetData>
    <row r="1" ht="19.5" customHeight="1">
      <c r="A1" s="203" t="s">
        <v>356</v>
      </c>
    </row>
    <row r="2" ht="13.5" customHeight="1" thickBot="1">
      <c r="F2" s="6" t="s">
        <v>294</v>
      </c>
    </row>
    <row r="3" spans="1:6" ht="18.75" customHeight="1">
      <c r="A3" s="361" t="s">
        <v>282</v>
      </c>
      <c r="B3" s="328" t="s">
        <v>281</v>
      </c>
      <c r="C3" s="357" t="s">
        <v>24</v>
      </c>
      <c r="D3" s="357"/>
      <c r="E3" s="357"/>
      <c r="F3" s="359" t="s">
        <v>280</v>
      </c>
    </row>
    <row r="4" spans="1:6" ht="27.75" customHeight="1" thickBot="1">
      <c r="A4" s="362"/>
      <c r="B4" s="358"/>
      <c r="C4" s="173" t="s">
        <v>27</v>
      </c>
      <c r="D4" s="174" t="s">
        <v>26</v>
      </c>
      <c r="E4" s="175" t="s">
        <v>25</v>
      </c>
      <c r="F4" s="360"/>
    </row>
    <row r="5" spans="1:6" ht="18.75" customHeight="1" thickTop="1">
      <c r="A5" s="86" t="s">
        <v>295</v>
      </c>
      <c r="B5" s="109">
        <v>18732.61319</v>
      </c>
      <c r="C5" s="109">
        <v>2599.194536</v>
      </c>
      <c r="D5" s="109">
        <v>4426.78906</v>
      </c>
      <c r="E5" s="109">
        <v>1827.594524</v>
      </c>
      <c r="F5" s="118">
        <v>21331.807726</v>
      </c>
    </row>
    <row r="6" spans="1:6" ht="18.75" customHeight="1">
      <c r="A6" s="87" t="s">
        <v>323</v>
      </c>
      <c r="B6" s="110">
        <v>273.933811</v>
      </c>
      <c r="C6" s="110">
        <v>61.559</v>
      </c>
      <c r="D6" s="110">
        <v>61.559</v>
      </c>
      <c r="E6" s="110">
        <v>0</v>
      </c>
      <c r="F6" s="119">
        <v>335.492811</v>
      </c>
    </row>
    <row r="7" spans="1:6" ht="18.75" customHeight="1">
      <c r="A7" s="87" t="s">
        <v>324</v>
      </c>
      <c r="B7" s="110">
        <v>4898.915222</v>
      </c>
      <c r="C7" s="110">
        <v>296.710531</v>
      </c>
      <c r="D7" s="110">
        <v>296.710531</v>
      </c>
      <c r="E7" s="110">
        <v>0</v>
      </c>
      <c r="F7" s="119">
        <v>5195.625753</v>
      </c>
    </row>
    <row r="8" spans="1:6" ht="18.75" customHeight="1">
      <c r="A8" s="87" t="s">
        <v>325</v>
      </c>
      <c r="B8" s="110">
        <v>2091.33324</v>
      </c>
      <c r="C8" s="110">
        <v>1092.16654</v>
      </c>
      <c r="D8" s="110">
        <v>1092.16654</v>
      </c>
      <c r="E8" s="110">
        <v>0</v>
      </c>
      <c r="F8" s="119">
        <v>3183.49978</v>
      </c>
    </row>
    <row r="9" spans="1:6" ht="18.75" customHeight="1">
      <c r="A9" s="87" t="s">
        <v>326</v>
      </c>
      <c r="B9" s="110">
        <v>334.90435</v>
      </c>
      <c r="C9" s="110">
        <v>62.38365</v>
      </c>
      <c r="D9" s="110">
        <v>62.38365</v>
      </c>
      <c r="E9" s="110">
        <v>0</v>
      </c>
      <c r="F9" s="119">
        <v>397.288</v>
      </c>
    </row>
    <row r="10" spans="1:6" ht="18.75" customHeight="1">
      <c r="A10" s="87" t="s">
        <v>327</v>
      </c>
      <c r="B10" s="110">
        <v>624.208819</v>
      </c>
      <c r="C10" s="110">
        <v>175.069553</v>
      </c>
      <c r="D10" s="110">
        <v>175.069553</v>
      </c>
      <c r="E10" s="110">
        <v>0</v>
      </c>
      <c r="F10" s="119">
        <v>799.278372</v>
      </c>
    </row>
    <row r="11" spans="1:6" ht="18.75" customHeight="1">
      <c r="A11" s="87" t="s">
        <v>328</v>
      </c>
      <c r="B11" s="110">
        <v>837.295938</v>
      </c>
      <c r="C11" s="110">
        <v>103.15777</v>
      </c>
      <c r="D11" s="110">
        <v>130.35777</v>
      </c>
      <c r="E11" s="110">
        <v>27.2</v>
      </c>
      <c r="F11" s="119">
        <v>940.453708</v>
      </c>
    </row>
    <row r="12" spans="1:6" ht="18.75" customHeight="1">
      <c r="A12" s="87" t="s">
        <v>329</v>
      </c>
      <c r="B12" s="110">
        <v>8297.66811</v>
      </c>
      <c r="C12" s="110">
        <v>600.792938</v>
      </c>
      <c r="D12" s="110">
        <v>1807.755507</v>
      </c>
      <c r="E12" s="110">
        <v>1206.962569</v>
      </c>
      <c r="F12" s="119">
        <v>8898.461048</v>
      </c>
    </row>
    <row r="13" spans="1:6" ht="18.75" customHeight="1">
      <c r="A13" s="87" t="s">
        <v>330</v>
      </c>
      <c r="B13" s="110">
        <v>258.467746</v>
      </c>
      <c r="C13" s="110">
        <v>0.50524</v>
      </c>
      <c r="D13" s="110">
        <v>10.50524</v>
      </c>
      <c r="E13" s="110">
        <v>10</v>
      </c>
      <c r="F13" s="119">
        <v>258.972986</v>
      </c>
    </row>
    <row r="14" spans="1:6" ht="18.75" customHeight="1">
      <c r="A14" s="87" t="s">
        <v>322</v>
      </c>
      <c r="B14" s="110">
        <v>498.388644</v>
      </c>
      <c r="C14" s="110">
        <v>-49.97617</v>
      </c>
      <c r="D14" s="110">
        <v>85.02383</v>
      </c>
      <c r="E14" s="110">
        <v>135</v>
      </c>
      <c r="F14" s="119">
        <v>448.412474</v>
      </c>
    </row>
    <row r="15" spans="1:6" ht="18.75" customHeight="1">
      <c r="A15" s="87" t="s">
        <v>331</v>
      </c>
      <c r="B15" s="110">
        <v>571.43291</v>
      </c>
      <c r="C15" s="110">
        <v>-8.83097</v>
      </c>
      <c r="D15" s="110">
        <v>44.42863</v>
      </c>
      <c r="E15" s="110">
        <v>53.2596</v>
      </c>
      <c r="F15" s="119">
        <v>562.60194</v>
      </c>
    </row>
    <row r="16" spans="1:6" ht="23.25" customHeight="1">
      <c r="A16" s="87" t="s">
        <v>332</v>
      </c>
      <c r="B16" s="110">
        <v>46.0644</v>
      </c>
      <c r="C16" s="110">
        <v>265.656454</v>
      </c>
      <c r="D16" s="110">
        <v>660.828809</v>
      </c>
      <c r="E16" s="110">
        <v>395.172355</v>
      </c>
      <c r="F16" s="119">
        <v>311.720854</v>
      </c>
    </row>
    <row r="17" ht="10.5" customHeight="1"/>
    <row r="18" ht="18.75" customHeight="1" thickBot="1">
      <c r="A18" s="8" t="s">
        <v>77</v>
      </c>
    </row>
    <row r="19" spans="1:14" ht="19.5" customHeight="1">
      <c r="A19" s="344"/>
      <c r="B19" s="344"/>
      <c r="C19" s="164"/>
      <c r="D19" s="164"/>
      <c r="E19" s="164"/>
      <c r="F19" s="164"/>
      <c r="G19" s="164"/>
      <c r="H19" s="327" t="s">
        <v>7</v>
      </c>
      <c r="I19" s="328"/>
      <c r="J19" s="323" t="s">
        <v>8</v>
      </c>
      <c r="K19" s="323"/>
      <c r="L19" s="323"/>
      <c r="M19" s="323"/>
      <c r="N19" s="324"/>
    </row>
    <row r="20" spans="1:14" ht="15.75" customHeight="1" thickBot="1">
      <c r="A20" s="344"/>
      <c r="B20" s="344"/>
      <c r="C20" s="164"/>
      <c r="D20" s="164"/>
      <c r="E20" s="164"/>
      <c r="F20" s="164"/>
      <c r="G20" s="164"/>
      <c r="H20" s="329"/>
      <c r="I20" s="330"/>
      <c r="J20" s="159">
        <v>2002</v>
      </c>
      <c r="K20" s="159">
        <v>2003</v>
      </c>
      <c r="L20" s="159">
        <v>2004</v>
      </c>
      <c r="M20" s="159">
        <v>2005</v>
      </c>
      <c r="N20" s="160">
        <v>2006</v>
      </c>
    </row>
    <row r="21" spans="1:14" ht="27.75" customHeight="1" thickBot="1" thickTop="1">
      <c r="A21" s="356"/>
      <c r="B21" s="356"/>
      <c r="C21" s="165"/>
      <c r="D21" s="165"/>
      <c r="E21" s="165"/>
      <c r="F21" s="165"/>
      <c r="G21" s="165"/>
      <c r="H21" s="335" t="s">
        <v>186</v>
      </c>
      <c r="I21" s="336"/>
      <c r="J21" s="116">
        <v>10776.159301</v>
      </c>
      <c r="K21" s="116">
        <v>12671.675146</v>
      </c>
      <c r="L21" s="116">
        <v>15865.436595</v>
      </c>
      <c r="M21" s="116">
        <v>18732.61319</v>
      </c>
      <c r="N21" s="117">
        <v>21331.807726</v>
      </c>
    </row>
    <row r="22" ht="14.25"/>
    <row r="23" ht="13.5">
      <c r="B23" s="5"/>
    </row>
    <row r="24" ht="13.5">
      <c r="B24" s="5"/>
    </row>
    <row r="25" ht="13.5">
      <c r="B25" s="5"/>
    </row>
    <row r="26" ht="13.5">
      <c r="B26" s="5"/>
    </row>
    <row r="27" ht="13.5">
      <c r="B27" s="5"/>
    </row>
    <row r="28" ht="13.5">
      <c r="B28" s="5"/>
    </row>
    <row r="29" ht="13.5">
      <c r="B29" s="5"/>
    </row>
    <row r="30" ht="13.5">
      <c r="B30" s="5"/>
    </row>
    <row r="31" ht="13.5">
      <c r="B31" s="5"/>
    </row>
    <row r="32" ht="13.5">
      <c r="B32" s="5"/>
    </row>
    <row r="33" ht="13.5">
      <c r="B33" s="5"/>
    </row>
    <row r="34" ht="13.5">
      <c r="B34" s="5"/>
    </row>
    <row r="35" ht="13.5">
      <c r="B35" s="5"/>
    </row>
    <row r="36" ht="13.5">
      <c r="B36" s="5"/>
    </row>
    <row r="37" ht="13.5">
      <c r="B37" s="5"/>
    </row>
    <row r="38" ht="13.5">
      <c r="B38" s="5"/>
    </row>
    <row r="39" ht="13.5">
      <c r="B39" s="5"/>
    </row>
    <row r="40" ht="13.5">
      <c r="B40" s="5"/>
    </row>
    <row r="41" ht="13.5">
      <c r="B41" s="5"/>
    </row>
    <row r="42" ht="13.5">
      <c r="B42" s="5"/>
    </row>
    <row r="43" ht="13.5">
      <c r="B43" s="5"/>
    </row>
    <row r="44" ht="13.5">
      <c r="B44" s="5"/>
    </row>
  </sheetData>
  <sheetProtection/>
  <mergeCells count="9">
    <mergeCell ref="C3:E3"/>
    <mergeCell ref="B3:B4"/>
    <mergeCell ref="F3:F4"/>
    <mergeCell ref="A3:A4"/>
    <mergeCell ref="H19:I20"/>
    <mergeCell ref="J19:N19"/>
    <mergeCell ref="H21:I21"/>
    <mergeCell ref="A21:B21"/>
    <mergeCell ref="A19:B20"/>
  </mergeCells>
  <printOptions horizontalCentered="1"/>
  <pageMargins left="0.63" right="0.76" top="1.1811023622047245" bottom="0.91" header="0.5118110236220472" footer="0.5118110236220472"/>
  <pageSetup horizontalDpi="600" verticalDpi="600" orientation="portrait" paperSize="9" r:id="rId2"/>
  <headerFooter alignWithMargins="0">
    <oddFooter>&amp;C&amp;P+10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120" zoomScaleSheetLayoutView="120" zoomScalePageLayoutView="0" workbookViewId="0" topLeftCell="A1">
      <selection activeCell="A7" sqref="A7:G7"/>
    </sheetView>
  </sheetViews>
  <sheetFormatPr defaultColWidth="8.88671875" defaultRowHeight="13.5"/>
  <cols>
    <col min="1" max="1" width="3.6640625" style="1" customWidth="1"/>
    <col min="2" max="2" width="10.77734375" style="5" customWidth="1"/>
    <col min="3" max="7" width="10.88671875" style="1" customWidth="1"/>
    <col min="8" max="16384" width="8.88671875" style="1" customWidth="1"/>
  </cols>
  <sheetData>
    <row r="1" spans="1:2" ht="30" customHeight="1" thickBot="1">
      <c r="A1" s="8" t="s">
        <v>77</v>
      </c>
      <c r="B1" s="1"/>
    </row>
    <row r="2" spans="1:7" ht="30" customHeight="1">
      <c r="A2" s="366" t="s">
        <v>7</v>
      </c>
      <c r="B2" s="367"/>
      <c r="C2" s="364" t="s">
        <v>8</v>
      </c>
      <c r="D2" s="364"/>
      <c r="E2" s="364"/>
      <c r="F2" s="364"/>
      <c r="G2" s="365"/>
    </row>
    <row r="3" spans="1:7" ht="33" customHeight="1" thickBot="1">
      <c r="A3" s="368"/>
      <c r="B3" s="369"/>
      <c r="C3" s="11">
        <v>2002</v>
      </c>
      <c r="D3" s="11">
        <v>2003</v>
      </c>
      <c r="E3" s="11">
        <v>2004</v>
      </c>
      <c r="F3" s="11">
        <v>2005</v>
      </c>
      <c r="G3" s="12">
        <v>2006</v>
      </c>
    </row>
    <row r="4" spans="1:7" ht="38.25" customHeight="1" thickBot="1" thickTop="1">
      <c r="A4" s="335" t="s">
        <v>186</v>
      </c>
      <c r="B4" s="336"/>
      <c r="C4" s="116">
        <v>10776.159301</v>
      </c>
      <c r="D4" s="116">
        <v>12671.675146</v>
      </c>
      <c r="E4" s="116">
        <v>15865.436595</v>
      </c>
      <c r="F4" s="116">
        <v>18732.61319</v>
      </c>
      <c r="G4" s="117">
        <v>21331.807726</v>
      </c>
    </row>
    <row r="5" ht="21" customHeight="1"/>
    <row r="6" spans="1:7" ht="21" customHeight="1">
      <c r="A6" s="370" t="s">
        <v>219</v>
      </c>
      <c r="B6" s="370"/>
      <c r="C6" s="370"/>
      <c r="D6" s="370"/>
      <c r="E6" s="370"/>
      <c r="F6" s="370"/>
      <c r="G6" s="370"/>
    </row>
    <row r="7" spans="1:7" ht="21" customHeight="1">
      <c r="A7" s="363"/>
      <c r="B7" s="363"/>
      <c r="C7" s="363"/>
      <c r="D7" s="363"/>
      <c r="E7" s="363"/>
      <c r="F7" s="363"/>
      <c r="G7" s="363"/>
    </row>
    <row r="8" spans="1:7" ht="21" customHeight="1">
      <c r="A8" s="363"/>
      <c r="B8" s="363"/>
      <c r="C8" s="363"/>
      <c r="D8" s="363"/>
      <c r="E8" s="363"/>
      <c r="F8" s="363"/>
      <c r="G8" s="363"/>
    </row>
    <row r="9" spans="1:7" ht="21" customHeight="1">
      <c r="A9" s="363"/>
      <c r="B9" s="363"/>
      <c r="C9" s="363"/>
      <c r="D9" s="363"/>
      <c r="E9" s="363"/>
      <c r="F9" s="363"/>
      <c r="G9" s="363"/>
    </row>
    <row r="10" spans="1:7" ht="21" customHeight="1">
      <c r="A10" s="363"/>
      <c r="B10" s="363"/>
      <c r="C10" s="363"/>
      <c r="D10" s="363"/>
      <c r="E10" s="363"/>
      <c r="F10" s="363"/>
      <c r="G10" s="363"/>
    </row>
    <row r="11" ht="13.5" customHeight="1"/>
  </sheetData>
  <sheetProtection/>
  <mergeCells count="8">
    <mergeCell ref="A10:G10"/>
    <mergeCell ref="A8:G8"/>
    <mergeCell ref="A9:G9"/>
    <mergeCell ref="C2:G2"/>
    <mergeCell ref="A4:B4"/>
    <mergeCell ref="A2:B3"/>
    <mergeCell ref="A6:G6"/>
    <mergeCell ref="A7:G7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120" zoomScaleNormal="90" zoomScaleSheetLayoutView="120" zoomScalePageLayoutView="0" workbookViewId="0" topLeftCell="A16">
      <selection activeCell="I26" sqref="I26"/>
    </sheetView>
  </sheetViews>
  <sheetFormatPr defaultColWidth="8.88671875" defaultRowHeight="13.5"/>
  <cols>
    <col min="1" max="1" width="12.3359375" style="7" customWidth="1"/>
    <col min="2" max="2" width="8.21484375" style="7" customWidth="1"/>
    <col min="3" max="3" width="8.10546875" style="7" customWidth="1"/>
    <col min="4" max="4" width="7.88671875" style="7" customWidth="1"/>
    <col min="5" max="5" width="7.6640625" style="7" customWidth="1"/>
    <col min="6" max="6" width="7.4453125" style="7" customWidth="1"/>
    <col min="7" max="7" width="7.88671875" style="7" customWidth="1"/>
    <col min="8" max="8" width="8.21484375" style="7" customWidth="1"/>
    <col min="9" max="9" width="8.5546875" style="7" customWidth="1"/>
    <col min="10" max="10" width="5.3359375" style="7" customWidth="1"/>
    <col min="11" max="16384" width="8.88671875" style="7" customWidth="1"/>
  </cols>
  <sheetData>
    <row r="1" ht="30" customHeight="1">
      <c r="A1" s="200" t="s">
        <v>354</v>
      </c>
    </row>
    <row r="2" ht="24" customHeight="1">
      <c r="A2" s="9" t="s">
        <v>78</v>
      </c>
    </row>
    <row r="3" spans="1:10" ht="21" customHeight="1" thickBot="1">
      <c r="A3" s="9"/>
      <c r="J3" s="6" t="s">
        <v>348</v>
      </c>
    </row>
    <row r="4" spans="1:24" ht="28.5" customHeight="1">
      <c r="A4" s="376" t="s">
        <v>35</v>
      </c>
      <c r="B4" s="373" t="s">
        <v>32</v>
      </c>
      <c r="C4" s="373"/>
      <c r="D4" s="373" t="s">
        <v>33</v>
      </c>
      <c r="E4" s="373"/>
      <c r="F4" s="373" t="s">
        <v>34</v>
      </c>
      <c r="G4" s="373"/>
      <c r="H4" s="373" t="s">
        <v>31</v>
      </c>
      <c r="I4" s="373"/>
      <c r="J4" s="371" t="s">
        <v>30</v>
      </c>
      <c r="X4" s="10"/>
    </row>
    <row r="5" spans="1:10" ht="28.5" customHeight="1" thickBot="1">
      <c r="A5" s="377"/>
      <c r="B5" s="175" t="s">
        <v>28</v>
      </c>
      <c r="C5" s="175" t="s">
        <v>29</v>
      </c>
      <c r="D5" s="175" t="s">
        <v>28</v>
      </c>
      <c r="E5" s="175" t="s">
        <v>29</v>
      </c>
      <c r="F5" s="175" t="s">
        <v>28</v>
      </c>
      <c r="G5" s="175" t="s">
        <v>29</v>
      </c>
      <c r="H5" s="175" t="s">
        <v>28</v>
      </c>
      <c r="I5" s="175" t="s">
        <v>29</v>
      </c>
      <c r="J5" s="372"/>
    </row>
    <row r="6" spans="1:10" ht="36" customHeight="1" thickTop="1">
      <c r="A6" s="179" t="s">
        <v>295</v>
      </c>
      <c r="B6" s="109">
        <v>93959936</v>
      </c>
      <c r="C6" s="109">
        <v>509192.116</v>
      </c>
      <c r="D6" s="109">
        <v>559598</v>
      </c>
      <c r="E6" s="109">
        <v>42986.296</v>
      </c>
      <c r="F6" s="109">
        <v>534</v>
      </c>
      <c r="G6" s="109">
        <v>781.776</v>
      </c>
      <c r="H6" s="109">
        <v>94519000</v>
      </c>
      <c r="I6" s="109">
        <v>551396.636</v>
      </c>
      <c r="J6" s="79"/>
    </row>
    <row r="7" spans="1:10" ht="36" customHeight="1">
      <c r="A7" s="180" t="s">
        <v>349</v>
      </c>
      <c r="B7" s="110">
        <v>93822000</v>
      </c>
      <c r="C7" s="110">
        <v>448391.36</v>
      </c>
      <c r="D7" s="110">
        <v>559598</v>
      </c>
      <c r="E7" s="110">
        <v>42986.296</v>
      </c>
      <c r="F7" s="110">
        <v>5</v>
      </c>
      <c r="G7" s="110">
        <v>243.665</v>
      </c>
      <c r="H7" s="110">
        <v>94381593</v>
      </c>
      <c r="I7" s="110">
        <v>491133.991</v>
      </c>
      <c r="J7" s="78"/>
    </row>
    <row r="8" spans="1:10" ht="36" customHeight="1">
      <c r="A8" s="180" t="s">
        <v>350</v>
      </c>
      <c r="B8" s="110">
        <v>124702</v>
      </c>
      <c r="C8" s="110">
        <v>60213.095</v>
      </c>
      <c r="D8" s="110">
        <v>0</v>
      </c>
      <c r="E8" s="110">
        <v>0</v>
      </c>
      <c r="F8" s="110">
        <v>529</v>
      </c>
      <c r="G8" s="110">
        <v>538.111</v>
      </c>
      <c r="H8" s="110">
        <v>124173</v>
      </c>
      <c r="I8" s="110">
        <v>59674.984</v>
      </c>
      <c r="J8" s="78"/>
    </row>
    <row r="9" spans="1:10" ht="36" customHeight="1">
      <c r="A9" s="180" t="s">
        <v>351</v>
      </c>
      <c r="B9" s="110">
        <v>1</v>
      </c>
      <c r="C9" s="110">
        <v>499</v>
      </c>
      <c r="D9" s="110">
        <v>0</v>
      </c>
      <c r="E9" s="110">
        <v>0</v>
      </c>
      <c r="F9" s="110">
        <v>0</v>
      </c>
      <c r="G9" s="110">
        <v>0</v>
      </c>
      <c r="H9" s="110">
        <v>1</v>
      </c>
      <c r="I9" s="110">
        <v>499</v>
      </c>
      <c r="J9" s="78"/>
    </row>
    <row r="10" spans="1:10" ht="36" customHeight="1">
      <c r="A10" s="180" t="s">
        <v>352</v>
      </c>
      <c r="B10" s="110">
        <v>13233</v>
      </c>
      <c r="C10" s="110">
        <v>88.661</v>
      </c>
      <c r="D10" s="110">
        <v>0</v>
      </c>
      <c r="E10" s="110">
        <v>0</v>
      </c>
      <c r="F10" s="110">
        <v>0</v>
      </c>
      <c r="G10" s="110">
        <v>0</v>
      </c>
      <c r="H10" s="110">
        <v>13233</v>
      </c>
      <c r="I10" s="110">
        <v>88.661</v>
      </c>
      <c r="J10" s="78"/>
    </row>
    <row r="13" spans="1:10" ht="21.75" customHeight="1">
      <c r="A13" s="4" t="s">
        <v>82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7.25" thickBot="1">
      <c r="A14" s="4"/>
      <c r="B14" s="1"/>
      <c r="C14" s="1"/>
      <c r="D14" s="1"/>
      <c r="E14" s="1"/>
      <c r="F14" s="1"/>
      <c r="G14" s="1"/>
      <c r="H14" s="1"/>
      <c r="I14" s="1"/>
      <c r="J14" s="6" t="s">
        <v>294</v>
      </c>
    </row>
    <row r="15" spans="1:10" ht="28.5" customHeight="1">
      <c r="A15" s="376" t="s">
        <v>227</v>
      </c>
      <c r="B15" s="373" t="s">
        <v>32</v>
      </c>
      <c r="C15" s="373"/>
      <c r="D15" s="373" t="s">
        <v>229</v>
      </c>
      <c r="E15" s="373"/>
      <c r="F15" s="373" t="s">
        <v>230</v>
      </c>
      <c r="G15" s="373"/>
      <c r="H15" s="373" t="s">
        <v>31</v>
      </c>
      <c r="I15" s="373"/>
      <c r="J15" s="374" t="s">
        <v>30</v>
      </c>
    </row>
    <row r="16" spans="1:10" ht="28.5" customHeight="1" thickBot="1">
      <c r="A16" s="377"/>
      <c r="B16" s="175" t="s">
        <v>233</v>
      </c>
      <c r="C16" s="175" t="s">
        <v>107</v>
      </c>
      <c r="D16" s="175" t="s">
        <v>233</v>
      </c>
      <c r="E16" s="175" t="s">
        <v>107</v>
      </c>
      <c r="F16" s="175" t="s">
        <v>233</v>
      </c>
      <c r="G16" s="175" t="s">
        <v>107</v>
      </c>
      <c r="H16" s="175" t="s">
        <v>233</v>
      </c>
      <c r="I16" s="175" t="s">
        <v>107</v>
      </c>
      <c r="J16" s="375"/>
    </row>
    <row r="17" spans="1:10" ht="36" customHeight="1" thickTop="1">
      <c r="A17" s="179" t="s">
        <v>295</v>
      </c>
      <c r="B17" s="109">
        <v>677</v>
      </c>
      <c r="C17" s="109">
        <v>5717.32531</v>
      </c>
      <c r="D17" s="109">
        <v>49</v>
      </c>
      <c r="E17" s="109">
        <v>626.69569</v>
      </c>
      <c r="F17" s="109">
        <v>114</v>
      </c>
      <c r="G17" s="109">
        <v>463.257</v>
      </c>
      <c r="H17" s="109">
        <v>612</v>
      </c>
      <c r="I17" s="109">
        <v>5880.764</v>
      </c>
      <c r="J17" s="31"/>
    </row>
    <row r="18" spans="1:10" ht="36" customHeight="1">
      <c r="A18" s="180" t="s">
        <v>333</v>
      </c>
      <c r="B18" s="110">
        <v>677</v>
      </c>
      <c r="C18" s="110">
        <v>5717.32531</v>
      </c>
      <c r="D18" s="110">
        <v>49</v>
      </c>
      <c r="E18" s="110">
        <v>626.69569</v>
      </c>
      <c r="F18" s="110">
        <v>65</v>
      </c>
      <c r="G18" s="110">
        <v>290.115</v>
      </c>
      <c r="H18" s="110">
        <v>661</v>
      </c>
      <c r="I18" s="110">
        <v>6053.906</v>
      </c>
      <c r="J18" s="32"/>
    </row>
    <row r="19" spans="1:10" ht="36" customHeight="1">
      <c r="A19" s="180" t="s">
        <v>334</v>
      </c>
      <c r="B19" s="110">
        <v>0</v>
      </c>
      <c r="C19" s="110">
        <v>0</v>
      </c>
      <c r="D19" s="110">
        <v>0</v>
      </c>
      <c r="E19" s="110">
        <v>0</v>
      </c>
      <c r="F19" s="110">
        <v>49</v>
      </c>
      <c r="G19" s="110">
        <v>173.142</v>
      </c>
      <c r="H19" s="110">
        <v>-49</v>
      </c>
      <c r="I19" s="110">
        <v>-173.142</v>
      </c>
      <c r="J19" s="32"/>
    </row>
    <row r="22" s="1" customFormat="1" ht="30" customHeight="1">
      <c r="A22" s="202" t="s">
        <v>355</v>
      </c>
    </row>
    <row r="23" spans="1:10" s="1" customFormat="1" ht="21" customHeight="1">
      <c r="A23" s="17" t="s">
        <v>143</v>
      </c>
      <c r="B23" s="17"/>
      <c r="C23" s="7"/>
      <c r="D23" s="7"/>
      <c r="E23" s="7"/>
      <c r="F23" s="7"/>
      <c r="G23" s="7"/>
      <c r="H23" s="7"/>
      <c r="I23" s="7"/>
      <c r="J23" s="7"/>
    </row>
    <row r="24" s="1" customFormat="1" ht="16.5" customHeight="1"/>
  </sheetData>
  <sheetProtection/>
  <mergeCells count="12">
    <mergeCell ref="A4:A5"/>
    <mergeCell ref="H15:I15"/>
    <mergeCell ref="A15:A16"/>
    <mergeCell ref="B15:C15"/>
    <mergeCell ref="D15:E15"/>
    <mergeCell ref="F15:G15"/>
    <mergeCell ref="J4:J5"/>
    <mergeCell ref="H4:I4"/>
    <mergeCell ref="B4:C4"/>
    <mergeCell ref="J15:J16"/>
    <mergeCell ref="D4:E4"/>
    <mergeCell ref="F4:G4"/>
  </mergeCells>
  <printOptions horizontalCentered="1"/>
  <pageMargins left="0.44" right="0.43" top="1.1811023622047245" bottom="1.1811023622047245" header="0.5118110236220472" footer="0.5118110236220472"/>
  <pageSetup horizontalDpi="600" verticalDpi="600" orientation="portrait" paperSize="9" r:id="rId1"/>
  <headerFooter alignWithMargins="0">
    <oddFooter>&amp;C&amp;P+11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20" zoomScaleSheetLayoutView="120" zoomScalePageLayoutView="0" workbookViewId="0" topLeftCell="A1">
      <selection activeCell="A7" sqref="A7:F7"/>
    </sheetView>
  </sheetViews>
  <sheetFormatPr defaultColWidth="8.88671875" defaultRowHeight="13.5"/>
  <cols>
    <col min="1" max="1" width="8.21484375" style="1" customWidth="1"/>
    <col min="2" max="9" width="7.99609375" style="1" customWidth="1"/>
    <col min="10" max="10" width="6.21484375" style="1" customWidth="1"/>
    <col min="11" max="16384" width="8.88671875" style="1" customWidth="1"/>
  </cols>
  <sheetData>
    <row r="1" ht="30" customHeight="1">
      <c r="A1" s="4" t="s">
        <v>82</v>
      </c>
    </row>
    <row r="2" spans="1:10" ht="21" customHeight="1" thickBot="1">
      <c r="A2" s="4"/>
      <c r="J2" s="6" t="s">
        <v>294</v>
      </c>
    </row>
    <row r="3" spans="1:10" s="13" customFormat="1" ht="21" customHeight="1">
      <c r="A3" s="378" t="s">
        <v>227</v>
      </c>
      <c r="B3" s="382" t="s">
        <v>228</v>
      </c>
      <c r="C3" s="382"/>
      <c r="D3" s="382" t="s">
        <v>229</v>
      </c>
      <c r="E3" s="382"/>
      <c r="F3" s="382" t="s">
        <v>230</v>
      </c>
      <c r="G3" s="382"/>
      <c r="H3" s="382" t="s">
        <v>231</v>
      </c>
      <c r="I3" s="382"/>
      <c r="J3" s="380" t="s">
        <v>232</v>
      </c>
    </row>
    <row r="4" spans="1:10" s="13" customFormat="1" ht="21" customHeight="1" thickBot="1">
      <c r="A4" s="379"/>
      <c r="B4" s="14" t="s">
        <v>233</v>
      </c>
      <c r="C4" s="14" t="s">
        <v>234</v>
      </c>
      <c r="D4" s="14" t="s">
        <v>233</v>
      </c>
      <c r="E4" s="14" t="s">
        <v>234</v>
      </c>
      <c r="F4" s="14" t="s">
        <v>233</v>
      </c>
      <c r="G4" s="14" t="s">
        <v>234</v>
      </c>
      <c r="H4" s="14" t="s">
        <v>233</v>
      </c>
      <c r="I4" s="14" t="s">
        <v>234</v>
      </c>
      <c r="J4" s="381"/>
    </row>
    <row r="5" spans="1:10" ht="21" customHeight="1" thickTop="1">
      <c r="A5" s="86" t="s">
        <v>295</v>
      </c>
      <c r="B5" s="109">
        <v>677</v>
      </c>
      <c r="C5" s="109">
        <v>5717.32531</v>
      </c>
      <c r="D5" s="109">
        <v>49</v>
      </c>
      <c r="E5" s="109">
        <v>626.69569</v>
      </c>
      <c r="F5" s="109">
        <v>114</v>
      </c>
      <c r="G5" s="109">
        <v>463.257</v>
      </c>
      <c r="H5" s="109">
        <v>612</v>
      </c>
      <c r="I5" s="109">
        <v>5880.764</v>
      </c>
      <c r="J5" s="31"/>
    </row>
    <row r="6" spans="1:10" ht="21" customHeight="1">
      <c r="A6" s="87" t="s">
        <v>333</v>
      </c>
      <c r="B6" s="110">
        <v>677</v>
      </c>
      <c r="C6" s="110">
        <v>5717.32531</v>
      </c>
      <c r="D6" s="110">
        <v>49</v>
      </c>
      <c r="E6" s="110">
        <v>626.69569</v>
      </c>
      <c r="F6" s="110">
        <v>65</v>
      </c>
      <c r="G6" s="110">
        <v>290.115</v>
      </c>
      <c r="H6" s="110">
        <v>661</v>
      </c>
      <c r="I6" s="110">
        <v>6053.906</v>
      </c>
      <c r="J6" s="32"/>
    </row>
    <row r="7" spans="1:10" ht="21" customHeight="1">
      <c r="A7" s="87" t="s">
        <v>334</v>
      </c>
      <c r="B7" s="110">
        <v>0</v>
      </c>
      <c r="C7" s="110">
        <v>0</v>
      </c>
      <c r="D7" s="110">
        <v>0</v>
      </c>
      <c r="E7" s="110">
        <v>0</v>
      </c>
      <c r="F7" s="110">
        <v>49</v>
      </c>
      <c r="G7" s="110">
        <v>173.142</v>
      </c>
      <c r="H7" s="110">
        <v>-49</v>
      </c>
      <c r="I7" s="110">
        <v>-173.142</v>
      </c>
      <c r="J7" s="32"/>
    </row>
    <row r="8" spans="1:10" ht="21" customHeight="1">
      <c r="A8" s="87"/>
      <c r="B8" s="110"/>
      <c r="C8" s="110"/>
      <c r="D8" s="110"/>
      <c r="E8" s="110"/>
      <c r="F8" s="110"/>
      <c r="G8" s="110"/>
      <c r="H8" s="110"/>
      <c r="I8" s="110"/>
      <c r="J8" s="32"/>
    </row>
    <row r="9" spans="1:10" ht="21" customHeight="1">
      <c r="A9" s="87"/>
      <c r="B9" s="110"/>
      <c r="C9" s="110"/>
      <c r="D9" s="110"/>
      <c r="E9" s="110"/>
      <c r="F9" s="110"/>
      <c r="G9" s="110"/>
      <c r="H9" s="110"/>
      <c r="I9" s="110"/>
      <c r="J9" s="32"/>
    </row>
    <row r="10" spans="1:10" ht="21" customHeight="1">
      <c r="A10" s="87"/>
      <c r="B10" s="110"/>
      <c r="C10" s="110"/>
      <c r="D10" s="110"/>
      <c r="E10" s="110"/>
      <c r="F10" s="110"/>
      <c r="G10" s="110"/>
      <c r="H10" s="110"/>
      <c r="I10" s="110"/>
      <c r="J10" s="32"/>
    </row>
    <row r="11" spans="1:10" ht="21" customHeight="1">
      <c r="A11" s="87"/>
      <c r="B11" s="110"/>
      <c r="C11" s="110"/>
      <c r="D11" s="110"/>
      <c r="E11" s="110"/>
      <c r="F11" s="110"/>
      <c r="G11" s="110"/>
      <c r="H11" s="110"/>
      <c r="I11" s="110"/>
      <c r="J11" s="32"/>
    </row>
    <row r="12" spans="1:10" ht="21" customHeight="1">
      <c r="A12" s="87"/>
      <c r="B12" s="110"/>
      <c r="C12" s="110"/>
      <c r="D12" s="110"/>
      <c r="E12" s="110"/>
      <c r="F12" s="110"/>
      <c r="G12" s="110"/>
      <c r="H12" s="110"/>
      <c r="I12" s="110"/>
      <c r="J12" s="32"/>
    </row>
    <row r="13" spans="1:10" ht="21" customHeight="1">
      <c r="A13" s="87"/>
      <c r="B13" s="110"/>
      <c r="C13" s="110"/>
      <c r="D13" s="110"/>
      <c r="E13" s="110"/>
      <c r="F13" s="110"/>
      <c r="G13" s="110"/>
      <c r="H13" s="110"/>
      <c r="I13" s="110"/>
      <c r="J13" s="32"/>
    </row>
    <row r="14" spans="1:10" ht="21" customHeight="1">
      <c r="A14" s="87"/>
      <c r="B14" s="110"/>
      <c r="C14" s="110"/>
      <c r="D14" s="110"/>
      <c r="E14" s="110"/>
      <c r="F14" s="110"/>
      <c r="G14" s="110"/>
      <c r="H14" s="110"/>
      <c r="I14" s="110"/>
      <c r="J14" s="32"/>
    </row>
    <row r="15" spans="1:10" ht="21" customHeight="1">
      <c r="A15" s="87"/>
      <c r="B15" s="110"/>
      <c r="C15" s="110"/>
      <c r="D15" s="110"/>
      <c r="E15" s="110"/>
      <c r="F15" s="110"/>
      <c r="G15" s="110"/>
      <c r="H15" s="110"/>
      <c r="I15" s="110"/>
      <c r="J15" s="32"/>
    </row>
    <row r="16" spans="1:10" ht="21" customHeight="1">
      <c r="A16" s="87"/>
      <c r="B16" s="110"/>
      <c r="C16" s="110"/>
      <c r="D16" s="110"/>
      <c r="E16" s="110"/>
      <c r="F16" s="110"/>
      <c r="G16" s="110"/>
      <c r="H16" s="110"/>
      <c r="I16" s="110"/>
      <c r="J16" s="32"/>
    </row>
    <row r="17" spans="1:10" ht="21" customHeight="1">
      <c r="A17" s="87"/>
      <c r="B17" s="110"/>
      <c r="C17" s="110"/>
      <c r="D17" s="110"/>
      <c r="E17" s="110"/>
      <c r="F17" s="110"/>
      <c r="G17" s="110"/>
      <c r="H17" s="110"/>
      <c r="I17" s="110"/>
      <c r="J17" s="32"/>
    </row>
    <row r="18" spans="1:10" ht="21" customHeight="1">
      <c r="A18" s="87"/>
      <c r="B18" s="110"/>
      <c r="C18" s="110"/>
      <c r="D18" s="110"/>
      <c r="E18" s="110"/>
      <c r="F18" s="110"/>
      <c r="G18" s="110"/>
      <c r="H18" s="110"/>
      <c r="I18" s="110"/>
      <c r="J18" s="32"/>
    </row>
    <row r="19" spans="1:10" ht="21" customHeight="1">
      <c r="A19" s="87"/>
      <c r="B19" s="110"/>
      <c r="C19" s="110"/>
      <c r="D19" s="110"/>
      <c r="E19" s="110"/>
      <c r="F19" s="110"/>
      <c r="G19" s="110"/>
      <c r="H19" s="110"/>
      <c r="I19" s="110"/>
      <c r="J19" s="32"/>
    </row>
    <row r="20" spans="1:10" ht="21" customHeight="1">
      <c r="A20" s="87"/>
      <c r="B20" s="110"/>
      <c r="C20" s="110"/>
      <c r="D20" s="110"/>
      <c r="E20" s="110"/>
      <c r="F20" s="110"/>
      <c r="G20" s="110"/>
      <c r="H20" s="110"/>
      <c r="I20" s="110"/>
      <c r="J20" s="32"/>
    </row>
    <row r="21" spans="1:10" ht="21" customHeight="1">
      <c r="A21" s="87"/>
      <c r="B21" s="110"/>
      <c r="C21" s="110"/>
      <c r="D21" s="110"/>
      <c r="E21" s="110"/>
      <c r="F21" s="110"/>
      <c r="G21" s="110"/>
      <c r="H21" s="110"/>
      <c r="I21" s="110"/>
      <c r="J21" s="32"/>
    </row>
    <row r="22" spans="1:10" ht="21" customHeight="1" thickBot="1">
      <c r="A22" s="88"/>
      <c r="B22" s="112"/>
      <c r="C22" s="112"/>
      <c r="D22" s="112"/>
      <c r="E22" s="112"/>
      <c r="F22" s="112"/>
      <c r="G22" s="112"/>
      <c r="H22" s="112"/>
      <c r="I22" s="112"/>
      <c r="J22" s="33"/>
    </row>
    <row r="23" spans="1:10" ht="21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1" customHeight="1">
      <c r="A24" s="351" t="s">
        <v>184</v>
      </c>
      <c r="B24" s="351"/>
      <c r="C24" s="351"/>
      <c r="D24" s="351"/>
      <c r="E24" s="351"/>
      <c r="F24" s="351"/>
      <c r="G24" s="351"/>
      <c r="H24" s="351"/>
      <c r="I24" s="351"/>
      <c r="J24" s="351"/>
    </row>
    <row r="25" spans="1:10" ht="19.5" customHeight="1">
      <c r="A25" s="363"/>
      <c r="B25" s="363"/>
      <c r="C25" s="363"/>
      <c r="D25" s="363"/>
      <c r="E25" s="363"/>
      <c r="F25" s="363"/>
      <c r="G25" s="363"/>
      <c r="H25" s="363"/>
      <c r="I25" s="363"/>
      <c r="J25" s="363"/>
    </row>
    <row r="26" spans="1:10" ht="19.5" customHeight="1">
      <c r="A26" s="363"/>
      <c r="B26" s="363"/>
      <c r="C26" s="363"/>
      <c r="D26" s="363"/>
      <c r="E26" s="363"/>
      <c r="F26" s="363"/>
      <c r="G26" s="363"/>
      <c r="H26" s="363"/>
      <c r="I26" s="363"/>
      <c r="J26" s="363"/>
    </row>
    <row r="27" spans="1:10" ht="19.5" customHeight="1">
      <c r="A27" s="363"/>
      <c r="B27" s="363"/>
      <c r="C27" s="363"/>
      <c r="D27" s="363"/>
      <c r="E27" s="363"/>
      <c r="F27" s="363"/>
      <c r="G27" s="363"/>
      <c r="H27" s="363"/>
      <c r="I27" s="363"/>
      <c r="J27" s="363"/>
    </row>
    <row r="28" spans="1:10" ht="19.5" customHeight="1">
      <c r="A28" s="363"/>
      <c r="B28" s="363"/>
      <c r="C28" s="363"/>
      <c r="D28" s="363"/>
      <c r="E28" s="363"/>
      <c r="F28" s="363"/>
      <c r="G28" s="363"/>
      <c r="H28" s="363"/>
      <c r="I28" s="363"/>
      <c r="J28" s="363"/>
    </row>
    <row r="29" ht="16.5" customHeight="1"/>
    <row r="30" ht="30" customHeight="1">
      <c r="A30" s="3" t="s">
        <v>86</v>
      </c>
    </row>
    <row r="31" spans="1:10" ht="21" customHeight="1">
      <c r="A31" s="17" t="s">
        <v>143</v>
      </c>
      <c r="B31" s="17"/>
      <c r="C31" s="7"/>
      <c r="D31" s="7"/>
      <c r="E31" s="7"/>
      <c r="F31" s="7"/>
      <c r="G31" s="7"/>
      <c r="H31" s="7"/>
      <c r="I31" s="7"/>
      <c r="J31" s="7"/>
    </row>
    <row r="32" ht="16.5" customHeight="1"/>
  </sheetData>
  <sheetProtection/>
  <mergeCells count="11">
    <mergeCell ref="A3:A4"/>
    <mergeCell ref="J3:J4"/>
    <mergeCell ref="B3:C3"/>
    <mergeCell ref="F3:G3"/>
    <mergeCell ref="D3:E3"/>
    <mergeCell ref="H3:I3"/>
    <mergeCell ref="A28:J28"/>
    <mergeCell ref="A24:J24"/>
    <mergeCell ref="A25:J25"/>
    <mergeCell ref="A26:J26"/>
    <mergeCell ref="A27:J27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120" zoomScaleSheetLayoutView="120" zoomScalePageLayoutView="0" workbookViewId="0" topLeftCell="B22">
      <selection activeCell="H11" sqref="H11"/>
    </sheetView>
  </sheetViews>
  <sheetFormatPr defaultColWidth="8.88671875" defaultRowHeight="13.5"/>
  <cols>
    <col min="1" max="1" width="16.4453125" style="1" customWidth="1"/>
    <col min="2" max="6" width="10.6640625" style="1" customWidth="1"/>
  </cols>
  <sheetData>
    <row r="1" s="7" customFormat="1" ht="25.5" customHeight="1">
      <c r="A1" s="199" t="s">
        <v>87</v>
      </c>
    </row>
    <row r="2" spans="1:7" ht="20.25" customHeight="1">
      <c r="A2" s="386" t="s">
        <v>362</v>
      </c>
      <c r="B2" s="386"/>
      <c r="C2" s="386"/>
      <c r="D2" s="386"/>
      <c r="E2" s="386"/>
      <c r="F2" s="386"/>
      <c r="G2" s="240"/>
    </row>
    <row r="3" spans="1:7" ht="7.5" customHeight="1">
      <c r="A3" s="217"/>
      <c r="B3" s="217"/>
      <c r="C3" s="217"/>
      <c r="D3" s="217"/>
      <c r="E3" s="217"/>
      <c r="F3" s="217"/>
      <c r="G3" s="217"/>
    </row>
    <row r="4" spans="1:7" ht="23.25" customHeight="1">
      <c r="A4" s="218" t="s">
        <v>364</v>
      </c>
      <c r="B4" s="218"/>
      <c r="C4" s="218"/>
      <c r="D4" s="218"/>
      <c r="E4" s="218"/>
      <c r="F4" s="218"/>
      <c r="G4" s="218"/>
    </row>
    <row r="5" spans="1:7" s="23" customFormat="1" ht="21.75" customHeight="1">
      <c r="A5" s="205" t="s">
        <v>365</v>
      </c>
      <c r="B5" s="205"/>
      <c r="C5" s="205"/>
      <c r="D5" s="205"/>
      <c r="E5" s="205"/>
      <c r="F5" s="205"/>
      <c r="G5" s="206"/>
    </row>
    <row r="6" spans="1:7" s="23" customFormat="1" ht="7.5" customHeight="1">
      <c r="A6" s="384"/>
      <c r="B6" s="384"/>
      <c r="C6" s="384"/>
      <c r="D6" s="384"/>
      <c r="E6" s="384"/>
      <c r="F6" s="384"/>
      <c r="G6" s="206"/>
    </row>
    <row r="7" spans="1:6" s="7" customFormat="1" ht="21" customHeight="1">
      <c r="A7" s="385" t="s">
        <v>366</v>
      </c>
      <c r="B7" s="385"/>
      <c r="C7" s="385"/>
      <c r="D7" s="385"/>
      <c r="E7" s="385"/>
      <c r="F7" s="385"/>
    </row>
    <row r="8" s="13" customFormat="1" ht="17.25" customHeight="1">
      <c r="A8" s="20" t="s">
        <v>238</v>
      </c>
    </row>
    <row r="9" spans="1:6" s="13" customFormat="1" ht="15.75" customHeight="1" thickBot="1">
      <c r="A9" s="18"/>
      <c r="F9" s="6" t="s">
        <v>294</v>
      </c>
    </row>
    <row r="10" spans="1:6" s="19" customFormat="1" ht="24" customHeight="1" thickBot="1">
      <c r="A10" s="181" t="s">
        <v>90</v>
      </c>
      <c r="B10" s="182" t="s">
        <v>91</v>
      </c>
      <c r="C10" s="182" t="s">
        <v>88</v>
      </c>
      <c r="D10" s="182" t="s">
        <v>89</v>
      </c>
      <c r="E10" s="182" t="s">
        <v>92</v>
      </c>
      <c r="F10" s="183" t="s">
        <v>353</v>
      </c>
    </row>
    <row r="11" spans="1:6" s="19" customFormat="1" ht="15.75" customHeight="1" thickTop="1">
      <c r="A11" s="184" t="s">
        <v>187</v>
      </c>
      <c r="B11" s="185">
        <v>706614</v>
      </c>
      <c r="C11" s="185">
        <v>671680</v>
      </c>
      <c r="D11" s="185">
        <v>25333</v>
      </c>
      <c r="E11" s="185">
        <v>995</v>
      </c>
      <c r="F11" s="186">
        <v>8606</v>
      </c>
    </row>
    <row r="12" spans="1:6" s="19" customFormat="1" ht="15.75" customHeight="1">
      <c r="A12" s="187" t="s">
        <v>188</v>
      </c>
      <c r="B12" s="188">
        <v>777981</v>
      </c>
      <c r="C12" s="188">
        <v>719486</v>
      </c>
      <c r="D12" s="188">
        <v>48762</v>
      </c>
      <c r="E12" s="188">
        <v>1127</v>
      </c>
      <c r="F12" s="189">
        <v>8606</v>
      </c>
    </row>
    <row r="13" spans="1:6" s="19" customFormat="1" ht="15.75" customHeight="1">
      <c r="A13" s="90" t="s">
        <v>189</v>
      </c>
      <c r="B13" s="110">
        <v>340401</v>
      </c>
      <c r="C13" s="110">
        <v>311592</v>
      </c>
      <c r="D13" s="110">
        <v>22156</v>
      </c>
      <c r="E13" s="110">
        <v>995</v>
      </c>
      <c r="F13" s="111">
        <v>5658</v>
      </c>
    </row>
    <row r="14" spans="1:6" s="19" customFormat="1" ht="15.75" customHeight="1">
      <c r="A14" s="90" t="s">
        <v>190</v>
      </c>
      <c r="B14" s="110">
        <v>292228</v>
      </c>
      <c r="C14" s="110">
        <v>292228</v>
      </c>
      <c r="D14" s="110">
        <v>0</v>
      </c>
      <c r="E14" s="110">
        <v>0</v>
      </c>
      <c r="F14" s="111">
        <v>0</v>
      </c>
    </row>
    <row r="15" spans="1:6" s="19" customFormat="1" ht="15.75" customHeight="1">
      <c r="A15" s="90" t="s">
        <v>191</v>
      </c>
      <c r="B15" s="110">
        <v>48173</v>
      </c>
      <c r="C15" s="110">
        <v>19364</v>
      </c>
      <c r="D15" s="110">
        <v>22156</v>
      </c>
      <c r="E15" s="110">
        <v>995</v>
      </c>
      <c r="F15" s="111">
        <v>5658</v>
      </c>
    </row>
    <row r="16" spans="1:6" s="19" customFormat="1" ht="15.75" customHeight="1">
      <c r="A16" s="90" t="s">
        <v>192</v>
      </c>
      <c r="B16" s="110">
        <v>362583</v>
      </c>
      <c r="C16" s="110">
        <v>359466</v>
      </c>
      <c r="D16" s="110">
        <v>3117</v>
      </c>
      <c r="E16" s="110">
        <v>0</v>
      </c>
      <c r="F16" s="111">
        <v>0</v>
      </c>
    </row>
    <row r="17" spans="1:6" s="19" customFormat="1" ht="15.75" customHeight="1">
      <c r="A17" s="90" t="s">
        <v>193</v>
      </c>
      <c r="B17" s="110">
        <v>289775</v>
      </c>
      <c r="C17" s="110">
        <v>287968</v>
      </c>
      <c r="D17" s="110">
        <v>1807</v>
      </c>
      <c r="E17" s="110">
        <v>0</v>
      </c>
      <c r="F17" s="111">
        <v>0</v>
      </c>
    </row>
    <row r="18" spans="1:6" s="19" customFormat="1" ht="15.75" customHeight="1">
      <c r="A18" s="90" t="s">
        <v>194</v>
      </c>
      <c r="B18" s="110">
        <v>72808</v>
      </c>
      <c r="C18" s="110">
        <v>71498</v>
      </c>
      <c r="D18" s="110">
        <v>1310</v>
      </c>
      <c r="E18" s="110">
        <v>0</v>
      </c>
      <c r="F18" s="111">
        <v>0</v>
      </c>
    </row>
    <row r="19" spans="1:6" s="19" customFormat="1" ht="15.75" customHeight="1">
      <c r="A19" s="90" t="s">
        <v>195</v>
      </c>
      <c r="B19" s="110">
        <v>3630</v>
      </c>
      <c r="C19" s="110">
        <v>622</v>
      </c>
      <c r="D19" s="110">
        <v>60</v>
      </c>
      <c r="E19" s="110">
        <v>0</v>
      </c>
      <c r="F19" s="111">
        <v>2948</v>
      </c>
    </row>
    <row r="20" spans="1:6" s="19" customFormat="1" ht="15.75" customHeight="1">
      <c r="A20" s="190" t="s">
        <v>196</v>
      </c>
      <c r="B20" s="191">
        <v>762624</v>
      </c>
      <c r="C20" s="191">
        <v>671631</v>
      </c>
      <c r="D20" s="191">
        <v>76037</v>
      </c>
      <c r="E20" s="191">
        <v>2128</v>
      </c>
      <c r="F20" s="192">
        <v>12828</v>
      </c>
    </row>
    <row r="21" spans="1:6" s="19" customFormat="1" ht="15.75" customHeight="1">
      <c r="A21" s="90" t="s">
        <v>197</v>
      </c>
      <c r="B21" s="110">
        <v>392604</v>
      </c>
      <c r="C21" s="110">
        <v>344678</v>
      </c>
      <c r="D21" s="110">
        <v>47134</v>
      </c>
      <c r="E21" s="110">
        <v>792</v>
      </c>
      <c r="F21" s="111">
        <v>0</v>
      </c>
    </row>
    <row r="22" spans="1:6" s="19" customFormat="1" ht="15.75" customHeight="1">
      <c r="A22" s="90" t="s">
        <v>198</v>
      </c>
      <c r="B22" s="110">
        <v>180619</v>
      </c>
      <c r="C22" s="110">
        <v>144969</v>
      </c>
      <c r="D22" s="110">
        <v>35230</v>
      </c>
      <c r="E22" s="110">
        <v>420</v>
      </c>
      <c r="F22" s="111">
        <v>0</v>
      </c>
    </row>
    <row r="23" spans="1:6" s="19" customFormat="1" ht="15.75" customHeight="1">
      <c r="A23" s="90" t="s">
        <v>199</v>
      </c>
      <c r="B23" s="110">
        <v>3535</v>
      </c>
      <c r="C23" s="110">
        <v>2941</v>
      </c>
      <c r="D23" s="110">
        <v>594</v>
      </c>
      <c r="E23" s="110">
        <v>0</v>
      </c>
      <c r="F23" s="111">
        <v>0</v>
      </c>
    </row>
    <row r="24" spans="1:6" s="19" customFormat="1" ht="15.75" customHeight="1">
      <c r="A24" s="90" t="s">
        <v>200</v>
      </c>
      <c r="B24" s="110">
        <v>208450</v>
      </c>
      <c r="C24" s="110">
        <v>196769</v>
      </c>
      <c r="D24" s="110">
        <v>11310</v>
      </c>
      <c r="E24" s="110">
        <v>371</v>
      </c>
      <c r="F24" s="111">
        <v>0</v>
      </c>
    </row>
    <row r="25" spans="1:6" s="19" customFormat="1" ht="15.75" customHeight="1">
      <c r="A25" s="90" t="s">
        <v>201</v>
      </c>
      <c r="B25" s="110">
        <v>383376</v>
      </c>
      <c r="C25" s="110">
        <v>341431</v>
      </c>
      <c r="D25" s="110">
        <v>27923</v>
      </c>
      <c r="E25" s="110">
        <v>1194</v>
      </c>
      <c r="F25" s="111">
        <v>12828</v>
      </c>
    </row>
    <row r="26" spans="1:6" s="19" customFormat="1" ht="15.75" customHeight="1">
      <c r="A26" s="90" t="s">
        <v>202</v>
      </c>
      <c r="B26" s="110">
        <v>-13356</v>
      </c>
      <c r="C26" s="110">
        <v>-14478</v>
      </c>
      <c r="D26" s="110">
        <v>980</v>
      </c>
      <c r="E26" s="110">
        <v>142</v>
      </c>
      <c r="F26" s="111">
        <v>0</v>
      </c>
    </row>
    <row r="27" spans="1:6" s="19" customFormat="1" ht="15.75" customHeight="1">
      <c r="A27" s="193" t="s">
        <v>203</v>
      </c>
      <c r="B27" s="194">
        <v>762624</v>
      </c>
      <c r="C27" s="194">
        <v>671631</v>
      </c>
      <c r="D27" s="194">
        <v>76037</v>
      </c>
      <c r="E27" s="194">
        <v>2128</v>
      </c>
      <c r="F27" s="195">
        <v>12828</v>
      </c>
    </row>
    <row r="28" spans="1:6" s="19" customFormat="1" ht="15.75" customHeight="1">
      <c r="A28" s="89" t="s">
        <v>204</v>
      </c>
      <c r="B28" s="110">
        <v>-56009</v>
      </c>
      <c r="C28" s="110">
        <v>50</v>
      </c>
      <c r="D28" s="110">
        <v>-50704</v>
      </c>
      <c r="E28" s="110">
        <v>-1133</v>
      </c>
      <c r="F28" s="111">
        <v>-4222</v>
      </c>
    </row>
    <row r="29" spans="1:6" s="19" customFormat="1" ht="15.75" customHeight="1">
      <c r="A29" s="196" t="s">
        <v>188</v>
      </c>
      <c r="B29" s="197">
        <v>15356</v>
      </c>
      <c r="C29" s="197">
        <v>47855</v>
      </c>
      <c r="D29" s="197">
        <v>-27276</v>
      </c>
      <c r="E29" s="197">
        <v>-1001</v>
      </c>
      <c r="F29" s="198">
        <v>-4222</v>
      </c>
    </row>
    <row r="30" spans="1:6" s="19" customFormat="1" ht="15.75" customHeight="1">
      <c r="A30" s="190" t="s">
        <v>205</v>
      </c>
      <c r="B30" s="191">
        <v>56010</v>
      </c>
      <c r="C30" s="191">
        <v>39348</v>
      </c>
      <c r="D30" s="191">
        <v>20445</v>
      </c>
      <c r="E30" s="191">
        <v>-2273</v>
      </c>
      <c r="F30" s="192">
        <v>-1510</v>
      </c>
    </row>
    <row r="31" spans="1:6" s="19" customFormat="1" ht="15.75" customHeight="1">
      <c r="A31" s="90" t="s">
        <v>206</v>
      </c>
      <c r="B31" s="110">
        <v>56010</v>
      </c>
      <c r="C31" s="110">
        <v>39348</v>
      </c>
      <c r="D31" s="110">
        <v>20445</v>
      </c>
      <c r="E31" s="110">
        <v>-2273</v>
      </c>
      <c r="F31" s="111">
        <v>-1510</v>
      </c>
    </row>
    <row r="32" spans="1:6" s="19" customFormat="1" ht="15.75" customHeight="1">
      <c r="A32" s="90" t="s">
        <v>207</v>
      </c>
      <c r="B32" s="110">
        <v>0</v>
      </c>
      <c r="C32" s="110">
        <v>0</v>
      </c>
      <c r="D32" s="110">
        <v>0</v>
      </c>
      <c r="E32" s="110">
        <v>0</v>
      </c>
      <c r="F32" s="111">
        <v>0</v>
      </c>
    </row>
    <row r="33" spans="1:6" s="19" customFormat="1" ht="15.75" customHeight="1">
      <c r="A33" s="90" t="s">
        <v>208</v>
      </c>
      <c r="B33" s="110">
        <v>0</v>
      </c>
      <c r="C33" s="110">
        <v>0</v>
      </c>
      <c r="D33" s="110">
        <v>0</v>
      </c>
      <c r="E33" s="110">
        <v>0</v>
      </c>
      <c r="F33" s="111">
        <v>0</v>
      </c>
    </row>
    <row r="34" spans="1:6" s="19" customFormat="1" ht="15.75" customHeight="1">
      <c r="A34" s="90" t="s">
        <v>209</v>
      </c>
      <c r="B34" s="110">
        <v>0</v>
      </c>
      <c r="C34" s="110">
        <v>0</v>
      </c>
      <c r="D34" s="110">
        <v>0</v>
      </c>
      <c r="E34" s="110">
        <v>0</v>
      </c>
      <c r="F34" s="111">
        <v>0</v>
      </c>
    </row>
    <row r="35" spans="1:6" s="19" customFormat="1" ht="15.75" customHeight="1">
      <c r="A35" s="91" t="s">
        <v>210</v>
      </c>
      <c r="B35" s="110">
        <v>71367</v>
      </c>
      <c r="C35" s="110">
        <v>47806</v>
      </c>
      <c r="D35" s="110">
        <v>23429</v>
      </c>
      <c r="E35" s="110">
        <v>132</v>
      </c>
      <c r="F35" s="111">
        <v>0</v>
      </c>
    </row>
    <row r="36" spans="1:6" s="19" customFormat="1" ht="15.75" customHeight="1">
      <c r="A36" s="91" t="s">
        <v>211</v>
      </c>
      <c r="B36" s="110">
        <v>71367</v>
      </c>
      <c r="C36" s="110">
        <v>47806</v>
      </c>
      <c r="D36" s="110">
        <v>23429</v>
      </c>
      <c r="E36" s="110">
        <v>132</v>
      </c>
      <c r="F36" s="111">
        <v>0</v>
      </c>
    </row>
    <row r="37" spans="1:6" s="19" customFormat="1" ht="15.75" customHeight="1" thickBot="1">
      <c r="A37" s="92" t="s">
        <v>212</v>
      </c>
      <c r="B37" s="112">
        <v>0</v>
      </c>
      <c r="C37" s="112">
        <v>0</v>
      </c>
      <c r="D37" s="112">
        <v>0</v>
      </c>
      <c r="E37" s="112">
        <v>0</v>
      </c>
      <c r="F37" s="113">
        <v>0</v>
      </c>
    </row>
    <row r="39" spans="1:5" ht="14.25">
      <c r="A39" s="383" t="s">
        <v>363</v>
      </c>
      <c r="B39" s="383"/>
      <c r="C39" s="383"/>
      <c r="D39" s="383"/>
      <c r="E39" s="383"/>
    </row>
    <row r="40" spans="1:5" ht="14.25">
      <c r="A40" s="161" t="s">
        <v>433</v>
      </c>
      <c r="B40" s="161"/>
      <c r="C40" s="13"/>
      <c r="D40" s="13"/>
      <c r="E40" s="13"/>
    </row>
  </sheetData>
  <sheetProtection/>
  <mergeCells count="4">
    <mergeCell ref="A39:E39"/>
    <mergeCell ref="A6:F6"/>
    <mergeCell ref="A7:F7"/>
    <mergeCell ref="A2:F2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  <headerFooter alignWithMargins="0">
    <oddFooter>&amp;C&amp;P+12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120" zoomScaleSheetLayoutView="120" zoomScalePageLayoutView="0" workbookViewId="0" topLeftCell="A13">
      <selection activeCell="C31" sqref="C31"/>
    </sheetView>
  </sheetViews>
  <sheetFormatPr defaultColWidth="8.88671875" defaultRowHeight="13.5"/>
  <cols>
    <col min="1" max="1" width="6.21484375" style="1" customWidth="1"/>
    <col min="2" max="2" width="8.4453125" style="1" customWidth="1"/>
    <col min="3" max="3" width="32.6640625" style="1" customWidth="1"/>
    <col min="4" max="4" width="9.10546875" style="16" customWidth="1"/>
    <col min="5" max="5" width="9.88671875" style="16" customWidth="1"/>
    <col min="6" max="6" width="10.21484375" style="16" customWidth="1"/>
    <col min="7" max="7" width="3.21484375" style="107" hidden="1" customWidth="1"/>
    <col min="8" max="16384" width="8.88671875" style="1" customWidth="1"/>
  </cols>
  <sheetData>
    <row r="1" ht="27" customHeight="1">
      <c r="A1" s="2" t="s">
        <v>83</v>
      </c>
    </row>
    <row r="2" ht="21" customHeight="1">
      <c r="A2" s="3" t="s">
        <v>84</v>
      </c>
    </row>
    <row r="3" ht="10.5" customHeight="1" thickBot="1">
      <c r="A3" s="3"/>
    </row>
    <row r="4" spans="1:7" s="15" customFormat="1" ht="27.75" customHeight="1" thickBot="1">
      <c r="A4" s="389" t="s">
        <v>367</v>
      </c>
      <c r="B4" s="390"/>
      <c r="C4" s="390"/>
      <c r="D4" s="207" t="s">
        <v>368</v>
      </c>
      <c r="E4" s="207" t="s">
        <v>36</v>
      </c>
      <c r="F4" s="208" t="s">
        <v>404</v>
      </c>
      <c r="G4" s="107"/>
    </row>
    <row r="5" spans="1:7" s="15" customFormat="1" ht="18.75" customHeight="1" thickTop="1">
      <c r="A5" s="396" t="s">
        <v>73</v>
      </c>
      <c r="B5" s="397" t="s">
        <v>39</v>
      </c>
      <c r="C5" s="209" t="s">
        <v>43</v>
      </c>
      <c r="D5" s="212">
        <v>29.08</v>
      </c>
      <c r="E5" s="121">
        <v>19.32</v>
      </c>
      <c r="F5" s="122">
        <v>18.75</v>
      </c>
      <c r="G5" s="108" t="s">
        <v>242</v>
      </c>
    </row>
    <row r="6" spans="1:7" s="15" customFormat="1" ht="18.75" customHeight="1">
      <c r="A6" s="391"/>
      <c r="B6" s="398"/>
      <c r="C6" s="210" t="s">
        <v>44</v>
      </c>
      <c r="D6" s="213">
        <v>38.25</v>
      </c>
      <c r="E6" s="123">
        <v>35.8</v>
      </c>
      <c r="F6" s="124">
        <v>34.05</v>
      </c>
      <c r="G6" s="108" t="s">
        <v>271</v>
      </c>
    </row>
    <row r="7" spans="1:7" s="15" customFormat="1" ht="18.75" customHeight="1">
      <c r="A7" s="391"/>
      <c r="B7" s="398"/>
      <c r="C7" s="210" t="s">
        <v>45</v>
      </c>
      <c r="D7" s="213">
        <v>24.94</v>
      </c>
      <c r="E7" s="123">
        <v>19.21</v>
      </c>
      <c r="F7" s="124">
        <v>18.75</v>
      </c>
      <c r="G7" s="108" t="s">
        <v>243</v>
      </c>
    </row>
    <row r="8" spans="1:7" s="15" customFormat="1" ht="18.75" customHeight="1">
      <c r="A8" s="391"/>
      <c r="B8" s="398"/>
      <c r="C8" s="210" t="s">
        <v>46</v>
      </c>
      <c r="D8" s="213">
        <v>20.63</v>
      </c>
      <c r="E8" s="123">
        <v>28.28</v>
      </c>
      <c r="F8" s="124">
        <v>24.78</v>
      </c>
      <c r="G8" s="108" t="s">
        <v>244</v>
      </c>
    </row>
    <row r="9" spans="1:7" s="15" customFormat="1" ht="18.75" customHeight="1">
      <c r="A9" s="391"/>
      <c r="B9" s="398"/>
      <c r="C9" s="210" t="s">
        <v>47</v>
      </c>
      <c r="D9" s="213">
        <v>16.5</v>
      </c>
      <c r="E9" s="123">
        <v>22.65</v>
      </c>
      <c r="F9" s="124">
        <v>21.1</v>
      </c>
      <c r="G9" s="108" t="s">
        <v>245</v>
      </c>
    </row>
    <row r="10" spans="1:7" s="15" customFormat="1" ht="18.75" customHeight="1">
      <c r="A10" s="391"/>
      <c r="B10" s="398"/>
      <c r="C10" s="210" t="s">
        <v>48</v>
      </c>
      <c r="D10" s="213">
        <v>20.63</v>
      </c>
      <c r="E10" s="123">
        <v>27.03</v>
      </c>
      <c r="F10" s="124">
        <v>28.18</v>
      </c>
      <c r="G10" s="108" t="s">
        <v>246</v>
      </c>
    </row>
    <row r="11" spans="1:7" s="15" customFormat="1" ht="18.75" customHeight="1">
      <c r="A11" s="391"/>
      <c r="B11" s="398" t="s">
        <v>40</v>
      </c>
      <c r="C11" s="210" t="s">
        <v>49</v>
      </c>
      <c r="D11" s="213">
        <v>21.97</v>
      </c>
      <c r="E11" s="123">
        <v>19.24</v>
      </c>
      <c r="F11" s="124">
        <v>18.75</v>
      </c>
      <c r="G11" s="108" t="s">
        <v>247</v>
      </c>
    </row>
    <row r="12" spans="1:7" s="15" customFormat="1" ht="18.75" customHeight="1">
      <c r="A12" s="391"/>
      <c r="B12" s="398"/>
      <c r="C12" s="210" t="s">
        <v>50</v>
      </c>
      <c r="D12" s="213">
        <v>31.88</v>
      </c>
      <c r="E12" s="123">
        <v>33.58</v>
      </c>
      <c r="F12" s="124">
        <v>33.48</v>
      </c>
      <c r="G12" s="108" t="s">
        <v>248</v>
      </c>
    </row>
    <row r="13" spans="1:7" s="15" customFormat="1" ht="18.75" customHeight="1">
      <c r="A13" s="391"/>
      <c r="B13" s="398"/>
      <c r="C13" s="210" t="s">
        <v>70</v>
      </c>
      <c r="D13" s="213">
        <v>18.83</v>
      </c>
      <c r="E13" s="123">
        <v>15.57</v>
      </c>
      <c r="F13" s="124">
        <v>15</v>
      </c>
      <c r="G13" s="108" t="s">
        <v>249</v>
      </c>
    </row>
    <row r="14" spans="1:7" s="15" customFormat="1" ht="18.75" customHeight="1">
      <c r="A14" s="391"/>
      <c r="B14" s="398"/>
      <c r="C14" s="210" t="s">
        <v>71</v>
      </c>
      <c r="D14" s="213">
        <v>24.38</v>
      </c>
      <c r="E14" s="123">
        <v>25.98</v>
      </c>
      <c r="F14" s="124">
        <v>26.83</v>
      </c>
      <c r="G14" s="108" t="s">
        <v>250</v>
      </c>
    </row>
    <row r="15" spans="1:7" s="15" customFormat="1" ht="18.75" customHeight="1">
      <c r="A15" s="391"/>
      <c r="B15" s="398"/>
      <c r="C15" s="210" t="s">
        <v>72</v>
      </c>
      <c r="D15" s="213">
        <v>25.5</v>
      </c>
      <c r="E15" s="123">
        <v>24.28</v>
      </c>
      <c r="F15" s="124">
        <v>24.3</v>
      </c>
      <c r="G15" s="108" t="s">
        <v>251</v>
      </c>
    </row>
    <row r="16" spans="1:7" s="15" customFormat="1" ht="18.75" customHeight="1">
      <c r="A16" s="395" t="s">
        <v>74</v>
      </c>
      <c r="B16" s="392"/>
      <c r="C16" s="210" t="s">
        <v>51</v>
      </c>
      <c r="D16" s="213">
        <v>24.72</v>
      </c>
      <c r="E16" s="123">
        <v>23.38</v>
      </c>
      <c r="F16" s="124">
        <v>22.5</v>
      </c>
      <c r="G16" s="108" t="s">
        <v>252</v>
      </c>
    </row>
    <row r="17" spans="1:7" s="15" customFormat="1" ht="18.75" customHeight="1">
      <c r="A17" s="391"/>
      <c r="B17" s="392"/>
      <c r="C17" s="210" t="s">
        <v>52</v>
      </c>
      <c r="D17" s="213">
        <v>16.35</v>
      </c>
      <c r="E17" s="123">
        <v>15.56</v>
      </c>
      <c r="F17" s="124">
        <v>15</v>
      </c>
      <c r="G17" s="108" t="s">
        <v>253</v>
      </c>
    </row>
    <row r="18" spans="1:7" s="15" customFormat="1" ht="18.75" customHeight="1">
      <c r="A18" s="391"/>
      <c r="B18" s="392"/>
      <c r="C18" s="210" t="s">
        <v>53</v>
      </c>
      <c r="D18" s="213">
        <v>22.41</v>
      </c>
      <c r="E18" s="123">
        <v>19.41</v>
      </c>
      <c r="F18" s="124">
        <v>18.75</v>
      </c>
      <c r="G18" s="108" t="s">
        <v>254</v>
      </c>
    </row>
    <row r="19" spans="1:7" s="15" customFormat="1" ht="18.75" customHeight="1">
      <c r="A19" s="391"/>
      <c r="B19" s="392"/>
      <c r="C19" s="210" t="s">
        <v>54</v>
      </c>
      <c r="D19" s="213">
        <v>26.24</v>
      </c>
      <c r="E19" s="123">
        <v>19.34</v>
      </c>
      <c r="F19" s="124">
        <v>18.75</v>
      </c>
      <c r="G19" s="108" t="s">
        <v>255</v>
      </c>
    </row>
    <row r="20" spans="1:7" s="15" customFormat="1" ht="18.75" customHeight="1">
      <c r="A20" s="391"/>
      <c r="B20" s="392"/>
      <c r="C20" s="210" t="s">
        <v>55</v>
      </c>
      <c r="D20" s="213">
        <v>21.36</v>
      </c>
      <c r="E20" s="123">
        <v>23.41</v>
      </c>
      <c r="F20" s="124">
        <v>22.5</v>
      </c>
      <c r="G20" s="108" t="s">
        <v>256</v>
      </c>
    </row>
    <row r="21" spans="1:7" s="15" customFormat="1" ht="18.75" customHeight="1">
      <c r="A21" s="391"/>
      <c r="B21" s="392"/>
      <c r="C21" s="210" t="s">
        <v>56</v>
      </c>
      <c r="D21" s="213">
        <v>19.96</v>
      </c>
      <c r="E21" s="123">
        <v>19.62</v>
      </c>
      <c r="F21" s="124">
        <v>18.75</v>
      </c>
      <c r="G21" s="108" t="s">
        <v>257</v>
      </c>
    </row>
    <row r="22" spans="1:7" s="15" customFormat="1" ht="18.75" customHeight="1">
      <c r="A22" s="391" t="s">
        <v>41</v>
      </c>
      <c r="B22" s="392"/>
      <c r="C22" s="210" t="s">
        <v>57</v>
      </c>
      <c r="D22" s="213">
        <v>31.88</v>
      </c>
      <c r="E22" s="123">
        <v>33.23</v>
      </c>
      <c r="F22" s="124">
        <v>33.28</v>
      </c>
      <c r="G22" s="108" t="s">
        <v>258</v>
      </c>
    </row>
    <row r="23" spans="1:7" s="15" customFormat="1" ht="18.75" customHeight="1">
      <c r="A23" s="391"/>
      <c r="B23" s="392"/>
      <c r="C23" s="210" t="s">
        <v>58</v>
      </c>
      <c r="D23" s="213">
        <v>28.13</v>
      </c>
      <c r="E23" s="123">
        <v>30.38</v>
      </c>
      <c r="F23" s="124">
        <v>29.78</v>
      </c>
      <c r="G23" s="108" t="s">
        <v>259</v>
      </c>
    </row>
    <row r="24" spans="1:7" s="15" customFormat="1" ht="18.75" customHeight="1">
      <c r="A24" s="391"/>
      <c r="B24" s="392"/>
      <c r="C24" s="210" t="s">
        <v>59</v>
      </c>
      <c r="D24" s="213">
        <v>27.4</v>
      </c>
      <c r="E24" s="123">
        <v>28.1</v>
      </c>
      <c r="F24" s="124">
        <v>28.08</v>
      </c>
      <c r="G24" s="108" t="s">
        <v>260</v>
      </c>
    </row>
    <row r="25" spans="1:7" s="15" customFormat="1" ht="18.75" customHeight="1">
      <c r="A25" s="391"/>
      <c r="B25" s="392"/>
      <c r="C25" s="210" t="s">
        <v>60</v>
      </c>
      <c r="D25" s="213">
        <v>42.75</v>
      </c>
      <c r="E25" s="123">
        <v>39.64</v>
      </c>
      <c r="F25" s="124">
        <v>39.51</v>
      </c>
      <c r="G25" s="108" t="s">
        <v>261</v>
      </c>
    </row>
    <row r="26" spans="1:7" s="15" customFormat="1" ht="18.75" customHeight="1">
      <c r="A26" s="391"/>
      <c r="B26" s="392"/>
      <c r="C26" s="210" t="s">
        <v>61</v>
      </c>
      <c r="D26" s="213">
        <v>14.24</v>
      </c>
      <c r="E26" s="123">
        <v>15.61</v>
      </c>
      <c r="F26" s="124">
        <v>15</v>
      </c>
      <c r="G26" s="108" t="s">
        <v>262</v>
      </c>
    </row>
    <row r="27" spans="1:7" s="15" customFormat="1" ht="18.75" customHeight="1">
      <c r="A27" s="391" t="s">
        <v>42</v>
      </c>
      <c r="B27" s="392"/>
      <c r="C27" s="210" t="s">
        <v>62</v>
      </c>
      <c r="D27" s="213">
        <v>38.25</v>
      </c>
      <c r="E27" s="123">
        <v>41.05</v>
      </c>
      <c r="F27" s="124">
        <v>40.29</v>
      </c>
      <c r="G27" s="108" t="s">
        <v>263</v>
      </c>
    </row>
    <row r="28" spans="1:7" s="15" customFormat="1" ht="18.75" customHeight="1">
      <c r="A28" s="391"/>
      <c r="B28" s="392"/>
      <c r="C28" s="210" t="s">
        <v>63</v>
      </c>
      <c r="D28" s="213">
        <v>18.55</v>
      </c>
      <c r="E28" s="123">
        <v>19.44</v>
      </c>
      <c r="F28" s="124">
        <v>18.57</v>
      </c>
      <c r="G28" s="108" t="s">
        <v>264</v>
      </c>
    </row>
    <row r="29" spans="1:7" s="15" customFormat="1" ht="18.75" customHeight="1">
      <c r="A29" s="391" t="s">
        <v>37</v>
      </c>
      <c r="B29" s="392"/>
      <c r="C29" s="210" t="s">
        <v>64</v>
      </c>
      <c r="D29" s="213">
        <v>32.5</v>
      </c>
      <c r="E29" s="123">
        <v>31.7</v>
      </c>
      <c r="F29" s="124">
        <v>31.69</v>
      </c>
      <c r="G29" s="108" t="s">
        <v>265</v>
      </c>
    </row>
    <row r="30" spans="1:7" s="15" customFormat="1" ht="18.75" customHeight="1">
      <c r="A30" s="391"/>
      <c r="B30" s="392"/>
      <c r="C30" s="210" t="s">
        <v>65</v>
      </c>
      <c r="D30" s="213">
        <v>27.5</v>
      </c>
      <c r="E30" s="123">
        <v>29</v>
      </c>
      <c r="F30" s="124">
        <v>29.3</v>
      </c>
      <c r="G30" s="108" t="s">
        <v>266</v>
      </c>
    </row>
    <row r="31" spans="1:7" s="15" customFormat="1" ht="18.75" customHeight="1">
      <c r="A31" s="391" t="s">
        <v>38</v>
      </c>
      <c r="B31" s="392"/>
      <c r="C31" s="210" t="s">
        <v>66</v>
      </c>
      <c r="D31" s="213">
        <v>5.5</v>
      </c>
      <c r="E31" s="123">
        <v>5.9</v>
      </c>
      <c r="F31" s="124">
        <v>5.88</v>
      </c>
      <c r="G31" s="108" t="s">
        <v>267</v>
      </c>
    </row>
    <row r="32" spans="1:7" s="15" customFormat="1" ht="18.75" customHeight="1">
      <c r="A32" s="391"/>
      <c r="B32" s="392"/>
      <c r="C32" s="210" t="s">
        <v>67</v>
      </c>
      <c r="D32" s="213">
        <v>6</v>
      </c>
      <c r="E32" s="123">
        <v>6.32</v>
      </c>
      <c r="F32" s="124">
        <v>6.4</v>
      </c>
      <c r="G32" s="108" t="s">
        <v>268</v>
      </c>
    </row>
    <row r="33" spans="1:7" s="15" customFormat="1" ht="18.75" customHeight="1">
      <c r="A33" s="391"/>
      <c r="B33" s="392"/>
      <c r="C33" s="210" t="s">
        <v>68</v>
      </c>
      <c r="D33" s="213">
        <v>6</v>
      </c>
      <c r="E33" s="123">
        <v>5.6</v>
      </c>
      <c r="F33" s="124">
        <v>5.48</v>
      </c>
      <c r="G33" s="108" t="s">
        <v>269</v>
      </c>
    </row>
    <row r="34" spans="1:7" s="15" customFormat="1" ht="18.75" customHeight="1" thickBot="1">
      <c r="A34" s="393"/>
      <c r="B34" s="394"/>
      <c r="C34" s="211" t="s">
        <v>69</v>
      </c>
      <c r="D34" s="214">
        <v>6.36</v>
      </c>
      <c r="E34" s="125">
        <v>5.16</v>
      </c>
      <c r="F34" s="126">
        <v>5</v>
      </c>
      <c r="G34" s="108" t="s">
        <v>270</v>
      </c>
    </row>
    <row r="35" spans="1:7" s="22" customFormat="1" ht="17.25" customHeight="1">
      <c r="A35" s="387" t="s">
        <v>447</v>
      </c>
      <c r="B35" s="388"/>
      <c r="C35" s="388"/>
      <c r="D35" s="388"/>
      <c r="E35" s="388"/>
      <c r="F35" s="388"/>
      <c r="G35" s="107"/>
    </row>
    <row r="36" ht="17.25" customHeight="1">
      <c r="A36" s="253" t="s">
        <v>452</v>
      </c>
    </row>
  </sheetData>
  <sheetProtection/>
  <mergeCells count="10">
    <mergeCell ref="A35:F35"/>
    <mergeCell ref="A4:C4"/>
    <mergeCell ref="A31:B34"/>
    <mergeCell ref="A16:B21"/>
    <mergeCell ref="A22:B26"/>
    <mergeCell ref="A27:B28"/>
    <mergeCell ref="A29:B30"/>
    <mergeCell ref="A5:A15"/>
    <mergeCell ref="B5:B10"/>
    <mergeCell ref="B11:B15"/>
  </mergeCells>
  <printOptions horizontalCentered="1"/>
  <pageMargins left="0.71" right="0.65" top="1.1811023622047245" bottom="0.9" header="0.5118110236220472" footer="0.5118110236220472"/>
  <pageSetup horizontalDpi="600" verticalDpi="600" orientation="portrait" paperSize="9" r:id="rId2"/>
  <headerFooter alignWithMargins="0">
    <oddFooter>&amp;C&amp;P+13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="120" zoomScaleSheetLayoutView="120" zoomScalePageLayoutView="0" workbookViewId="0" topLeftCell="A13">
      <selection activeCell="A2" sqref="A2:G2"/>
    </sheetView>
  </sheetViews>
  <sheetFormatPr defaultColWidth="8.88671875" defaultRowHeight="13.5"/>
  <cols>
    <col min="1" max="1" width="3.6640625" style="1" customWidth="1"/>
    <col min="2" max="2" width="10.77734375" style="5" customWidth="1"/>
    <col min="3" max="7" width="10.88671875" style="1" customWidth="1"/>
    <col min="8" max="16384" width="8.88671875" style="1" customWidth="1"/>
  </cols>
  <sheetData>
    <row r="1" spans="1:7" s="129" customFormat="1" ht="20.25" customHeight="1">
      <c r="A1" s="399" t="s">
        <v>283</v>
      </c>
      <c r="B1" s="399"/>
      <c r="C1" s="399"/>
      <c r="D1" s="399"/>
      <c r="E1" s="399"/>
      <c r="F1" s="399"/>
      <c r="G1" s="399"/>
    </row>
    <row r="2" spans="1:7" ht="21" customHeight="1">
      <c r="A2" s="400" t="s">
        <v>213</v>
      </c>
      <c r="B2" s="400"/>
      <c r="C2" s="400"/>
      <c r="D2" s="400"/>
      <c r="E2" s="400"/>
      <c r="F2" s="400"/>
      <c r="G2" s="400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spans="2:8" ht="17.25" customHeight="1">
      <c r="B14" s="1"/>
      <c r="H14" s="5"/>
    </row>
    <row r="15" ht="17.25" customHeight="1">
      <c r="B15" s="1"/>
    </row>
    <row r="16" ht="17.25" customHeight="1">
      <c r="B16" s="1"/>
    </row>
    <row r="17" ht="17.25" customHeight="1">
      <c r="B17" s="1"/>
    </row>
    <row r="18" ht="17.25" customHeight="1"/>
    <row r="19" ht="12.75" customHeight="1"/>
    <row r="20" spans="1:7" s="22" customFormat="1" ht="9.75" customHeight="1">
      <c r="A20" s="401"/>
      <c r="B20" s="401"/>
      <c r="C20" s="401"/>
      <c r="D20" s="401"/>
      <c r="E20" s="401"/>
      <c r="F20" s="401"/>
      <c r="G20" s="401"/>
    </row>
    <row r="21" spans="1:7" ht="21" customHeight="1">
      <c r="A21" s="400" t="s">
        <v>214</v>
      </c>
      <c r="B21" s="400"/>
      <c r="C21" s="400"/>
      <c r="D21" s="400"/>
      <c r="E21" s="400"/>
      <c r="F21" s="400"/>
      <c r="G21" s="400"/>
    </row>
    <row r="42" spans="1:7" ht="14.25">
      <c r="A42" s="30"/>
      <c r="B42" s="30"/>
      <c r="C42" s="30"/>
      <c r="D42" s="30"/>
      <c r="E42" s="30"/>
      <c r="F42" s="30"/>
      <c r="G42" s="30"/>
    </row>
    <row r="43" spans="1:7" s="129" customFormat="1" ht="26.25" customHeight="1">
      <c r="A43" s="399" t="s">
        <v>284</v>
      </c>
      <c r="B43" s="399"/>
      <c r="C43" s="399"/>
      <c r="D43" s="399"/>
      <c r="E43" s="399"/>
      <c r="F43" s="399"/>
      <c r="G43" s="399"/>
    </row>
    <row r="64" spans="1:7" s="22" customFormat="1" ht="14.25">
      <c r="A64" s="402"/>
      <c r="B64" s="402"/>
      <c r="C64" s="402"/>
      <c r="D64" s="402"/>
      <c r="E64" s="402"/>
      <c r="F64" s="402"/>
      <c r="G64" s="402"/>
    </row>
    <row r="65" spans="1:7" s="22" customFormat="1" ht="14.25">
      <c r="A65" s="402"/>
      <c r="B65" s="402"/>
      <c r="C65" s="402"/>
      <c r="D65" s="402"/>
      <c r="E65" s="402"/>
      <c r="F65" s="402"/>
      <c r="G65" s="402"/>
    </row>
    <row r="66" spans="1:7" s="22" customFormat="1" ht="11.25" customHeight="1">
      <c r="A66" s="402"/>
      <c r="B66" s="402"/>
      <c r="C66" s="402"/>
      <c r="D66" s="402"/>
      <c r="E66" s="402"/>
      <c r="F66" s="402"/>
      <c r="G66" s="402"/>
    </row>
    <row r="67" spans="1:7" s="129" customFormat="1" ht="24" customHeight="1">
      <c r="A67" s="399" t="s">
        <v>285</v>
      </c>
      <c r="B67" s="399"/>
      <c r="C67" s="399"/>
      <c r="D67" s="399"/>
      <c r="E67" s="399"/>
      <c r="F67" s="399"/>
      <c r="G67" s="399"/>
    </row>
    <row r="68" ht="11.25" customHeight="1"/>
    <row r="89" spans="1:7" ht="14.25">
      <c r="A89" s="30"/>
      <c r="B89" s="30"/>
      <c r="C89" s="30"/>
      <c r="D89" s="30"/>
      <c r="E89" s="30"/>
      <c r="F89" s="30"/>
      <c r="G89" s="30"/>
    </row>
    <row r="90" spans="1:7" s="129" customFormat="1" ht="24.75" customHeight="1">
      <c r="A90" s="399" t="s">
        <v>286</v>
      </c>
      <c r="B90" s="399"/>
      <c r="C90" s="399"/>
      <c r="D90" s="399"/>
      <c r="E90" s="399"/>
      <c r="F90" s="399"/>
      <c r="G90" s="399"/>
    </row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spans="1:7" s="129" customFormat="1" ht="30.75" customHeight="1">
      <c r="A105" s="399" t="s">
        <v>287</v>
      </c>
      <c r="B105" s="399"/>
      <c r="C105" s="399"/>
      <c r="D105" s="399"/>
      <c r="E105" s="399"/>
      <c r="F105" s="399"/>
      <c r="G105" s="399"/>
    </row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spans="1:7" ht="12.75" customHeight="1">
      <c r="A120" s="30"/>
      <c r="B120" s="30"/>
      <c r="C120" s="30"/>
      <c r="D120" s="30"/>
      <c r="E120" s="30"/>
      <c r="F120" s="30"/>
      <c r="G120" s="30"/>
    </row>
    <row r="121" spans="1:7" s="129" customFormat="1" ht="22.5" customHeight="1">
      <c r="A121" s="399" t="s">
        <v>288</v>
      </c>
      <c r="B121" s="399"/>
      <c r="C121" s="399"/>
      <c r="D121" s="399"/>
      <c r="E121" s="399"/>
      <c r="F121" s="399"/>
      <c r="G121" s="399"/>
    </row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</sheetData>
  <sheetProtection/>
  <mergeCells count="12">
    <mergeCell ref="A105:G105"/>
    <mergeCell ref="A21:G21"/>
    <mergeCell ref="A121:G121"/>
    <mergeCell ref="A90:G90"/>
    <mergeCell ref="A66:G66"/>
    <mergeCell ref="A67:G67"/>
    <mergeCell ref="A64:G64"/>
    <mergeCell ref="A65:G65"/>
    <mergeCell ref="A1:G1"/>
    <mergeCell ref="A2:G2"/>
    <mergeCell ref="A43:G43"/>
    <mergeCell ref="A20:G20"/>
  </mergeCells>
  <printOptions horizontalCentered="1"/>
  <pageMargins left="0.76" right="0.68" top="1.1811023622047245" bottom="1.1811023622047245" header="0.5118110236220472" footer="0.5118110236220472"/>
  <pageSetup horizontalDpi="600" verticalDpi="600" orientation="portrait" paperSize="9" r:id="rId2"/>
  <headerFooter alignWithMargins="0">
    <oddFooter>&amp;C&amp;P+14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20" zoomScaleSheetLayoutView="120" zoomScalePageLayoutView="0" workbookViewId="0" topLeftCell="A1">
      <selection activeCell="A7" sqref="A7:F7"/>
    </sheetView>
  </sheetViews>
  <sheetFormatPr defaultColWidth="8.88671875" defaultRowHeight="13.5"/>
  <cols>
    <col min="1" max="1" width="6.3359375" style="1" customWidth="1"/>
    <col min="2" max="2" width="6.99609375" style="5" customWidth="1"/>
    <col min="3" max="3" width="2.3359375" style="1" customWidth="1"/>
    <col min="4" max="4" width="5.3359375" style="1" customWidth="1"/>
    <col min="5" max="5" width="5.99609375" style="1" customWidth="1"/>
    <col min="6" max="6" width="6.21484375" style="1" customWidth="1"/>
    <col min="7" max="8" width="5.3359375" style="1" customWidth="1"/>
    <col min="9" max="9" width="6.21484375" style="1" customWidth="1"/>
    <col min="10" max="10" width="5.3359375" style="1" customWidth="1"/>
    <col min="11" max="11" width="5.99609375" style="1" customWidth="1"/>
    <col min="12" max="12" width="5.3359375" style="1" customWidth="1"/>
    <col min="13" max="13" width="6.6640625" style="1" customWidth="1"/>
    <col min="14" max="16384" width="8.88671875" style="1" customWidth="1"/>
  </cols>
  <sheetData>
    <row r="1" spans="1:6" ht="30" customHeight="1">
      <c r="A1" s="3" t="s">
        <v>85</v>
      </c>
      <c r="B1" s="1"/>
      <c r="D1" s="16"/>
      <c r="E1" s="16"/>
      <c r="F1" s="16"/>
    </row>
    <row r="2" spans="1:7" ht="23.25" customHeight="1">
      <c r="A2" s="403" t="s">
        <v>369</v>
      </c>
      <c r="B2" s="403"/>
      <c r="C2" s="403"/>
      <c r="D2" s="403"/>
      <c r="E2" s="403"/>
      <c r="F2" s="403"/>
      <c r="G2" s="403"/>
    </row>
    <row r="3" spans="1:6" s="22" customFormat="1" ht="21" customHeight="1">
      <c r="A3" s="322" t="s">
        <v>370</v>
      </c>
      <c r="B3" s="322"/>
      <c r="C3" s="322"/>
      <c r="D3" s="322"/>
      <c r="E3" s="322"/>
      <c r="F3" s="322"/>
    </row>
    <row r="4" spans="1:6" s="22" customFormat="1" ht="21" customHeight="1">
      <c r="A4" s="322"/>
      <c r="B4" s="322"/>
      <c r="C4" s="322"/>
      <c r="D4" s="322"/>
      <c r="E4" s="322"/>
      <c r="F4" s="322"/>
    </row>
    <row r="5" spans="1:6" ht="30" customHeight="1">
      <c r="A5" s="2" t="s">
        <v>93</v>
      </c>
      <c r="B5" s="1"/>
      <c r="D5" s="16"/>
      <c r="E5" s="16"/>
      <c r="F5" s="16"/>
    </row>
    <row r="6" spans="1:6" ht="30" customHeight="1">
      <c r="A6" s="3" t="s">
        <v>94</v>
      </c>
      <c r="B6" s="1"/>
      <c r="D6" s="16"/>
      <c r="E6" s="16"/>
      <c r="F6" s="16"/>
    </row>
    <row r="7" spans="1:26" ht="21" customHeight="1" thickBot="1">
      <c r="A7" s="3"/>
      <c r="B7" s="1"/>
      <c r="D7" s="16"/>
      <c r="E7" s="16"/>
      <c r="F7" s="16"/>
      <c r="M7" s="6">
        <f>자료!D5</f>
        <v>0.2</v>
      </c>
      <c r="N7" s="3"/>
      <c r="Q7" s="16"/>
      <c r="R7" s="16"/>
      <c r="S7" s="16"/>
      <c r="Z7" s="6">
        <f>자료!Q5</f>
        <v>0</v>
      </c>
    </row>
    <row r="8" spans="1:26" ht="34.5" customHeight="1" thickBot="1">
      <c r="A8" s="404" t="s">
        <v>7</v>
      </c>
      <c r="B8" s="405"/>
      <c r="C8" s="405"/>
      <c r="D8" s="405" t="s">
        <v>101</v>
      </c>
      <c r="E8" s="405"/>
      <c r="F8" s="405"/>
      <c r="G8" s="405" t="s">
        <v>147</v>
      </c>
      <c r="H8" s="405"/>
      <c r="I8" s="405"/>
      <c r="J8" s="405" t="s">
        <v>279</v>
      </c>
      <c r="K8" s="405"/>
      <c r="L8" s="405"/>
      <c r="M8" s="24" t="s">
        <v>30</v>
      </c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164"/>
    </row>
    <row r="9" spans="1:26" ht="35.25" customHeight="1" thickBot="1" thickTop="1">
      <c r="A9" s="408" t="s">
        <v>145</v>
      </c>
      <c r="B9" s="409"/>
      <c r="C9" s="409"/>
      <c r="D9" s="410">
        <f>L18</f>
        <v>0</v>
      </c>
      <c r="E9" s="411"/>
      <c r="F9" s="412"/>
      <c r="G9" s="410" t="str">
        <f>L19</f>
        <v>계</v>
      </c>
      <c r="H9" s="411"/>
      <c r="I9" s="412"/>
      <c r="J9" s="413" t="str">
        <f>L20</f>
        <v>전년도말 현재액</v>
      </c>
      <c r="K9" s="414"/>
      <c r="L9" s="415"/>
      <c r="M9" s="63"/>
      <c r="N9" s="435"/>
      <c r="O9" s="435"/>
      <c r="P9" s="435"/>
      <c r="Q9" s="433"/>
      <c r="R9" s="433"/>
      <c r="S9" s="433"/>
      <c r="T9" s="433"/>
      <c r="U9" s="433"/>
      <c r="V9" s="433"/>
      <c r="W9" s="434"/>
      <c r="X9" s="434"/>
      <c r="Y9" s="434"/>
      <c r="Z9" s="93"/>
    </row>
    <row r="10" spans="1:26" ht="13.5" customHeight="1">
      <c r="A10" s="74"/>
      <c r="B10" s="74"/>
      <c r="C10" s="74"/>
      <c r="D10" s="96"/>
      <c r="E10" s="96"/>
      <c r="F10" s="96"/>
      <c r="G10" s="96"/>
      <c r="H10" s="96"/>
      <c r="I10" s="96"/>
      <c r="J10" s="96"/>
      <c r="K10" s="96"/>
      <c r="L10" s="96"/>
      <c r="M10" s="76"/>
      <c r="N10" s="74"/>
      <c r="O10" s="74"/>
      <c r="P10" s="74"/>
      <c r="Q10" s="94"/>
      <c r="R10" s="94"/>
      <c r="S10" s="94"/>
      <c r="T10" s="94"/>
      <c r="U10" s="94"/>
      <c r="V10" s="94"/>
      <c r="W10" s="94"/>
      <c r="X10" s="94"/>
      <c r="Y10" s="94"/>
      <c r="Z10" s="93"/>
    </row>
    <row r="11" spans="1:26" ht="21.75" customHeight="1">
      <c r="A11" s="417" t="s">
        <v>184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</row>
    <row r="12" spans="1:26" ht="21.75" customHeight="1">
      <c r="A12" s="417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</row>
    <row r="13" spans="1:26" ht="21.75" customHeight="1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</row>
    <row r="14" spans="1:26" ht="13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21" customHeight="1" thickBot="1">
      <c r="A15" s="8" t="s">
        <v>138</v>
      </c>
      <c r="B15" s="1"/>
      <c r="E15" s="5"/>
      <c r="N15" s="30"/>
      <c r="O15" s="23"/>
      <c r="P15" s="23"/>
      <c r="Q15" s="23"/>
      <c r="R15" s="215"/>
      <c r="S15" s="23"/>
      <c r="T15" s="23"/>
      <c r="U15" s="23"/>
      <c r="V15" s="23"/>
      <c r="W15" s="23"/>
      <c r="X15" s="23"/>
      <c r="Y15" s="23"/>
      <c r="Z15" s="23"/>
    </row>
    <row r="16" spans="1:26" ht="28.5" customHeight="1" thickBot="1">
      <c r="A16" s="404" t="s">
        <v>7</v>
      </c>
      <c r="B16" s="405"/>
      <c r="C16" s="405"/>
      <c r="D16" s="364" t="s">
        <v>8</v>
      </c>
      <c r="E16" s="364"/>
      <c r="F16" s="364"/>
      <c r="G16" s="364"/>
      <c r="H16" s="364"/>
      <c r="I16" s="364"/>
      <c r="J16" s="364"/>
      <c r="K16" s="364"/>
      <c r="L16" s="364"/>
      <c r="M16" s="365"/>
      <c r="N16" s="344"/>
      <c r="O16" s="344"/>
      <c r="P16" s="344"/>
      <c r="Q16" s="345"/>
      <c r="R16" s="345"/>
      <c r="S16" s="345"/>
      <c r="T16" s="345"/>
      <c r="U16" s="345"/>
      <c r="V16" s="345"/>
      <c r="W16" s="345"/>
      <c r="X16" s="345"/>
      <c r="Y16" s="345"/>
      <c r="Z16" s="345"/>
    </row>
    <row r="17" spans="1:26" ht="24.75" customHeight="1" thickBot="1" thickTop="1">
      <c r="A17" s="418"/>
      <c r="B17" s="419"/>
      <c r="C17" s="419"/>
      <c r="D17" s="406">
        <v>2002</v>
      </c>
      <c r="E17" s="406"/>
      <c r="F17" s="406">
        <v>2003</v>
      </c>
      <c r="G17" s="406"/>
      <c r="H17" s="406">
        <v>2004</v>
      </c>
      <c r="I17" s="406"/>
      <c r="J17" s="406">
        <v>2005</v>
      </c>
      <c r="K17" s="406"/>
      <c r="L17" s="406">
        <v>2006</v>
      </c>
      <c r="M17" s="407"/>
      <c r="N17" s="344"/>
      <c r="O17" s="344"/>
      <c r="P17" s="344"/>
      <c r="Q17" s="345"/>
      <c r="R17" s="345"/>
      <c r="S17" s="345"/>
      <c r="T17" s="345"/>
      <c r="U17" s="345"/>
      <c r="V17" s="345"/>
      <c r="W17" s="345"/>
      <c r="X17" s="345"/>
      <c r="Y17" s="345"/>
      <c r="Z17" s="345"/>
    </row>
    <row r="18" spans="1:26" ht="24.75" customHeight="1" thickTop="1">
      <c r="A18" s="426" t="s">
        <v>144</v>
      </c>
      <c r="B18" s="427"/>
      <c r="C18" s="427"/>
      <c r="D18" s="416">
        <f>자료!B7</f>
        <v>693064.83338</v>
      </c>
      <c r="E18" s="416"/>
      <c r="F18" s="416">
        <f>자료!B8</f>
        <v>0</v>
      </c>
      <c r="G18" s="416"/>
      <c r="H18" s="416">
        <f>자료!B9</f>
        <v>0</v>
      </c>
      <c r="I18" s="416"/>
      <c r="J18" s="416" t="str">
        <f>자료!B10</f>
        <v>인구(명)(A)</v>
      </c>
      <c r="K18" s="416"/>
      <c r="L18" s="416">
        <f>자료!B11</f>
        <v>0</v>
      </c>
      <c r="M18" s="420"/>
      <c r="N18" s="435"/>
      <c r="O18" s="435"/>
      <c r="P18" s="435"/>
      <c r="Q18" s="433"/>
      <c r="R18" s="433"/>
      <c r="S18" s="433"/>
      <c r="T18" s="433"/>
      <c r="U18" s="433"/>
      <c r="V18" s="433"/>
      <c r="W18" s="433"/>
      <c r="X18" s="433"/>
      <c r="Y18" s="433"/>
      <c r="Z18" s="433"/>
    </row>
    <row r="19" spans="1:26" ht="24.75" customHeight="1">
      <c r="A19" s="421" t="s">
        <v>145</v>
      </c>
      <c r="B19" s="422"/>
      <c r="C19" s="422"/>
      <c r="D19" s="423">
        <f>자료!C7</f>
        <v>995.89681</v>
      </c>
      <c r="E19" s="424"/>
      <c r="F19" s="425">
        <f>자료!C8</f>
        <v>0</v>
      </c>
      <c r="G19" s="425"/>
      <c r="H19" s="425">
        <f>자료!C9</f>
        <v>0</v>
      </c>
      <c r="I19" s="425"/>
      <c r="J19" s="425" t="str">
        <f>자료!C10</f>
        <v>당해연도 현재액(B)</v>
      </c>
      <c r="K19" s="425"/>
      <c r="L19" s="425" t="str">
        <f>자료!C11</f>
        <v>계</v>
      </c>
      <c r="M19" s="423"/>
      <c r="N19" s="435"/>
      <c r="O19" s="435"/>
      <c r="P19" s="435"/>
      <c r="Q19" s="433"/>
      <c r="R19" s="433"/>
      <c r="S19" s="433"/>
      <c r="T19" s="433"/>
      <c r="U19" s="433"/>
      <c r="V19" s="433"/>
      <c r="W19" s="433"/>
      <c r="X19" s="433"/>
      <c r="Y19" s="433"/>
      <c r="Z19" s="433"/>
    </row>
    <row r="20" spans="1:26" ht="24.75" customHeight="1" thickBot="1">
      <c r="A20" s="428" t="s">
        <v>146</v>
      </c>
      <c r="B20" s="429"/>
      <c r="C20" s="429"/>
      <c r="D20" s="430">
        <f>자료!D7</f>
        <v>0.14</v>
      </c>
      <c r="E20" s="431"/>
      <c r="F20" s="432">
        <f>자료!D8</f>
        <v>0</v>
      </c>
      <c r="G20" s="432"/>
      <c r="H20" s="432">
        <f>자료!D9</f>
        <v>0</v>
      </c>
      <c r="I20" s="432"/>
      <c r="J20" s="432">
        <f>자료!D10</f>
        <v>0</v>
      </c>
      <c r="K20" s="432"/>
      <c r="L20" s="432" t="str">
        <f>자료!D11</f>
        <v>전년도말 현재액</v>
      </c>
      <c r="M20" s="430"/>
      <c r="N20" s="356"/>
      <c r="O20" s="356"/>
      <c r="P20" s="356"/>
      <c r="Q20" s="434"/>
      <c r="R20" s="434"/>
      <c r="S20" s="434"/>
      <c r="T20" s="434"/>
      <c r="U20" s="434"/>
      <c r="V20" s="434"/>
      <c r="W20" s="434"/>
      <c r="X20" s="434"/>
      <c r="Y20" s="434"/>
      <c r="Z20" s="434"/>
    </row>
    <row r="21" spans="2:26" ht="13.5">
      <c r="B21" s="1"/>
      <c r="E21" s="5"/>
      <c r="N21" s="23"/>
      <c r="O21" s="23"/>
      <c r="P21" s="23"/>
      <c r="Q21" s="23"/>
      <c r="R21" s="215"/>
      <c r="S21" s="23"/>
      <c r="T21" s="23"/>
      <c r="U21" s="23"/>
      <c r="V21" s="23"/>
      <c r="W21" s="23"/>
      <c r="X21" s="23"/>
      <c r="Y21" s="23"/>
      <c r="Z21" s="23"/>
    </row>
    <row r="22" spans="2:26" ht="13.5">
      <c r="B22" s="1"/>
      <c r="E22" s="5"/>
      <c r="N22" s="23"/>
      <c r="O22" s="23"/>
      <c r="P22" s="23"/>
      <c r="Q22" s="23"/>
      <c r="R22" s="215"/>
      <c r="S22" s="23"/>
      <c r="T22" s="23"/>
      <c r="U22" s="23"/>
      <c r="V22" s="23"/>
      <c r="W22" s="23"/>
      <c r="X22" s="23"/>
      <c r="Y22" s="23"/>
      <c r="Z22" s="23"/>
    </row>
    <row r="23" spans="2:26" ht="13.5">
      <c r="B23" s="1"/>
      <c r="E23" s="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2:26" ht="13.5">
      <c r="B24" s="1"/>
      <c r="E24" s="5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2:26" ht="13.5">
      <c r="B25" s="1"/>
      <c r="E25" s="5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2:26" ht="13.5">
      <c r="B26" s="1"/>
      <c r="E26" s="5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2:26" ht="13.5">
      <c r="B27" s="1"/>
      <c r="E27" s="5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ht="13.5">
      <c r="B28" s="1"/>
      <c r="E28" s="5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13.5">
      <c r="B29" s="1"/>
      <c r="E29" s="5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ht="13.5">
      <c r="B30" s="1"/>
      <c r="E30" s="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2:26" ht="13.5">
      <c r="B31" s="1"/>
      <c r="E31" s="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2:26" ht="13.5">
      <c r="B32" s="1"/>
      <c r="E32" s="5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2:26" ht="13.5">
      <c r="B33" s="1"/>
      <c r="E33" s="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2:26" ht="13.5">
      <c r="B34" s="1"/>
      <c r="E34" s="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2:26" ht="13.5">
      <c r="B35" s="1"/>
      <c r="E35" s="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2:26" ht="13.5">
      <c r="B36" s="1"/>
      <c r="E36" s="5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2:26" ht="13.5">
      <c r="B37" s="1"/>
      <c r="E37" s="5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2:26" ht="13.5">
      <c r="B38" s="1"/>
      <c r="E38" s="5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2:26" ht="13.5">
      <c r="B39" s="1"/>
      <c r="E39" s="5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2:26" ht="13.5">
      <c r="B40" s="1"/>
      <c r="E40" s="5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4:26" ht="13.5"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4:26" ht="13.5"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4:26" ht="13.5"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4:26" ht="13.5"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4:26" ht="13.5"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4:26" ht="13.5"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4:26" ht="13.5"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4:26" ht="13.5"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4:26" ht="13.5"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4:26" ht="13.5"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4:26" ht="13.5"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4:26" ht="13.5"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4:26" ht="13.5"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4:26" ht="13.5"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</sheetData>
  <sheetProtection/>
  <mergeCells count="75">
    <mergeCell ref="N18:P18"/>
    <mergeCell ref="S17:T17"/>
    <mergeCell ref="U17:V17"/>
    <mergeCell ref="W17:X17"/>
    <mergeCell ref="W18:X18"/>
    <mergeCell ref="Y17:Z17"/>
    <mergeCell ref="N8:P8"/>
    <mergeCell ref="Q8:S8"/>
    <mergeCell ref="T8:V8"/>
    <mergeCell ref="W8:Y8"/>
    <mergeCell ref="N11:Z11"/>
    <mergeCell ref="N16:P17"/>
    <mergeCell ref="Q16:Z16"/>
    <mergeCell ref="Q17:R17"/>
    <mergeCell ref="W19:X19"/>
    <mergeCell ref="Y19:Z19"/>
    <mergeCell ref="N20:P20"/>
    <mergeCell ref="Q20:R20"/>
    <mergeCell ref="S20:T20"/>
    <mergeCell ref="U20:V20"/>
    <mergeCell ref="W20:X20"/>
    <mergeCell ref="Y20:Z20"/>
    <mergeCell ref="N19:P19"/>
    <mergeCell ref="Q19:R19"/>
    <mergeCell ref="S19:T19"/>
    <mergeCell ref="U19:V19"/>
    <mergeCell ref="S18:T18"/>
    <mergeCell ref="U18:V18"/>
    <mergeCell ref="Y18:Z18"/>
    <mergeCell ref="T9:V9"/>
    <mergeCell ref="W9:Y9"/>
    <mergeCell ref="J20:K20"/>
    <mergeCell ref="L20:M20"/>
    <mergeCell ref="N9:P9"/>
    <mergeCell ref="Q9:S9"/>
    <mergeCell ref="N12:Z12"/>
    <mergeCell ref="N13:Z13"/>
    <mergeCell ref="Q18:R18"/>
    <mergeCell ref="A20:C20"/>
    <mergeCell ref="D20:E20"/>
    <mergeCell ref="F20:G20"/>
    <mergeCell ref="H20:I20"/>
    <mergeCell ref="J18:K18"/>
    <mergeCell ref="L18:M18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A11:M11"/>
    <mergeCell ref="A12:M12"/>
    <mergeCell ref="A13:M13"/>
    <mergeCell ref="A16:C17"/>
    <mergeCell ref="D16:M16"/>
    <mergeCell ref="D17:E17"/>
    <mergeCell ref="F17:G17"/>
    <mergeCell ref="H17:I17"/>
    <mergeCell ref="J8:L8"/>
    <mergeCell ref="J17:K17"/>
    <mergeCell ref="L17:M17"/>
    <mergeCell ref="A9:C9"/>
    <mergeCell ref="D9:F9"/>
    <mergeCell ref="G9:I9"/>
    <mergeCell ref="J9:L9"/>
    <mergeCell ref="A3:F3"/>
    <mergeCell ref="A4:F4"/>
    <mergeCell ref="A2:G2"/>
    <mergeCell ref="A8:C8"/>
    <mergeCell ref="D8:F8"/>
    <mergeCell ref="G8:I8"/>
  </mergeCells>
  <printOptions horizontalCentered="1"/>
  <pageMargins left="0.65" right="0.67" top="1.1811023622047245" bottom="1.1811023622047245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120" zoomScaleSheetLayoutView="120" zoomScalePageLayoutView="0" workbookViewId="0" topLeftCell="A1">
      <selection activeCell="G2" sqref="G2"/>
    </sheetView>
  </sheetViews>
  <sheetFormatPr defaultColWidth="8.88671875" defaultRowHeight="13.5"/>
  <cols>
    <col min="7" max="7" width="16.3359375" style="0" customWidth="1"/>
    <col min="10" max="10" width="10.99609375" style="0" customWidth="1"/>
    <col min="11" max="12" width="9.6640625" style="0" bestFit="1" customWidth="1"/>
    <col min="14" max="14" width="9.6640625" style="0" bestFit="1" customWidth="1"/>
  </cols>
  <sheetData>
    <row r="1" spans="1:7" ht="14.25">
      <c r="A1" s="293"/>
      <c r="B1" s="293"/>
      <c r="C1" s="293"/>
      <c r="D1" s="293"/>
      <c r="E1" s="293"/>
      <c r="F1" s="293"/>
      <c r="G1" s="293"/>
    </row>
    <row r="2" spans="1:7" ht="36" customHeight="1">
      <c r="A2" s="136" t="s">
        <v>335</v>
      </c>
      <c r="B2" s="134"/>
      <c r="C2" s="134"/>
      <c r="D2" s="134"/>
      <c r="E2" s="134"/>
      <c r="F2" s="135"/>
      <c r="G2" s="134"/>
    </row>
    <row r="3" spans="1:7" ht="26.25" customHeight="1">
      <c r="A3" s="294"/>
      <c r="B3" s="294"/>
      <c r="C3" s="294"/>
      <c r="D3" s="294"/>
      <c r="E3" s="294"/>
      <c r="F3" s="294"/>
      <c r="G3" s="294"/>
    </row>
    <row r="4" spans="1:7" ht="26.25" customHeight="1">
      <c r="A4" s="295" t="s">
        <v>461</v>
      </c>
      <c r="B4" s="295"/>
      <c r="C4" s="295"/>
      <c r="D4" s="295"/>
      <c r="E4" s="295"/>
      <c r="F4" s="295"/>
      <c r="G4" s="295"/>
    </row>
    <row r="5" spans="1:7" ht="26.25" customHeight="1">
      <c r="A5" s="294"/>
      <c r="B5" s="294"/>
      <c r="C5" s="294"/>
      <c r="D5" s="294"/>
      <c r="E5" s="294"/>
      <c r="F5" s="294"/>
      <c r="G5" s="294"/>
    </row>
    <row r="6" spans="1:7" ht="26.25" customHeight="1">
      <c r="A6" s="294"/>
      <c r="B6" s="294"/>
      <c r="C6" s="294"/>
      <c r="D6" s="294"/>
      <c r="E6" s="294"/>
      <c r="F6" s="294"/>
      <c r="G6" s="294"/>
    </row>
    <row r="7" spans="1:7" s="244" customFormat="1" ht="26.25" customHeight="1">
      <c r="A7" s="291" t="s">
        <v>413</v>
      </c>
      <c r="B7" s="291"/>
      <c r="C7" s="291"/>
      <c r="D7" s="291"/>
      <c r="E7" s="291"/>
      <c r="F7" s="291"/>
      <c r="G7" s="291"/>
    </row>
    <row r="8" spans="1:7" s="244" customFormat="1" ht="26.25" customHeight="1">
      <c r="A8" s="291"/>
      <c r="B8" s="291"/>
      <c r="C8" s="291"/>
      <c r="D8" s="291"/>
      <c r="E8" s="291"/>
      <c r="F8" s="291"/>
      <c r="G8" s="291"/>
    </row>
    <row r="9" spans="1:7" s="244" customFormat="1" ht="26.25" customHeight="1">
      <c r="A9" s="292" t="s">
        <v>414</v>
      </c>
      <c r="B9" s="292"/>
      <c r="C9" s="292"/>
      <c r="D9" s="292"/>
      <c r="E9" s="292"/>
      <c r="F9" s="292"/>
      <c r="G9" s="292"/>
    </row>
    <row r="10" spans="1:7" s="244" customFormat="1" ht="26.25" customHeight="1">
      <c r="A10" s="292" t="s">
        <v>415</v>
      </c>
      <c r="B10" s="292"/>
      <c r="C10" s="292"/>
      <c r="D10" s="292"/>
      <c r="E10" s="292"/>
      <c r="F10" s="292"/>
      <c r="G10" s="292"/>
    </row>
    <row r="11" spans="1:7" s="244" customFormat="1" ht="26.25" customHeight="1">
      <c r="A11" s="292"/>
      <c r="B11" s="292"/>
      <c r="C11" s="292"/>
      <c r="D11" s="292"/>
      <c r="E11" s="292"/>
      <c r="F11" s="292"/>
      <c r="G11" s="292"/>
    </row>
    <row r="12" spans="1:7" s="244" customFormat="1" ht="26.25" customHeight="1">
      <c r="A12" s="292" t="s">
        <v>416</v>
      </c>
      <c r="B12" s="292"/>
      <c r="C12" s="292"/>
      <c r="D12" s="292"/>
      <c r="E12" s="292"/>
      <c r="F12" s="292"/>
      <c r="G12" s="292"/>
    </row>
    <row r="13" spans="1:7" s="244" customFormat="1" ht="26.25" customHeight="1">
      <c r="A13" s="292" t="s">
        <v>417</v>
      </c>
      <c r="B13" s="292"/>
      <c r="C13" s="292"/>
      <c r="D13" s="292"/>
      <c r="E13" s="292"/>
      <c r="F13" s="292"/>
      <c r="G13" s="292"/>
    </row>
    <row r="14" spans="1:7" s="244" customFormat="1" ht="26.25" customHeight="1">
      <c r="A14" s="292"/>
      <c r="B14" s="292"/>
      <c r="C14" s="292"/>
      <c r="D14" s="292"/>
      <c r="E14" s="292"/>
      <c r="F14" s="292"/>
      <c r="G14" s="292"/>
    </row>
    <row r="15" spans="1:7" s="244" customFormat="1" ht="26.25" customHeight="1">
      <c r="A15" s="292" t="s">
        <v>418</v>
      </c>
      <c r="B15" s="292"/>
      <c r="C15" s="292"/>
      <c r="D15" s="292"/>
      <c r="E15" s="292"/>
      <c r="F15" s="292"/>
      <c r="G15" s="292"/>
    </row>
    <row r="16" spans="1:7" s="244" customFormat="1" ht="26.25" customHeight="1">
      <c r="A16" s="292" t="s">
        <v>419</v>
      </c>
      <c r="B16" s="292"/>
      <c r="C16" s="292"/>
      <c r="D16" s="292"/>
      <c r="E16" s="292"/>
      <c r="F16" s="292"/>
      <c r="G16" s="292"/>
    </row>
    <row r="17" spans="1:7" s="244" customFormat="1" ht="26.25" customHeight="1">
      <c r="A17" s="292" t="s">
        <v>420</v>
      </c>
      <c r="B17" s="292"/>
      <c r="C17" s="292"/>
      <c r="D17" s="292"/>
      <c r="E17" s="292"/>
      <c r="F17" s="292"/>
      <c r="G17" s="292"/>
    </row>
    <row r="18" spans="1:7" s="244" customFormat="1" ht="26.25" customHeight="1">
      <c r="A18" s="292"/>
      <c r="B18" s="292"/>
      <c r="C18" s="292"/>
      <c r="D18" s="292"/>
      <c r="E18" s="292"/>
      <c r="F18" s="292"/>
      <c r="G18" s="292"/>
    </row>
    <row r="19" spans="1:7" s="244" customFormat="1" ht="26.25" customHeight="1">
      <c r="A19" s="292" t="s">
        <v>421</v>
      </c>
      <c r="B19" s="292"/>
      <c r="C19" s="292"/>
      <c r="D19" s="292"/>
      <c r="E19" s="292"/>
      <c r="F19" s="292"/>
      <c r="G19" s="292"/>
    </row>
    <row r="20" spans="1:7" s="244" customFormat="1" ht="26.25" customHeight="1">
      <c r="A20" s="292" t="s">
        <v>422</v>
      </c>
      <c r="B20" s="292"/>
      <c r="C20" s="292"/>
      <c r="D20" s="292"/>
      <c r="E20" s="292"/>
      <c r="F20" s="292"/>
      <c r="G20" s="292"/>
    </row>
    <row r="21" spans="1:7" s="244" customFormat="1" ht="26.25" customHeight="1">
      <c r="A21" s="292"/>
      <c r="B21" s="292"/>
      <c r="C21" s="292"/>
      <c r="D21" s="292"/>
      <c r="E21" s="292"/>
      <c r="F21" s="292"/>
      <c r="G21" s="292"/>
    </row>
    <row r="22" spans="1:7" s="244" customFormat="1" ht="26.25" customHeight="1">
      <c r="A22" s="292" t="s">
        <v>423</v>
      </c>
      <c r="B22" s="292"/>
      <c r="C22" s="292"/>
      <c r="D22" s="292"/>
      <c r="E22" s="292"/>
      <c r="F22" s="292"/>
      <c r="G22" s="292"/>
    </row>
    <row r="23" spans="1:7" s="244" customFormat="1" ht="26.25" customHeight="1">
      <c r="A23" s="292" t="s">
        <v>424</v>
      </c>
      <c r="B23" s="292"/>
      <c r="C23" s="292"/>
      <c r="D23" s="292"/>
      <c r="E23" s="292"/>
      <c r="F23" s="292"/>
      <c r="G23" s="292"/>
    </row>
    <row r="24" spans="1:7" s="244" customFormat="1" ht="19.5">
      <c r="A24" s="296"/>
      <c r="B24" s="296"/>
      <c r="C24" s="296"/>
      <c r="D24" s="296"/>
      <c r="E24" s="296"/>
      <c r="F24" s="296"/>
      <c r="G24" s="296"/>
    </row>
    <row r="25" spans="1:7" s="244" customFormat="1" ht="19.5">
      <c r="A25" s="296"/>
      <c r="B25" s="296"/>
      <c r="C25" s="296"/>
      <c r="D25" s="296"/>
      <c r="E25" s="296"/>
      <c r="F25" s="296"/>
      <c r="G25" s="296"/>
    </row>
    <row r="26" s="244" customFormat="1" ht="19.5"/>
    <row r="27" s="244" customFormat="1" ht="19.5"/>
    <row r="28" s="244" customFormat="1" ht="19.5"/>
    <row r="29" s="244" customFormat="1" ht="19.5"/>
    <row r="30" s="244" customFormat="1" ht="19.5"/>
    <row r="31" s="244" customFormat="1" ht="19.5" customHeight="1"/>
    <row r="32" spans="10:14" s="244" customFormat="1" ht="19.5" customHeight="1">
      <c r="J32" s="244" t="s">
        <v>407</v>
      </c>
      <c r="K32" s="244" t="s">
        <v>408</v>
      </c>
      <c r="L32" s="244" t="s">
        <v>409</v>
      </c>
      <c r="M32" s="244" t="s">
        <v>410</v>
      </c>
      <c r="N32" s="244" t="s">
        <v>411</v>
      </c>
    </row>
    <row r="33" spans="9:14" s="244" customFormat="1" ht="19.5" customHeight="1">
      <c r="I33" s="244" t="s">
        <v>404</v>
      </c>
      <c r="J33" s="245">
        <v>6642</v>
      </c>
      <c r="K33" s="245">
        <v>3589</v>
      </c>
      <c r="L33" s="245">
        <v>2361</v>
      </c>
      <c r="M33" s="245">
        <v>739</v>
      </c>
      <c r="N33" s="245">
        <v>7615</v>
      </c>
    </row>
    <row r="34" spans="9:14" s="244" customFormat="1" ht="19.5" customHeight="1">
      <c r="I34" s="244" t="s">
        <v>412</v>
      </c>
      <c r="J34" s="245">
        <v>10258</v>
      </c>
      <c r="K34" s="245">
        <v>5949</v>
      </c>
      <c r="L34" s="245">
        <v>4139</v>
      </c>
      <c r="M34" s="245">
        <v>1423</v>
      </c>
      <c r="N34" s="245">
        <v>5514</v>
      </c>
    </row>
    <row r="35" s="244" customFormat="1" ht="19.5" customHeight="1"/>
    <row r="36" s="244" customFormat="1" ht="19.5" customHeight="1"/>
    <row r="37" s="244" customFormat="1" ht="19.5" customHeight="1"/>
    <row r="38" s="244" customFormat="1" ht="19.5" customHeight="1"/>
    <row r="39" s="244" customFormat="1" ht="19.5" customHeight="1"/>
    <row r="40" s="244" customFormat="1" ht="19.5" customHeight="1"/>
    <row r="41" s="244" customFormat="1" ht="19.5" customHeight="1"/>
    <row r="42" s="244" customFormat="1" ht="14.25" customHeight="1"/>
    <row r="43" s="244" customFormat="1" ht="6" customHeight="1"/>
    <row r="44" spans="1:7" s="244" customFormat="1" ht="20.25" customHeight="1">
      <c r="A44" s="292" t="s">
        <v>453</v>
      </c>
      <c r="B44" s="292"/>
      <c r="C44" s="292"/>
      <c r="D44" s="292"/>
      <c r="E44" s="292"/>
      <c r="F44" s="292"/>
      <c r="G44" s="292"/>
    </row>
    <row r="45" spans="1:7" s="244" customFormat="1" ht="19.5">
      <c r="A45" s="292" t="s">
        <v>454</v>
      </c>
      <c r="B45" s="292"/>
      <c r="C45" s="292"/>
      <c r="D45" s="292"/>
      <c r="E45" s="292"/>
      <c r="F45" s="292"/>
      <c r="G45" s="292"/>
    </row>
    <row r="46" spans="1:7" s="244" customFormat="1" ht="6.75" customHeight="1">
      <c r="A46" s="243"/>
      <c r="B46" s="243"/>
      <c r="C46" s="243"/>
      <c r="D46" s="243"/>
      <c r="E46" s="243"/>
      <c r="F46" s="243"/>
      <c r="G46" s="243"/>
    </row>
    <row r="47" spans="1:7" s="244" customFormat="1" ht="19.5">
      <c r="A47" s="292" t="s">
        <v>455</v>
      </c>
      <c r="B47" s="292"/>
      <c r="C47" s="292"/>
      <c r="D47" s="292"/>
      <c r="E47" s="292"/>
      <c r="F47" s="292"/>
      <c r="G47" s="292"/>
    </row>
    <row r="48" spans="1:7" s="244" customFormat="1" ht="19.5">
      <c r="A48" s="292" t="s">
        <v>440</v>
      </c>
      <c r="B48" s="292"/>
      <c r="C48" s="292"/>
      <c r="D48" s="292"/>
      <c r="E48" s="292"/>
      <c r="F48" s="292"/>
      <c r="G48" s="292"/>
    </row>
    <row r="49" spans="1:7" s="244" customFormat="1" ht="6.75" customHeight="1">
      <c r="A49" s="292"/>
      <c r="B49" s="292"/>
      <c r="C49" s="292"/>
      <c r="D49" s="292"/>
      <c r="E49" s="292"/>
      <c r="F49" s="292"/>
      <c r="G49" s="292"/>
    </row>
    <row r="50" spans="1:7" s="244" customFormat="1" ht="19.5">
      <c r="A50" s="297" t="s">
        <v>456</v>
      </c>
      <c r="B50" s="292"/>
      <c r="C50" s="292"/>
      <c r="D50" s="292"/>
      <c r="E50" s="292"/>
      <c r="F50" s="292"/>
      <c r="G50" s="292"/>
    </row>
    <row r="51" spans="1:7" s="244" customFormat="1" ht="19.5">
      <c r="A51" s="292" t="s">
        <v>457</v>
      </c>
      <c r="B51" s="292"/>
      <c r="C51" s="292"/>
      <c r="D51" s="292"/>
      <c r="E51" s="292"/>
      <c r="F51" s="292"/>
      <c r="G51" s="292"/>
    </row>
    <row r="52" spans="1:7" s="244" customFormat="1" ht="19.5">
      <c r="A52" s="292" t="s">
        <v>443</v>
      </c>
      <c r="B52" s="292"/>
      <c r="C52" s="292"/>
      <c r="D52" s="292"/>
      <c r="E52" s="292"/>
      <c r="F52" s="292"/>
      <c r="G52" s="292"/>
    </row>
    <row r="53" s="244" customFormat="1" ht="7.5" customHeight="1"/>
    <row r="54" spans="1:7" s="244" customFormat="1" ht="19.5">
      <c r="A54" s="297" t="s">
        <v>458</v>
      </c>
      <c r="B54" s="292"/>
      <c r="C54" s="292"/>
      <c r="D54" s="292"/>
      <c r="E54" s="292"/>
      <c r="F54" s="292"/>
      <c r="G54" s="292"/>
    </row>
    <row r="55" spans="1:7" s="244" customFormat="1" ht="19.5">
      <c r="A55" s="292" t="s">
        <v>427</v>
      </c>
      <c r="B55" s="292"/>
      <c r="C55" s="292"/>
      <c r="D55" s="292"/>
      <c r="E55" s="292"/>
      <c r="F55" s="292"/>
      <c r="G55" s="292"/>
    </row>
    <row r="56" spans="1:7" s="244" customFormat="1" ht="19.5">
      <c r="A56" s="292" t="s">
        <v>444</v>
      </c>
      <c r="B56" s="292"/>
      <c r="C56" s="292"/>
      <c r="D56" s="292"/>
      <c r="E56" s="292"/>
      <c r="F56" s="292"/>
      <c r="G56" s="292"/>
    </row>
    <row r="57" spans="1:7" s="244" customFormat="1" ht="19.5">
      <c r="A57" s="292" t="s">
        <v>445</v>
      </c>
      <c r="B57" s="292"/>
      <c r="C57" s="292"/>
      <c r="D57" s="292"/>
      <c r="E57" s="292"/>
      <c r="F57" s="292"/>
      <c r="G57" s="292"/>
    </row>
    <row r="58" s="244" customFormat="1" ht="8.25" customHeight="1"/>
    <row r="59" spans="1:7" s="244" customFormat="1" ht="19.5">
      <c r="A59" s="297" t="s">
        <v>459</v>
      </c>
      <c r="B59" s="292"/>
      <c r="C59" s="292"/>
      <c r="D59" s="292"/>
      <c r="E59" s="292"/>
      <c r="F59" s="292"/>
      <c r="G59" s="292"/>
    </row>
    <row r="60" spans="1:7" s="244" customFormat="1" ht="19.5">
      <c r="A60" s="292" t="s">
        <v>434</v>
      </c>
      <c r="B60" s="292"/>
      <c r="C60" s="292"/>
      <c r="D60" s="292"/>
      <c r="E60" s="292"/>
      <c r="F60" s="292"/>
      <c r="G60" s="292"/>
    </row>
    <row r="61" s="244" customFormat="1" ht="7.5" customHeight="1"/>
    <row r="62" spans="1:7" s="244" customFormat="1" ht="20.25" customHeight="1">
      <c r="A62" s="292" t="s">
        <v>425</v>
      </c>
      <c r="B62" s="292"/>
      <c r="C62" s="292"/>
      <c r="D62" s="292"/>
      <c r="E62" s="292"/>
      <c r="F62" s="292"/>
      <c r="G62" s="292"/>
    </row>
    <row r="63" spans="1:7" s="244" customFormat="1" ht="19.5">
      <c r="A63" s="292" t="s">
        <v>426</v>
      </c>
      <c r="B63" s="292"/>
      <c r="C63" s="292"/>
      <c r="D63" s="292"/>
      <c r="E63" s="292"/>
      <c r="F63" s="292"/>
      <c r="G63" s="292"/>
    </row>
    <row r="64" ht="9.75" customHeight="1"/>
  </sheetData>
  <sheetProtection/>
  <mergeCells count="40">
    <mergeCell ref="A51:G51"/>
    <mergeCell ref="A63:G63"/>
    <mergeCell ref="A57:G57"/>
    <mergeCell ref="A59:G59"/>
    <mergeCell ref="A60:G60"/>
    <mergeCell ref="A62:G62"/>
    <mergeCell ref="A52:G52"/>
    <mergeCell ref="A54:G54"/>
    <mergeCell ref="A55:G55"/>
    <mergeCell ref="A56:G56"/>
    <mergeCell ref="A47:G47"/>
    <mergeCell ref="A48:G48"/>
    <mergeCell ref="A49:G49"/>
    <mergeCell ref="A50:G50"/>
    <mergeCell ref="A24:G24"/>
    <mergeCell ref="A25:G25"/>
    <mergeCell ref="A44:G44"/>
    <mergeCell ref="A45:G45"/>
    <mergeCell ref="A20:G20"/>
    <mergeCell ref="A21:G21"/>
    <mergeCell ref="A22:G22"/>
    <mergeCell ref="A23:G23"/>
    <mergeCell ref="A10:G10"/>
    <mergeCell ref="A17:G17"/>
    <mergeCell ref="A18:G18"/>
    <mergeCell ref="A19:G19"/>
    <mergeCell ref="A13:G13"/>
    <mergeCell ref="A14:G14"/>
    <mergeCell ref="A15:G15"/>
    <mergeCell ref="A16:G16"/>
    <mergeCell ref="A11:G11"/>
    <mergeCell ref="A12:G12"/>
    <mergeCell ref="A7:G7"/>
    <mergeCell ref="A8:G8"/>
    <mergeCell ref="A9:G9"/>
    <mergeCell ref="A1:G1"/>
    <mergeCell ref="A3:G3"/>
    <mergeCell ref="A4:G4"/>
    <mergeCell ref="A5:G5"/>
    <mergeCell ref="A6:G6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9"/>
  <sheetViews>
    <sheetView showGridLines="0" view="pageBreakPreview" zoomScale="120" zoomScaleSheetLayoutView="120" zoomScalePageLayoutView="0" workbookViewId="0" topLeftCell="A4">
      <selection activeCell="A11" sqref="A11:M11"/>
    </sheetView>
  </sheetViews>
  <sheetFormatPr defaultColWidth="8.88671875" defaultRowHeight="13.5"/>
  <cols>
    <col min="1" max="4" width="5.3359375" style="1" customWidth="1"/>
    <col min="5" max="5" width="5.3359375" style="5" customWidth="1"/>
    <col min="6" max="6" width="6.21484375" style="1" customWidth="1"/>
    <col min="7" max="7" width="6.77734375" style="1" customWidth="1"/>
    <col min="8" max="8" width="5.3359375" style="1" customWidth="1"/>
    <col min="9" max="9" width="6.5546875" style="1" customWidth="1"/>
    <col min="10" max="10" width="6.6640625" style="1" customWidth="1"/>
    <col min="11" max="11" width="5.3359375" style="1" customWidth="1"/>
    <col min="12" max="12" width="6.6640625" style="1" customWidth="1"/>
    <col min="13" max="13" width="7.21484375" style="1" customWidth="1"/>
    <col min="14" max="16384" width="8.88671875" style="1" customWidth="1"/>
  </cols>
  <sheetData>
    <row r="1" spans="1:6" ht="30" customHeight="1">
      <c r="A1" s="3" t="s">
        <v>85</v>
      </c>
      <c r="D1" s="16"/>
      <c r="E1" s="16"/>
      <c r="F1" s="16"/>
    </row>
    <row r="2" spans="1:7" ht="20.25" customHeight="1">
      <c r="A2" s="403" t="s">
        <v>369</v>
      </c>
      <c r="B2" s="403"/>
      <c r="C2" s="403"/>
      <c r="D2" s="403"/>
      <c r="E2" s="403"/>
      <c r="F2" s="403"/>
      <c r="G2" s="403"/>
    </row>
    <row r="3" spans="1:9" s="22" customFormat="1" ht="18.75" customHeight="1">
      <c r="A3" s="331" t="s">
        <v>370</v>
      </c>
      <c r="B3" s="331"/>
      <c r="C3" s="331"/>
      <c r="D3" s="331"/>
      <c r="E3" s="331"/>
      <c r="F3" s="331"/>
      <c r="G3" s="331"/>
      <c r="H3" s="331"/>
      <c r="I3" s="331"/>
    </row>
    <row r="4" spans="1:6" ht="30" customHeight="1">
      <c r="A4" s="2" t="s">
        <v>93</v>
      </c>
      <c r="D4" s="16"/>
      <c r="E4" s="16"/>
      <c r="F4" s="16"/>
    </row>
    <row r="5" spans="1:6" ht="27" customHeight="1">
      <c r="A5" s="3" t="s">
        <v>94</v>
      </c>
      <c r="D5" s="16"/>
      <c r="E5" s="16"/>
      <c r="F5" s="16"/>
    </row>
    <row r="6" spans="1:13" ht="13.5" customHeight="1" thickBot="1">
      <c r="A6" s="3"/>
      <c r="D6" s="16"/>
      <c r="E6" s="16"/>
      <c r="F6" s="16"/>
      <c r="M6" s="6" t="str">
        <f>자료!D1</f>
        <v>(단위 : 백만원)</v>
      </c>
    </row>
    <row r="7" spans="1:13" ht="29.25" customHeight="1" thickBot="1">
      <c r="A7" s="342" t="s">
        <v>7</v>
      </c>
      <c r="B7" s="343"/>
      <c r="C7" s="343"/>
      <c r="D7" s="343" t="s">
        <v>101</v>
      </c>
      <c r="E7" s="343"/>
      <c r="F7" s="343"/>
      <c r="G7" s="343" t="s">
        <v>147</v>
      </c>
      <c r="H7" s="343"/>
      <c r="I7" s="343"/>
      <c r="J7" s="343" t="s">
        <v>279</v>
      </c>
      <c r="K7" s="343"/>
      <c r="L7" s="343"/>
      <c r="M7" s="163" t="s">
        <v>241</v>
      </c>
    </row>
    <row r="8" spans="1:13" ht="28.5" customHeight="1" thickBot="1" thickTop="1">
      <c r="A8" s="408" t="s">
        <v>145</v>
      </c>
      <c r="B8" s="409"/>
      <c r="C8" s="409"/>
      <c r="D8" s="410">
        <f>L16</f>
        <v>693064.83338</v>
      </c>
      <c r="E8" s="411"/>
      <c r="F8" s="412"/>
      <c r="G8" s="410">
        <f>L17</f>
        <v>995.89681</v>
      </c>
      <c r="H8" s="411"/>
      <c r="I8" s="412"/>
      <c r="J8" s="413">
        <f>L18</f>
        <v>0.14</v>
      </c>
      <c r="K8" s="414"/>
      <c r="L8" s="415"/>
      <c r="M8" s="63"/>
    </row>
    <row r="9" spans="1:13" ht="13.5" customHeight="1">
      <c r="A9" s="74"/>
      <c r="B9" s="74"/>
      <c r="C9" s="74"/>
      <c r="D9" s="96"/>
      <c r="E9" s="96"/>
      <c r="F9" s="96"/>
      <c r="G9" s="96"/>
      <c r="H9" s="96"/>
      <c r="I9" s="96"/>
      <c r="J9" s="96"/>
      <c r="K9" s="96"/>
      <c r="L9" s="96"/>
      <c r="M9" s="76"/>
    </row>
    <row r="10" spans="1:13" s="22" customFormat="1" ht="16.5" customHeight="1">
      <c r="A10" s="436" t="s">
        <v>376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</row>
    <row r="11" spans="1:13" s="22" customFormat="1" ht="16.5" customHeight="1">
      <c r="A11" s="436" t="s">
        <v>371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</row>
    <row r="12" spans="1:13" ht="13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ht="21" customHeight="1" thickBot="1">
      <c r="A13" s="8" t="s">
        <v>138</v>
      </c>
    </row>
    <row r="14" spans="1:13" ht="23.25" customHeight="1" thickBot="1">
      <c r="A14" s="342" t="s">
        <v>7</v>
      </c>
      <c r="B14" s="343"/>
      <c r="C14" s="343"/>
      <c r="D14" s="323" t="s">
        <v>8</v>
      </c>
      <c r="E14" s="323"/>
      <c r="F14" s="323"/>
      <c r="G14" s="323"/>
      <c r="H14" s="323"/>
      <c r="I14" s="323"/>
      <c r="J14" s="323"/>
      <c r="K14" s="323"/>
      <c r="L14" s="323"/>
      <c r="M14" s="324"/>
    </row>
    <row r="15" spans="1:13" ht="23.25" customHeight="1" thickBot="1" thickTop="1">
      <c r="A15" s="437"/>
      <c r="B15" s="438"/>
      <c r="C15" s="438"/>
      <c r="D15" s="439">
        <v>2002</v>
      </c>
      <c r="E15" s="439"/>
      <c r="F15" s="439">
        <v>2003</v>
      </c>
      <c r="G15" s="439"/>
      <c r="H15" s="439">
        <v>2004</v>
      </c>
      <c r="I15" s="439"/>
      <c r="J15" s="439">
        <v>2005</v>
      </c>
      <c r="K15" s="439"/>
      <c r="L15" s="439">
        <v>2006</v>
      </c>
      <c r="M15" s="440"/>
    </row>
    <row r="16" spans="1:13" ht="23.25" customHeight="1" thickTop="1">
      <c r="A16" s="426" t="s">
        <v>144</v>
      </c>
      <c r="B16" s="427"/>
      <c r="C16" s="427"/>
      <c r="D16" s="416">
        <f>자료!B3</f>
        <v>379438.202417</v>
      </c>
      <c r="E16" s="416"/>
      <c r="F16" s="416">
        <f>자료!B4</f>
        <v>406258.930406</v>
      </c>
      <c r="G16" s="416"/>
      <c r="H16" s="416">
        <f>자료!B5</f>
        <v>484313.108905</v>
      </c>
      <c r="I16" s="416"/>
      <c r="J16" s="416">
        <f>자료!B6</f>
        <v>636082.803619</v>
      </c>
      <c r="K16" s="416"/>
      <c r="L16" s="416">
        <f>자료!B7</f>
        <v>693064.83338</v>
      </c>
      <c r="M16" s="420"/>
    </row>
    <row r="17" spans="1:13" ht="23.25" customHeight="1">
      <c r="A17" s="421" t="s">
        <v>145</v>
      </c>
      <c r="B17" s="422"/>
      <c r="C17" s="422"/>
      <c r="D17" s="423">
        <f>자료!C3</f>
        <v>1078.456663</v>
      </c>
      <c r="E17" s="424"/>
      <c r="F17" s="425">
        <f>자료!C4</f>
        <v>1079.18704</v>
      </c>
      <c r="G17" s="425"/>
      <c r="H17" s="425">
        <f>자료!C5</f>
        <v>957.51654</v>
      </c>
      <c r="I17" s="425"/>
      <c r="J17" s="425">
        <f>자료!C6</f>
        <v>996.850579</v>
      </c>
      <c r="K17" s="425"/>
      <c r="L17" s="425">
        <f>자료!C7</f>
        <v>995.89681</v>
      </c>
      <c r="M17" s="423"/>
    </row>
    <row r="18" spans="1:13" ht="23.25" customHeight="1" thickBot="1">
      <c r="A18" s="428" t="s">
        <v>146</v>
      </c>
      <c r="B18" s="429"/>
      <c r="C18" s="429"/>
      <c r="D18" s="430">
        <f>자료!D3</f>
        <v>0.28</v>
      </c>
      <c r="E18" s="431"/>
      <c r="F18" s="432">
        <f>자료!D4</f>
        <v>0.27</v>
      </c>
      <c r="G18" s="432"/>
      <c r="H18" s="432">
        <f>자료!D5</f>
        <v>0.2</v>
      </c>
      <c r="I18" s="432"/>
      <c r="J18" s="432">
        <f>자료!D6</f>
        <v>0.16</v>
      </c>
      <c r="K18" s="432"/>
      <c r="L18" s="432">
        <f>자료!D7</f>
        <v>0.14</v>
      </c>
      <c r="M18" s="430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8" ht="16.5" customHeight="1"/>
    <row r="39" spans="1:5" ht="17.25" customHeight="1">
      <c r="A39" s="252" t="s">
        <v>431</v>
      </c>
      <c r="E39" s="1"/>
    </row>
    <row r="40" ht="9" customHeight="1"/>
  </sheetData>
  <sheetProtection/>
  <mergeCells count="37">
    <mergeCell ref="A2:G2"/>
    <mergeCell ref="J17:K17"/>
    <mergeCell ref="L17:M17"/>
    <mergeCell ref="J7:L7"/>
    <mergeCell ref="F15:G15"/>
    <mergeCell ref="H15:I15"/>
    <mergeCell ref="J15:K15"/>
    <mergeCell ref="A7:C7"/>
    <mergeCell ref="A8:C8"/>
    <mergeCell ref="D7:F7"/>
    <mergeCell ref="D18:E18"/>
    <mergeCell ref="F18:G18"/>
    <mergeCell ref="H18:I18"/>
    <mergeCell ref="J18:K18"/>
    <mergeCell ref="G7:I7"/>
    <mergeCell ref="J8:L8"/>
    <mergeCell ref="G8:I8"/>
    <mergeCell ref="D8:F8"/>
    <mergeCell ref="D16:E16"/>
    <mergeCell ref="F16:G16"/>
    <mergeCell ref="L16:M16"/>
    <mergeCell ref="H16:I16"/>
    <mergeCell ref="J16:K16"/>
    <mergeCell ref="L15:M15"/>
    <mergeCell ref="A10:M10"/>
    <mergeCell ref="D14:M14"/>
    <mergeCell ref="D15:E15"/>
    <mergeCell ref="A3:I3"/>
    <mergeCell ref="H17:I17"/>
    <mergeCell ref="L18:M18"/>
    <mergeCell ref="A11:M11"/>
    <mergeCell ref="A18:C18"/>
    <mergeCell ref="A14:C15"/>
    <mergeCell ref="A16:C16"/>
    <mergeCell ref="A17:C17"/>
    <mergeCell ref="D17:E17"/>
    <mergeCell ref="F17:G17"/>
  </mergeCells>
  <printOptions horizontalCentered="1"/>
  <pageMargins left="0.63" right="0.57" top="1.1811023622047245" bottom="1.1811023622047245" header="0.5118110236220472" footer="0.5118110236220472"/>
  <pageSetup horizontalDpi="600" verticalDpi="600" orientation="portrait" paperSize="9" r:id="rId2"/>
  <headerFooter alignWithMargins="0">
    <oddFooter>&amp;C&amp;P+17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120" zoomScaleSheetLayoutView="120" zoomScalePageLayoutView="0" workbookViewId="0" topLeftCell="A10">
      <selection activeCell="W20" sqref="W20"/>
    </sheetView>
  </sheetViews>
  <sheetFormatPr defaultColWidth="8.88671875" defaultRowHeight="13.5"/>
  <cols>
    <col min="1" max="21" width="3.21484375" style="1" customWidth="1"/>
    <col min="22" max="22" width="2.10546875" style="1" customWidth="1"/>
    <col min="23" max="16384" width="8.88671875" style="1" customWidth="1"/>
  </cols>
  <sheetData>
    <row r="1" spans="1:22" ht="30" customHeight="1" thickBot="1">
      <c r="A1" s="3" t="s">
        <v>95</v>
      </c>
      <c r="B1" s="3"/>
      <c r="C1" s="3"/>
      <c r="D1" s="3"/>
      <c r="E1" s="3"/>
      <c r="F1" s="3"/>
      <c r="G1" s="3"/>
      <c r="H1" s="3"/>
      <c r="I1" s="3"/>
      <c r="J1" s="3"/>
      <c r="V1" s="16"/>
    </row>
    <row r="2" spans="1:22" s="22" customFormat="1" ht="24.75" customHeight="1">
      <c r="A2" s="376" t="s">
        <v>35</v>
      </c>
      <c r="B2" s="373"/>
      <c r="C2" s="373"/>
      <c r="D2" s="373"/>
      <c r="E2" s="467" t="s">
        <v>150</v>
      </c>
      <c r="F2" s="467"/>
      <c r="G2" s="467"/>
      <c r="H2" s="373" t="s">
        <v>154</v>
      </c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452" t="str">
        <f>자료!G10</f>
        <v>1인당채무액
(만원)</v>
      </c>
      <c r="U2" s="453"/>
      <c r="V2" s="453"/>
    </row>
    <row r="3" spans="1:22" s="22" customFormat="1" ht="34.5" customHeight="1" thickBot="1">
      <c r="A3" s="377"/>
      <c r="B3" s="456"/>
      <c r="C3" s="456"/>
      <c r="D3" s="456"/>
      <c r="E3" s="451"/>
      <c r="F3" s="451"/>
      <c r="G3" s="451"/>
      <c r="H3" s="456" t="s">
        <v>96</v>
      </c>
      <c r="I3" s="456"/>
      <c r="J3" s="456"/>
      <c r="K3" s="451" t="s">
        <v>151</v>
      </c>
      <c r="L3" s="451"/>
      <c r="M3" s="451"/>
      <c r="N3" s="451" t="s">
        <v>152</v>
      </c>
      <c r="O3" s="451"/>
      <c r="P3" s="451"/>
      <c r="Q3" s="451" t="s">
        <v>153</v>
      </c>
      <c r="R3" s="451"/>
      <c r="S3" s="451"/>
      <c r="T3" s="454"/>
      <c r="U3" s="455"/>
      <c r="V3" s="455"/>
    </row>
    <row r="4" spans="1:22" ht="26.25" customHeight="1" thickTop="1">
      <c r="A4" s="471" t="str">
        <f>자료!A12</f>
        <v>1-지방채무현황</v>
      </c>
      <c r="B4" s="472"/>
      <c r="C4" s="472"/>
      <c r="D4" s="472"/>
      <c r="E4" s="450">
        <f>자료!B12</f>
        <v>505008</v>
      </c>
      <c r="F4" s="450"/>
      <c r="G4" s="450"/>
      <c r="H4" s="450">
        <f>자료!C12</f>
        <v>142349.654</v>
      </c>
      <c r="I4" s="450"/>
      <c r="J4" s="450"/>
      <c r="K4" s="450">
        <f>자료!D12</f>
        <v>135997.1181</v>
      </c>
      <c r="L4" s="450"/>
      <c r="M4" s="450"/>
      <c r="N4" s="450">
        <f>자료!E12</f>
        <v>27000</v>
      </c>
      <c r="O4" s="450"/>
      <c r="P4" s="450"/>
      <c r="Q4" s="450">
        <f>자료!F12</f>
        <v>20647.4641</v>
      </c>
      <c r="R4" s="450"/>
      <c r="S4" s="450"/>
      <c r="T4" s="450">
        <f>자료!G12</f>
        <v>28.1876037607325</v>
      </c>
      <c r="U4" s="450"/>
      <c r="V4" s="450"/>
    </row>
    <row r="5" spans="1:22" ht="26.25" customHeight="1">
      <c r="A5" s="448" t="str">
        <f>자료!A13</f>
        <v>2-국비부담 등   </v>
      </c>
      <c r="B5" s="449"/>
      <c r="C5" s="449"/>
      <c r="D5" s="449"/>
      <c r="E5" s="441">
        <f>자료!B13</f>
        <v>505008</v>
      </c>
      <c r="F5" s="441"/>
      <c r="G5" s="441"/>
      <c r="H5" s="441">
        <f>자료!C13</f>
        <v>31544.884</v>
      </c>
      <c r="I5" s="441"/>
      <c r="J5" s="441"/>
      <c r="K5" s="441">
        <f>자료!D13</f>
        <v>33593.139</v>
      </c>
      <c r="L5" s="441"/>
      <c r="M5" s="441"/>
      <c r="N5" s="441">
        <f>자료!E13</f>
        <v>0</v>
      </c>
      <c r="O5" s="441"/>
      <c r="P5" s="441"/>
      <c r="Q5" s="441">
        <f>자료!F13</f>
        <v>2048.255</v>
      </c>
      <c r="R5" s="441"/>
      <c r="S5" s="441"/>
      <c r="T5" s="441">
        <f>자료!G13</f>
        <v>6.24641273009537</v>
      </c>
      <c r="U5" s="441"/>
      <c r="V5" s="441"/>
    </row>
    <row r="6" spans="1:22" ht="26.25" customHeight="1" thickBot="1">
      <c r="A6" s="446" t="str">
        <f>자료!A14</f>
        <v>3-실질채무현황</v>
      </c>
      <c r="B6" s="447"/>
      <c r="C6" s="447"/>
      <c r="D6" s="447"/>
      <c r="E6" s="445">
        <f>자료!B14</f>
        <v>505008</v>
      </c>
      <c r="F6" s="445"/>
      <c r="G6" s="445"/>
      <c r="H6" s="445">
        <f>자료!C14</f>
        <v>110804.77</v>
      </c>
      <c r="I6" s="445"/>
      <c r="J6" s="445"/>
      <c r="K6" s="445">
        <f>자료!D14</f>
        <v>102403.9791</v>
      </c>
      <c r="L6" s="445"/>
      <c r="M6" s="445"/>
      <c r="N6" s="445">
        <f>자료!E14</f>
        <v>27000</v>
      </c>
      <c r="O6" s="445"/>
      <c r="P6" s="445"/>
      <c r="Q6" s="445">
        <f>자료!F14</f>
        <v>18599.2091</v>
      </c>
      <c r="R6" s="445"/>
      <c r="S6" s="445"/>
      <c r="T6" s="445">
        <f>자료!G14</f>
        <v>21.9411910306371</v>
      </c>
      <c r="U6" s="445"/>
      <c r="V6" s="445"/>
    </row>
    <row r="7" spans="1:22" ht="21" customHeight="1">
      <c r="A7" s="473" t="s">
        <v>372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</row>
    <row r="9" ht="21" customHeight="1" thickBot="1">
      <c r="A9" s="8" t="s">
        <v>138</v>
      </c>
    </row>
    <row r="10" spans="1:22" ht="39" customHeight="1" thickBot="1">
      <c r="A10" s="461" t="s">
        <v>35</v>
      </c>
      <c r="B10" s="462"/>
      <c r="C10" s="462"/>
      <c r="D10" s="462"/>
      <c r="E10" s="462"/>
      <c r="F10" s="462" t="s">
        <v>97</v>
      </c>
      <c r="G10" s="462"/>
      <c r="H10" s="462"/>
      <c r="I10" s="462"/>
      <c r="J10" s="462" t="s">
        <v>98</v>
      </c>
      <c r="K10" s="462"/>
      <c r="L10" s="462"/>
      <c r="M10" s="462"/>
      <c r="N10" s="462" t="s">
        <v>148</v>
      </c>
      <c r="O10" s="462"/>
      <c r="P10" s="462"/>
      <c r="Q10" s="462"/>
      <c r="R10" s="474" t="str">
        <f>자료!G10</f>
        <v>1인당채무액
(만원)</v>
      </c>
      <c r="S10" s="475"/>
      <c r="T10" s="475"/>
      <c r="U10" s="475"/>
      <c r="V10" s="476"/>
    </row>
    <row r="11" spans="1:22" ht="21" customHeight="1" thickTop="1">
      <c r="A11" s="458" t="s">
        <v>221</v>
      </c>
      <c r="B11" s="468">
        <v>2002</v>
      </c>
      <c r="C11" s="469"/>
      <c r="D11" s="469"/>
      <c r="E11" s="470"/>
      <c r="F11" s="442">
        <f>자료!B17</f>
        <v>143792.80133</v>
      </c>
      <c r="G11" s="443"/>
      <c r="H11" s="443"/>
      <c r="I11" s="444"/>
      <c r="J11" s="442">
        <f>자료!C17</f>
        <v>108787.80133</v>
      </c>
      <c r="K11" s="443"/>
      <c r="L11" s="443"/>
      <c r="M11" s="444"/>
      <c r="N11" s="442">
        <f>자료!D17</f>
        <v>511667</v>
      </c>
      <c r="O11" s="443"/>
      <c r="P11" s="443"/>
      <c r="Q11" s="444"/>
      <c r="R11" s="442">
        <f>자료!E17</f>
        <v>21.2614456922178</v>
      </c>
      <c r="S11" s="443"/>
      <c r="T11" s="443"/>
      <c r="U11" s="443"/>
      <c r="V11" s="443"/>
    </row>
    <row r="12" spans="1:22" ht="21" customHeight="1">
      <c r="A12" s="459"/>
      <c r="B12" s="457">
        <v>2003</v>
      </c>
      <c r="C12" s="457"/>
      <c r="D12" s="457"/>
      <c r="E12" s="457"/>
      <c r="F12" s="442">
        <f>자료!B18</f>
        <v>103678.71079</v>
      </c>
      <c r="G12" s="443"/>
      <c r="H12" s="443"/>
      <c r="I12" s="444"/>
      <c r="J12" s="442">
        <f>자료!C18</f>
        <v>98750.71079</v>
      </c>
      <c r="K12" s="443"/>
      <c r="L12" s="443"/>
      <c r="M12" s="444"/>
      <c r="N12" s="442">
        <f>자료!D18</f>
        <v>508850</v>
      </c>
      <c r="O12" s="443"/>
      <c r="P12" s="443"/>
      <c r="Q12" s="444"/>
      <c r="R12" s="442">
        <f>자료!E18</f>
        <v>19.4066445494743</v>
      </c>
      <c r="S12" s="443"/>
      <c r="T12" s="443"/>
      <c r="U12" s="443"/>
      <c r="V12" s="443"/>
    </row>
    <row r="13" spans="1:22" ht="21" customHeight="1">
      <c r="A13" s="459"/>
      <c r="B13" s="468">
        <v>2004</v>
      </c>
      <c r="C13" s="469"/>
      <c r="D13" s="469"/>
      <c r="E13" s="470"/>
      <c r="F13" s="442">
        <f>자료!B19</f>
        <v>114369.7681</v>
      </c>
      <c r="G13" s="443"/>
      <c r="H13" s="443"/>
      <c r="I13" s="444"/>
      <c r="J13" s="442">
        <f>자료!C19</f>
        <v>84856.7681</v>
      </c>
      <c r="K13" s="443"/>
      <c r="L13" s="443"/>
      <c r="M13" s="444"/>
      <c r="N13" s="442">
        <f>자료!D19</f>
        <v>507129</v>
      </c>
      <c r="O13" s="443"/>
      <c r="P13" s="443"/>
      <c r="Q13" s="444"/>
      <c r="R13" s="442">
        <f>자료!E19</f>
        <v>16.7327776758971</v>
      </c>
      <c r="S13" s="443"/>
      <c r="T13" s="443"/>
      <c r="U13" s="443"/>
      <c r="V13" s="443"/>
    </row>
    <row r="14" spans="1:22" ht="24" customHeight="1">
      <c r="A14" s="459"/>
      <c r="B14" s="468">
        <v>2005</v>
      </c>
      <c r="C14" s="469"/>
      <c r="D14" s="469"/>
      <c r="E14" s="470"/>
      <c r="F14" s="464">
        <f>자료!B20</f>
        <v>135997.1181</v>
      </c>
      <c r="G14" s="465"/>
      <c r="H14" s="465"/>
      <c r="I14" s="466"/>
      <c r="J14" s="464">
        <f>자료!C20</f>
        <v>102404.1181</v>
      </c>
      <c r="K14" s="465"/>
      <c r="L14" s="465"/>
      <c r="M14" s="466"/>
      <c r="N14" s="464">
        <f>자료!D20</f>
        <v>507052</v>
      </c>
      <c r="O14" s="465"/>
      <c r="P14" s="465"/>
      <c r="Q14" s="466"/>
      <c r="R14" s="464">
        <f>자료!E20</f>
        <v>20.1959795247825</v>
      </c>
      <c r="S14" s="465"/>
      <c r="T14" s="465"/>
      <c r="U14" s="465"/>
      <c r="V14" s="465"/>
    </row>
    <row r="15" spans="1:22" ht="21" customHeight="1" thickBot="1">
      <c r="A15" s="460"/>
      <c r="B15" s="447">
        <v>2006</v>
      </c>
      <c r="C15" s="447"/>
      <c r="D15" s="447"/>
      <c r="E15" s="447"/>
      <c r="F15" s="445">
        <f>자료!B21</f>
        <v>142349.654</v>
      </c>
      <c r="G15" s="445"/>
      <c r="H15" s="445"/>
      <c r="I15" s="445"/>
      <c r="J15" s="445">
        <f>자료!C21</f>
        <v>110804.77</v>
      </c>
      <c r="K15" s="445"/>
      <c r="L15" s="445"/>
      <c r="M15" s="445"/>
      <c r="N15" s="445">
        <f>자료!D21</f>
        <v>505008</v>
      </c>
      <c r="O15" s="445"/>
      <c r="P15" s="445"/>
      <c r="Q15" s="445"/>
      <c r="R15" s="445">
        <f>자료!E21</f>
        <v>21.9411910306371</v>
      </c>
      <c r="S15" s="445"/>
      <c r="T15" s="445"/>
      <c r="U15" s="445"/>
      <c r="V15" s="463"/>
    </row>
    <row r="17" spans="21:23" ht="13.5">
      <c r="U17" s="7"/>
      <c r="V17" s="7"/>
      <c r="W17" s="7"/>
    </row>
    <row r="18" spans="21:23" ht="13.5">
      <c r="U18" s="7"/>
      <c r="V18" s="7"/>
      <c r="W18" s="7"/>
    </row>
    <row r="19" spans="21:23" ht="13.5">
      <c r="U19" s="7"/>
      <c r="V19" s="7"/>
      <c r="W19" s="7"/>
    </row>
    <row r="20" spans="21:23" ht="13.5">
      <c r="U20" s="7"/>
      <c r="V20" s="7"/>
      <c r="W20" s="7"/>
    </row>
    <row r="21" spans="21:23" ht="13.5">
      <c r="U21" s="7"/>
      <c r="V21" s="7"/>
      <c r="W21" s="7"/>
    </row>
    <row r="22" spans="21:23" ht="13.5">
      <c r="U22" s="7"/>
      <c r="V22" s="7"/>
      <c r="W22" s="7"/>
    </row>
    <row r="23" spans="21:23" ht="13.5">
      <c r="U23" s="7"/>
      <c r="V23" s="7"/>
      <c r="W23" s="7"/>
    </row>
    <row r="24" spans="21:23" ht="13.5">
      <c r="U24" s="7"/>
      <c r="V24" s="7"/>
      <c r="W24" s="7"/>
    </row>
    <row r="25" spans="21:23" ht="13.5">
      <c r="U25" s="7"/>
      <c r="V25" s="7"/>
      <c r="W25" s="7"/>
    </row>
    <row r="26" spans="21:23" ht="13.5">
      <c r="U26" s="7"/>
      <c r="V26" s="7"/>
      <c r="W26" s="7"/>
    </row>
    <row r="27" spans="21:23" ht="13.5">
      <c r="U27" s="7"/>
      <c r="V27" s="7"/>
      <c r="W27" s="7"/>
    </row>
    <row r="28" spans="21:23" ht="13.5">
      <c r="U28" s="7"/>
      <c r="V28" s="7"/>
      <c r="W28" s="7"/>
    </row>
    <row r="29" spans="21:23" ht="13.5">
      <c r="U29" s="7"/>
      <c r="V29" s="7"/>
      <c r="W29" s="7"/>
    </row>
    <row r="30" spans="21:23" ht="13.5">
      <c r="U30" s="7"/>
      <c r="V30" s="7"/>
      <c r="W30" s="7"/>
    </row>
    <row r="31" spans="21:23" ht="13.5">
      <c r="U31" s="7"/>
      <c r="V31" s="7"/>
      <c r="W31" s="7"/>
    </row>
    <row r="32" spans="21:23" ht="13.5">
      <c r="U32" s="7"/>
      <c r="V32" s="7"/>
      <c r="W32" s="7"/>
    </row>
    <row r="33" spans="21:23" ht="13.5">
      <c r="U33" s="7"/>
      <c r="V33" s="7"/>
      <c r="W33" s="7"/>
    </row>
    <row r="34" spans="21:23" ht="13.5">
      <c r="U34" s="7"/>
      <c r="V34" s="7"/>
      <c r="W34" s="7"/>
    </row>
    <row r="35" spans="21:23" ht="13.5">
      <c r="U35" s="7"/>
      <c r="V35" s="7"/>
      <c r="W35" s="7"/>
    </row>
    <row r="36" spans="21:23" ht="13.5">
      <c r="U36" s="7"/>
      <c r="V36" s="7"/>
      <c r="W36" s="7"/>
    </row>
    <row r="37" spans="21:23" ht="13.5">
      <c r="U37" s="7"/>
      <c r="V37" s="7"/>
      <c r="W37" s="7"/>
    </row>
  </sheetData>
  <sheetProtection/>
  <mergeCells count="61">
    <mergeCell ref="A7:V7"/>
    <mergeCell ref="R13:V13"/>
    <mergeCell ref="B14:E14"/>
    <mergeCell ref="N10:Q10"/>
    <mergeCell ref="R10:V10"/>
    <mergeCell ref="F10:I10"/>
    <mergeCell ref="J11:M11"/>
    <mergeCell ref="F14:I14"/>
    <mergeCell ref="N13:Q13"/>
    <mergeCell ref="J12:M12"/>
    <mergeCell ref="J13:M13"/>
    <mergeCell ref="J15:M15"/>
    <mergeCell ref="N15:Q15"/>
    <mergeCell ref="R14:V14"/>
    <mergeCell ref="J14:M14"/>
    <mergeCell ref="J10:M10"/>
    <mergeCell ref="R15:V15"/>
    <mergeCell ref="N14:Q14"/>
    <mergeCell ref="E2:G3"/>
    <mergeCell ref="B13:E13"/>
    <mergeCell ref="F13:I13"/>
    <mergeCell ref="A4:D4"/>
    <mergeCell ref="B11:E11"/>
    <mergeCell ref="H5:J5"/>
    <mergeCell ref="F15:I15"/>
    <mergeCell ref="A2:D3"/>
    <mergeCell ref="E6:G6"/>
    <mergeCell ref="F12:I12"/>
    <mergeCell ref="B12:E12"/>
    <mergeCell ref="F11:I11"/>
    <mergeCell ref="A11:A15"/>
    <mergeCell ref="H6:J6"/>
    <mergeCell ref="B15:E15"/>
    <mergeCell ref="A10:E10"/>
    <mergeCell ref="E4:G4"/>
    <mergeCell ref="N3:P3"/>
    <mergeCell ref="Q3:S3"/>
    <mergeCell ref="T2:V3"/>
    <mergeCell ref="H2:S2"/>
    <mergeCell ref="K3:M3"/>
    <mergeCell ref="H3:J3"/>
    <mergeCell ref="Q4:S4"/>
    <mergeCell ref="T4:V4"/>
    <mergeCell ref="N4:P4"/>
    <mergeCell ref="H4:J4"/>
    <mergeCell ref="K4:M4"/>
    <mergeCell ref="K5:M5"/>
    <mergeCell ref="A6:D6"/>
    <mergeCell ref="A5:D5"/>
    <mergeCell ref="E5:G5"/>
    <mergeCell ref="K6:M6"/>
    <mergeCell ref="T5:V5"/>
    <mergeCell ref="R11:V11"/>
    <mergeCell ref="R12:V12"/>
    <mergeCell ref="N11:Q11"/>
    <mergeCell ref="N12:Q12"/>
    <mergeCell ref="T6:V6"/>
    <mergeCell ref="N5:P5"/>
    <mergeCell ref="Q5:S5"/>
    <mergeCell ref="Q6:S6"/>
    <mergeCell ref="N6:P6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headerFooter alignWithMargins="0">
    <oddFooter>&amp;C&amp;P+18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120" zoomScaleSheetLayoutView="120" zoomScalePageLayoutView="0" workbookViewId="0" topLeftCell="A16">
      <selection activeCell="U22" sqref="U22"/>
    </sheetView>
  </sheetViews>
  <sheetFormatPr defaultColWidth="8.88671875" defaultRowHeight="13.5"/>
  <cols>
    <col min="1" max="20" width="3.4453125" style="1" customWidth="1"/>
    <col min="21" max="16384" width="8.88671875" style="1" customWidth="1"/>
  </cols>
  <sheetData>
    <row r="1" spans="1:10" ht="30" customHeight="1">
      <c r="A1" s="3" t="s">
        <v>100</v>
      </c>
      <c r="B1" s="3"/>
      <c r="C1" s="3"/>
      <c r="D1" s="3"/>
      <c r="E1" s="3"/>
      <c r="F1" s="3"/>
      <c r="G1" s="3"/>
      <c r="H1" s="3"/>
      <c r="I1" s="3"/>
      <c r="J1" s="3"/>
    </row>
    <row r="2" spans="1:20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T2" s="6" t="s">
        <v>135</v>
      </c>
    </row>
    <row r="3" spans="1:20" s="22" customFormat="1" ht="36" customHeight="1" thickBot="1">
      <c r="A3" s="481" t="s">
        <v>21</v>
      </c>
      <c r="B3" s="482"/>
      <c r="C3" s="482"/>
      <c r="D3" s="482"/>
      <c r="E3" s="359" t="s">
        <v>237</v>
      </c>
      <c r="F3" s="480"/>
      <c r="G3" s="480"/>
      <c r="H3" s="327"/>
      <c r="I3" s="359" t="s">
        <v>236</v>
      </c>
      <c r="J3" s="352"/>
      <c r="K3" s="352"/>
      <c r="L3" s="477"/>
      <c r="M3" s="359" t="s">
        <v>276</v>
      </c>
      <c r="N3" s="352"/>
      <c r="O3" s="352"/>
      <c r="P3" s="477"/>
      <c r="Q3" s="359" t="s">
        <v>4</v>
      </c>
      <c r="R3" s="480"/>
      <c r="S3" s="480"/>
      <c r="T3" s="480"/>
    </row>
    <row r="4" spans="1:20" ht="37.5" customHeight="1" thickBot="1" thickTop="1">
      <c r="A4" s="483" t="s">
        <v>289</v>
      </c>
      <c r="B4" s="484"/>
      <c r="C4" s="484"/>
      <c r="D4" s="484"/>
      <c r="E4" s="410">
        <f>P13</f>
        <v>693064.83338</v>
      </c>
      <c r="F4" s="411"/>
      <c r="G4" s="411"/>
      <c r="H4" s="412"/>
      <c r="I4" s="410">
        <f>P14</f>
        <v>5568.22088</v>
      </c>
      <c r="J4" s="411"/>
      <c r="K4" s="411"/>
      <c r="L4" s="412"/>
      <c r="M4" s="413">
        <f>P15</f>
        <v>0.8</v>
      </c>
      <c r="N4" s="414"/>
      <c r="O4" s="414"/>
      <c r="P4" s="415"/>
      <c r="Q4" s="478"/>
      <c r="R4" s="479"/>
      <c r="S4" s="479"/>
      <c r="T4" s="479"/>
    </row>
    <row r="6" spans="1:20" ht="21.75" customHeight="1">
      <c r="A6" s="403" t="s">
        <v>375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</row>
    <row r="7" spans="1:20" ht="21.75" customHeight="1">
      <c r="A7" s="403" t="s">
        <v>373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</row>
    <row r="8" spans="1:20" ht="21.75" customHeight="1">
      <c r="A8" s="403" t="s">
        <v>374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</row>
    <row r="9" ht="9" customHeight="1"/>
    <row r="10" ht="21" customHeight="1" thickBot="1">
      <c r="A10" s="8" t="s">
        <v>138</v>
      </c>
    </row>
    <row r="11" spans="1:20" ht="30.75" customHeight="1">
      <c r="A11" s="477" t="s">
        <v>99</v>
      </c>
      <c r="B11" s="323"/>
      <c r="C11" s="323"/>
      <c r="D11" s="323"/>
      <c r="E11" s="323"/>
      <c r="F11" s="323" t="s">
        <v>8</v>
      </c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4"/>
    </row>
    <row r="12" spans="1:20" ht="31.5" customHeight="1" thickBot="1">
      <c r="A12" s="494"/>
      <c r="B12" s="439"/>
      <c r="C12" s="439"/>
      <c r="D12" s="439"/>
      <c r="E12" s="439"/>
      <c r="F12" s="358">
        <v>2004</v>
      </c>
      <c r="G12" s="358"/>
      <c r="H12" s="358"/>
      <c r="I12" s="358"/>
      <c r="J12" s="358"/>
      <c r="K12" s="358">
        <v>2005</v>
      </c>
      <c r="L12" s="358"/>
      <c r="M12" s="358"/>
      <c r="N12" s="358"/>
      <c r="O12" s="358"/>
      <c r="P12" s="358">
        <v>2006</v>
      </c>
      <c r="Q12" s="358"/>
      <c r="R12" s="358"/>
      <c r="S12" s="358"/>
      <c r="T12" s="360"/>
    </row>
    <row r="13" spans="1:20" ht="21" customHeight="1" thickTop="1">
      <c r="A13" s="492" t="s">
        <v>144</v>
      </c>
      <c r="B13" s="493"/>
      <c r="C13" s="493"/>
      <c r="D13" s="493"/>
      <c r="E13" s="493"/>
      <c r="F13" s="485">
        <f>자료!B25</f>
        <v>484313.108905</v>
      </c>
      <c r="G13" s="485"/>
      <c r="H13" s="485"/>
      <c r="I13" s="485"/>
      <c r="J13" s="485"/>
      <c r="K13" s="485">
        <f>자료!B26</f>
        <v>636082.803619</v>
      </c>
      <c r="L13" s="485"/>
      <c r="M13" s="485"/>
      <c r="N13" s="485"/>
      <c r="O13" s="485"/>
      <c r="P13" s="485">
        <f>자료!B27</f>
        <v>693064.83338</v>
      </c>
      <c r="Q13" s="485"/>
      <c r="R13" s="485"/>
      <c r="S13" s="485"/>
      <c r="T13" s="442"/>
    </row>
    <row r="14" spans="1:20" ht="21" customHeight="1">
      <c r="A14" s="490" t="s">
        <v>102</v>
      </c>
      <c r="B14" s="491"/>
      <c r="C14" s="491"/>
      <c r="D14" s="491"/>
      <c r="E14" s="491"/>
      <c r="F14" s="485">
        <f>자료!C25</f>
        <v>4145.9474</v>
      </c>
      <c r="G14" s="485"/>
      <c r="H14" s="485"/>
      <c r="I14" s="485"/>
      <c r="J14" s="485"/>
      <c r="K14" s="485">
        <f>자료!C26</f>
        <v>4045.89496</v>
      </c>
      <c r="L14" s="485"/>
      <c r="M14" s="485"/>
      <c r="N14" s="485"/>
      <c r="O14" s="485"/>
      <c r="P14" s="485">
        <f>자료!C27</f>
        <v>5568.22088</v>
      </c>
      <c r="Q14" s="485"/>
      <c r="R14" s="485"/>
      <c r="S14" s="485"/>
      <c r="T14" s="442"/>
    </row>
    <row r="15" spans="1:20" ht="21" customHeight="1" thickBot="1">
      <c r="A15" s="486" t="s">
        <v>136</v>
      </c>
      <c r="B15" s="487"/>
      <c r="C15" s="487"/>
      <c r="D15" s="487"/>
      <c r="E15" s="487"/>
      <c r="F15" s="488">
        <f>자료!D25</f>
        <v>0.86</v>
      </c>
      <c r="G15" s="488"/>
      <c r="H15" s="488"/>
      <c r="I15" s="488"/>
      <c r="J15" s="488"/>
      <c r="K15" s="488">
        <f>자료!D26</f>
        <v>0.64</v>
      </c>
      <c r="L15" s="488"/>
      <c r="M15" s="488"/>
      <c r="N15" s="488"/>
      <c r="O15" s="488"/>
      <c r="P15" s="488">
        <f>자료!D27</f>
        <v>0.8</v>
      </c>
      <c r="Q15" s="488"/>
      <c r="R15" s="488"/>
      <c r="S15" s="488"/>
      <c r="T15" s="489"/>
    </row>
    <row r="36" ht="14.25">
      <c r="A36" s="252" t="s">
        <v>430</v>
      </c>
    </row>
  </sheetData>
  <sheetProtection/>
  <mergeCells count="30">
    <mergeCell ref="A13:E13"/>
    <mergeCell ref="F13:J13"/>
    <mergeCell ref="K13:O13"/>
    <mergeCell ref="K12:O12"/>
    <mergeCell ref="A11:E12"/>
    <mergeCell ref="F12:J12"/>
    <mergeCell ref="P12:T12"/>
    <mergeCell ref="P13:T13"/>
    <mergeCell ref="A15:E15"/>
    <mergeCell ref="F15:J15"/>
    <mergeCell ref="K15:O15"/>
    <mergeCell ref="K14:O14"/>
    <mergeCell ref="P15:T15"/>
    <mergeCell ref="A14:E14"/>
    <mergeCell ref="P14:T14"/>
    <mergeCell ref="F14:J14"/>
    <mergeCell ref="A4:D4"/>
    <mergeCell ref="F11:T11"/>
    <mergeCell ref="A7:T7"/>
    <mergeCell ref="A8:T8"/>
    <mergeCell ref="I3:L3"/>
    <mergeCell ref="Q4:T4"/>
    <mergeCell ref="A6:T6"/>
    <mergeCell ref="M4:P4"/>
    <mergeCell ref="I4:L4"/>
    <mergeCell ref="E3:H3"/>
    <mergeCell ref="Q3:T3"/>
    <mergeCell ref="M3:P3"/>
    <mergeCell ref="A3:D3"/>
    <mergeCell ref="E4:H4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headerFooter alignWithMargins="0">
    <oddFooter>&amp;C&amp;P+19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120" zoomScaleSheetLayoutView="120" zoomScalePageLayoutView="0" workbookViewId="0" topLeftCell="A1">
      <selection activeCell="A6" sqref="A6:T6"/>
    </sheetView>
  </sheetViews>
  <sheetFormatPr defaultColWidth="8.88671875" defaultRowHeight="13.5"/>
  <cols>
    <col min="1" max="3" width="3.5546875" style="1" customWidth="1"/>
    <col min="4" max="4" width="3.3359375" style="1" customWidth="1"/>
    <col min="5" max="20" width="3.4453125" style="1" customWidth="1"/>
    <col min="21" max="16384" width="8.88671875" style="1" customWidth="1"/>
  </cols>
  <sheetData>
    <row r="1" spans="1:10" ht="30" customHeight="1">
      <c r="A1" s="3" t="s">
        <v>103</v>
      </c>
      <c r="B1" s="3"/>
      <c r="C1" s="3"/>
      <c r="D1" s="3"/>
      <c r="E1" s="3"/>
      <c r="F1" s="3"/>
      <c r="G1" s="3"/>
      <c r="H1" s="3"/>
      <c r="I1" s="3"/>
      <c r="J1" s="3"/>
    </row>
    <row r="2" spans="1:20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T2" s="6" t="s">
        <v>104</v>
      </c>
    </row>
    <row r="3" spans="1:20" s="22" customFormat="1" ht="39.75" customHeight="1" thickBot="1">
      <c r="A3" s="498" t="s">
        <v>21</v>
      </c>
      <c r="B3" s="499"/>
      <c r="C3" s="499"/>
      <c r="D3" s="499"/>
      <c r="E3" s="359" t="s">
        <v>237</v>
      </c>
      <c r="F3" s="480"/>
      <c r="G3" s="480"/>
      <c r="H3" s="327"/>
      <c r="I3" s="359" t="s">
        <v>290</v>
      </c>
      <c r="J3" s="352"/>
      <c r="K3" s="352"/>
      <c r="L3" s="477"/>
      <c r="M3" s="359" t="s">
        <v>277</v>
      </c>
      <c r="N3" s="352"/>
      <c r="O3" s="352"/>
      <c r="P3" s="477"/>
      <c r="Q3" s="359" t="s">
        <v>4</v>
      </c>
      <c r="R3" s="480"/>
      <c r="S3" s="480"/>
      <c r="T3" s="480"/>
    </row>
    <row r="4" spans="1:20" ht="37.5" customHeight="1" thickBot="1" thickTop="1">
      <c r="A4" s="500" t="s">
        <v>183</v>
      </c>
      <c r="B4" s="336"/>
      <c r="C4" s="336"/>
      <c r="D4" s="336"/>
      <c r="E4" s="410">
        <f>자료!C35</f>
        <v>693064.83338</v>
      </c>
      <c r="F4" s="411"/>
      <c r="G4" s="411"/>
      <c r="H4" s="412"/>
      <c r="I4" s="410">
        <f>자료!B35</f>
        <v>6696.44344</v>
      </c>
      <c r="J4" s="411"/>
      <c r="K4" s="411"/>
      <c r="L4" s="412"/>
      <c r="M4" s="413">
        <f>자료!D35</f>
        <v>0.97</v>
      </c>
      <c r="N4" s="414"/>
      <c r="O4" s="414"/>
      <c r="P4" s="415"/>
      <c r="Q4" s="501"/>
      <c r="R4" s="502"/>
      <c r="S4" s="502"/>
      <c r="T4" s="502"/>
    </row>
    <row r="6" spans="1:20" ht="21.75" customHeight="1">
      <c r="A6" s="403" t="s">
        <v>375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</row>
    <row r="7" spans="1:20" ht="21.75" customHeight="1">
      <c r="A7" s="403" t="s">
        <v>438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</row>
    <row r="8" spans="1:20" ht="21.75" customHeight="1">
      <c r="A8" s="403" t="s">
        <v>439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</row>
    <row r="9" spans="1:20" ht="13.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ht="21" customHeight="1" thickBot="1">
      <c r="A10" s="8" t="s">
        <v>139</v>
      </c>
    </row>
    <row r="11" spans="1:20" ht="30.75" customHeight="1">
      <c r="A11" s="477" t="s">
        <v>99</v>
      </c>
      <c r="B11" s="323"/>
      <c r="C11" s="323"/>
      <c r="D11" s="323"/>
      <c r="E11" s="323"/>
      <c r="F11" s="323" t="s">
        <v>155</v>
      </c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4"/>
    </row>
    <row r="12" spans="1:20" ht="31.5" customHeight="1" thickBot="1">
      <c r="A12" s="494"/>
      <c r="B12" s="439"/>
      <c r="C12" s="439"/>
      <c r="D12" s="439"/>
      <c r="E12" s="439"/>
      <c r="F12" s="439">
        <v>2002</v>
      </c>
      <c r="G12" s="439"/>
      <c r="H12" s="439"/>
      <c r="I12" s="439">
        <v>2003</v>
      </c>
      <c r="J12" s="439"/>
      <c r="K12" s="439"/>
      <c r="L12" s="439">
        <v>2004</v>
      </c>
      <c r="M12" s="439"/>
      <c r="N12" s="439"/>
      <c r="O12" s="439">
        <v>2005</v>
      </c>
      <c r="P12" s="439"/>
      <c r="Q12" s="439"/>
      <c r="R12" s="439">
        <v>2006</v>
      </c>
      <c r="S12" s="439"/>
      <c r="T12" s="440"/>
    </row>
    <row r="13" spans="1:20" ht="21" customHeight="1" thickTop="1">
      <c r="A13" s="492" t="s">
        <v>144</v>
      </c>
      <c r="B13" s="493"/>
      <c r="C13" s="493"/>
      <c r="D13" s="493"/>
      <c r="E13" s="493"/>
      <c r="F13" s="450">
        <f>자료!C31</f>
        <v>379438.202417</v>
      </c>
      <c r="G13" s="450"/>
      <c r="H13" s="450"/>
      <c r="I13" s="450">
        <f>자료!C32</f>
        <v>406258.930406</v>
      </c>
      <c r="J13" s="450"/>
      <c r="K13" s="450"/>
      <c r="L13" s="450">
        <f>자료!C33</f>
        <v>484313.108905</v>
      </c>
      <c r="M13" s="450"/>
      <c r="N13" s="450"/>
      <c r="O13" s="450">
        <f>자료!C34</f>
        <v>636082.803619</v>
      </c>
      <c r="P13" s="450">
        <v>22</v>
      </c>
      <c r="Q13" s="450"/>
      <c r="R13" s="450">
        <f>자료!C35</f>
        <v>693064.83338</v>
      </c>
      <c r="S13" s="450"/>
      <c r="T13" s="496"/>
    </row>
    <row r="14" spans="1:20" ht="21" customHeight="1">
      <c r="A14" s="490" t="s">
        <v>168</v>
      </c>
      <c r="B14" s="491"/>
      <c r="C14" s="491"/>
      <c r="D14" s="491"/>
      <c r="E14" s="491"/>
      <c r="F14" s="485">
        <f>자료!B31</f>
        <v>3513.97448</v>
      </c>
      <c r="G14" s="485"/>
      <c r="H14" s="485"/>
      <c r="I14" s="485">
        <f>자료!B32</f>
        <v>5131.3528</v>
      </c>
      <c r="J14" s="485"/>
      <c r="K14" s="485"/>
      <c r="L14" s="485">
        <f>자료!B33</f>
        <v>5250.36093</v>
      </c>
      <c r="M14" s="485"/>
      <c r="N14" s="485"/>
      <c r="O14" s="485">
        <f>자료!B34</f>
        <v>5997.12626</v>
      </c>
      <c r="P14" s="485"/>
      <c r="Q14" s="485"/>
      <c r="R14" s="441">
        <f>자료!B35</f>
        <v>6696.44344</v>
      </c>
      <c r="S14" s="441"/>
      <c r="T14" s="464"/>
    </row>
    <row r="15" spans="1:20" ht="21" customHeight="1" thickBot="1">
      <c r="A15" s="486" t="s">
        <v>136</v>
      </c>
      <c r="B15" s="487"/>
      <c r="C15" s="487"/>
      <c r="D15" s="487"/>
      <c r="E15" s="487"/>
      <c r="F15" s="495">
        <f>자료!D31</f>
        <v>0.93</v>
      </c>
      <c r="G15" s="495"/>
      <c r="H15" s="495"/>
      <c r="I15" s="495">
        <f>자료!D32</f>
        <v>1.26</v>
      </c>
      <c r="J15" s="495"/>
      <c r="K15" s="495"/>
      <c r="L15" s="495">
        <f>자료!D33</f>
        <v>1.08</v>
      </c>
      <c r="M15" s="495"/>
      <c r="N15" s="495"/>
      <c r="O15" s="495">
        <f>자료!D34</f>
        <v>0.94</v>
      </c>
      <c r="P15" s="495">
        <v>24</v>
      </c>
      <c r="Q15" s="495"/>
      <c r="R15" s="495">
        <f>자료!D35</f>
        <v>0.97</v>
      </c>
      <c r="S15" s="495"/>
      <c r="T15" s="497"/>
    </row>
    <row r="36" ht="11.25" customHeight="1"/>
    <row r="37" ht="18.75" customHeight="1">
      <c r="A37" s="252" t="s">
        <v>429</v>
      </c>
    </row>
  </sheetData>
  <sheetProtection/>
  <mergeCells count="38">
    <mergeCell ref="Q3:T3"/>
    <mergeCell ref="E4:H4"/>
    <mergeCell ref="I4:L4"/>
    <mergeCell ref="M4:P4"/>
    <mergeCell ref="Q4:T4"/>
    <mergeCell ref="M3:P3"/>
    <mergeCell ref="A3:D3"/>
    <mergeCell ref="E3:H3"/>
    <mergeCell ref="F12:H12"/>
    <mergeCell ref="I12:K12"/>
    <mergeCell ref="I3:L3"/>
    <mergeCell ref="A11:E12"/>
    <mergeCell ref="A6:T6"/>
    <mergeCell ref="A4:D4"/>
    <mergeCell ref="A7:T7"/>
    <mergeCell ref="R12:T12"/>
    <mergeCell ref="A8:T8"/>
    <mergeCell ref="L14:N14"/>
    <mergeCell ref="O14:Q14"/>
    <mergeCell ref="F11:T11"/>
    <mergeCell ref="O12:Q12"/>
    <mergeCell ref="A14:E14"/>
    <mergeCell ref="F13:H13"/>
    <mergeCell ref="I13:K13"/>
    <mergeCell ref="L15:N15"/>
    <mergeCell ref="O15:Q15"/>
    <mergeCell ref="L12:N12"/>
    <mergeCell ref="R13:T13"/>
    <mergeCell ref="O13:Q13"/>
    <mergeCell ref="R14:T14"/>
    <mergeCell ref="L13:N13"/>
    <mergeCell ref="R15:T15"/>
    <mergeCell ref="A15:E15"/>
    <mergeCell ref="A13:E13"/>
    <mergeCell ref="I14:K14"/>
    <mergeCell ref="F14:H14"/>
    <mergeCell ref="F15:H15"/>
    <mergeCell ref="I15:K15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headerFooter alignWithMargins="0">
    <oddFooter>&amp;C&amp;P+20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120" zoomScaleSheetLayoutView="120" zoomScalePageLayoutView="0" workbookViewId="0" topLeftCell="A13">
      <selection activeCell="F35" sqref="F35"/>
    </sheetView>
  </sheetViews>
  <sheetFormatPr defaultColWidth="8.88671875" defaultRowHeight="13.5"/>
  <cols>
    <col min="1" max="21" width="3.21484375" style="1" customWidth="1"/>
    <col min="22" max="22" width="2.10546875" style="1" customWidth="1"/>
    <col min="23" max="16384" width="8.88671875" style="1" customWidth="1"/>
  </cols>
  <sheetData>
    <row r="1" spans="1:22" ht="30" customHeight="1">
      <c r="A1" s="3" t="s">
        <v>108</v>
      </c>
      <c r="B1" s="3"/>
      <c r="C1" s="3"/>
      <c r="D1" s="3"/>
      <c r="E1" s="3"/>
      <c r="F1" s="3"/>
      <c r="G1" s="3"/>
      <c r="H1" s="3"/>
      <c r="I1" s="3"/>
      <c r="J1" s="3"/>
      <c r="V1" s="16"/>
    </row>
    <row r="2" spans="1:22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V2" s="6" t="s">
        <v>275</v>
      </c>
    </row>
    <row r="3" spans="1:22" s="22" customFormat="1" ht="37.5" customHeight="1">
      <c r="A3" s="376" t="s">
        <v>160</v>
      </c>
      <c r="B3" s="373"/>
      <c r="C3" s="373"/>
      <c r="D3" s="373" t="s">
        <v>161</v>
      </c>
      <c r="E3" s="373"/>
      <c r="F3" s="373"/>
      <c r="G3" s="373"/>
      <c r="H3" s="373"/>
      <c r="I3" s="467" t="s">
        <v>162</v>
      </c>
      <c r="J3" s="373"/>
      <c r="K3" s="373"/>
      <c r="L3" s="373"/>
      <c r="M3" s="373"/>
      <c r="N3" s="373" t="s">
        <v>278</v>
      </c>
      <c r="O3" s="373"/>
      <c r="P3" s="373"/>
      <c r="Q3" s="373"/>
      <c r="R3" s="373"/>
      <c r="S3" s="373" t="s">
        <v>23</v>
      </c>
      <c r="T3" s="373"/>
      <c r="U3" s="373"/>
      <c r="V3" s="371"/>
    </row>
    <row r="4" spans="1:22" s="22" customFormat="1" ht="34.5" customHeight="1" thickBot="1">
      <c r="A4" s="377"/>
      <c r="B4" s="456"/>
      <c r="C4" s="456"/>
      <c r="D4" s="456" t="s">
        <v>157</v>
      </c>
      <c r="E4" s="456"/>
      <c r="F4" s="451" t="s">
        <v>158</v>
      </c>
      <c r="G4" s="451"/>
      <c r="H4" s="451"/>
      <c r="I4" s="456" t="s">
        <v>105</v>
      </c>
      <c r="J4" s="456"/>
      <c r="K4" s="456" t="s">
        <v>107</v>
      </c>
      <c r="L4" s="456"/>
      <c r="M4" s="456"/>
      <c r="N4" s="451" t="s">
        <v>105</v>
      </c>
      <c r="O4" s="451"/>
      <c r="P4" s="451" t="s">
        <v>107</v>
      </c>
      <c r="Q4" s="451"/>
      <c r="R4" s="451"/>
      <c r="S4" s="456"/>
      <c r="T4" s="456"/>
      <c r="U4" s="456"/>
      <c r="V4" s="372"/>
    </row>
    <row r="5" spans="1:22" ht="36.75" customHeight="1" thickBot="1" thickTop="1">
      <c r="A5" s="509">
        <v>2006</v>
      </c>
      <c r="B5" s="510"/>
      <c r="C5" s="510"/>
      <c r="D5" s="503">
        <f>자료!B41</f>
        <v>31011</v>
      </c>
      <c r="E5" s="505"/>
      <c r="F5" s="503">
        <f>자료!C41</f>
        <v>301762</v>
      </c>
      <c r="G5" s="504"/>
      <c r="H5" s="505"/>
      <c r="I5" s="503">
        <f>자료!D41</f>
        <v>198</v>
      </c>
      <c r="J5" s="505"/>
      <c r="K5" s="503">
        <f>자료!E41</f>
        <v>15849</v>
      </c>
      <c r="L5" s="504"/>
      <c r="M5" s="505"/>
      <c r="N5" s="506">
        <f>자료!F41</f>
        <v>0.64</v>
      </c>
      <c r="O5" s="507"/>
      <c r="P5" s="506">
        <f>자료!G41</f>
        <v>5.25</v>
      </c>
      <c r="Q5" s="508"/>
      <c r="R5" s="507"/>
      <c r="S5" s="521"/>
      <c r="T5" s="521"/>
      <c r="U5" s="521"/>
      <c r="V5" s="522"/>
    </row>
    <row r="6" spans="1:22" ht="13.5" customHeight="1">
      <c r="A6" s="93"/>
      <c r="B6" s="93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23"/>
      <c r="T6" s="23"/>
      <c r="U6" s="23"/>
      <c r="V6" s="23"/>
    </row>
    <row r="7" spans="1:22" ht="21" customHeight="1">
      <c r="A7" s="403" t="s">
        <v>377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216"/>
      <c r="V7" s="216"/>
    </row>
    <row r="8" spans="1:22" ht="18.7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ht="21" customHeight="1" thickBot="1">
      <c r="A9" s="8" t="s">
        <v>138</v>
      </c>
    </row>
    <row r="10" spans="1:22" ht="22.5" customHeight="1">
      <c r="A10" s="517" t="s">
        <v>156</v>
      </c>
      <c r="B10" s="467"/>
      <c r="C10" s="467"/>
      <c r="D10" s="467"/>
      <c r="E10" s="467"/>
      <c r="F10" s="373" t="s">
        <v>155</v>
      </c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467" t="s">
        <v>159</v>
      </c>
      <c r="U10" s="467"/>
      <c r="V10" s="513"/>
    </row>
    <row r="11" spans="1:22" ht="22.5" customHeight="1">
      <c r="A11" s="518"/>
      <c r="B11" s="514"/>
      <c r="C11" s="514"/>
      <c r="D11" s="514"/>
      <c r="E11" s="514"/>
      <c r="F11" s="520">
        <v>2005</v>
      </c>
      <c r="G11" s="520"/>
      <c r="H11" s="520"/>
      <c r="I11" s="520"/>
      <c r="J11" s="520"/>
      <c r="K11" s="520"/>
      <c r="L11" s="520"/>
      <c r="M11" s="520">
        <v>2006</v>
      </c>
      <c r="N11" s="520"/>
      <c r="O11" s="520"/>
      <c r="P11" s="520"/>
      <c r="Q11" s="520"/>
      <c r="R11" s="520"/>
      <c r="S11" s="520"/>
      <c r="T11" s="514"/>
      <c r="U11" s="514"/>
      <c r="V11" s="515"/>
    </row>
    <row r="12" spans="1:22" ht="22.5" customHeight="1" thickBot="1">
      <c r="A12" s="519"/>
      <c r="B12" s="451"/>
      <c r="C12" s="451"/>
      <c r="D12" s="451"/>
      <c r="E12" s="451"/>
      <c r="F12" s="456" t="s">
        <v>157</v>
      </c>
      <c r="G12" s="456"/>
      <c r="H12" s="456"/>
      <c r="I12" s="456" t="s">
        <v>158</v>
      </c>
      <c r="J12" s="456"/>
      <c r="K12" s="456"/>
      <c r="L12" s="456"/>
      <c r="M12" s="456" t="s">
        <v>157</v>
      </c>
      <c r="N12" s="456"/>
      <c r="O12" s="456"/>
      <c r="P12" s="456" t="s">
        <v>158</v>
      </c>
      <c r="Q12" s="456"/>
      <c r="R12" s="456"/>
      <c r="S12" s="456"/>
      <c r="T12" s="451"/>
      <c r="U12" s="451"/>
      <c r="V12" s="516"/>
    </row>
    <row r="13" spans="1:23" ht="36.75" customHeight="1" thickBot="1" thickTop="1">
      <c r="A13" s="408" t="s">
        <v>291</v>
      </c>
      <c r="B13" s="510"/>
      <c r="C13" s="510"/>
      <c r="D13" s="510"/>
      <c r="E13" s="510"/>
      <c r="F13" s="511">
        <f>자료!D40</f>
        <v>499</v>
      </c>
      <c r="G13" s="511"/>
      <c r="H13" s="511"/>
      <c r="I13" s="511">
        <f>자료!E40</f>
        <v>18476</v>
      </c>
      <c r="J13" s="511"/>
      <c r="K13" s="511"/>
      <c r="L13" s="511"/>
      <c r="M13" s="511">
        <f>자료!D41</f>
        <v>198</v>
      </c>
      <c r="N13" s="511"/>
      <c r="O13" s="511"/>
      <c r="P13" s="511">
        <f>자료!E41</f>
        <v>15849</v>
      </c>
      <c r="Q13" s="511"/>
      <c r="R13" s="511"/>
      <c r="S13" s="511"/>
      <c r="T13" s="510"/>
      <c r="U13" s="510"/>
      <c r="V13" s="512"/>
      <c r="W13" s="21"/>
    </row>
    <row r="14" spans="1:23" ht="30.75" customHeight="1">
      <c r="A14" s="74"/>
      <c r="B14" s="93"/>
      <c r="C14" s="93"/>
      <c r="D14" s="93"/>
      <c r="E14" s="93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93"/>
      <c r="U14" s="93"/>
      <c r="V14" s="93"/>
      <c r="W14" s="21"/>
    </row>
    <row r="15" spans="1:22" ht="13.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3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3.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35" ht="18.75" customHeight="1">
      <c r="A35" s="252" t="s">
        <v>432</v>
      </c>
    </row>
    <row r="36" ht="17.25" customHeight="1"/>
  </sheetData>
  <sheetProtection/>
  <mergeCells count="35">
    <mergeCell ref="A7:T7"/>
    <mergeCell ref="P4:R4"/>
    <mergeCell ref="K4:M4"/>
    <mergeCell ref="S3:V4"/>
    <mergeCell ref="A3:C4"/>
    <mergeCell ref="D3:H3"/>
    <mergeCell ref="I3:M3"/>
    <mergeCell ref="N3:R3"/>
    <mergeCell ref="D4:E4"/>
    <mergeCell ref="F4:H4"/>
    <mergeCell ref="I4:J4"/>
    <mergeCell ref="T10:V12"/>
    <mergeCell ref="A10:E12"/>
    <mergeCell ref="F11:L11"/>
    <mergeCell ref="M11:S11"/>
    <mergeCell ref="P12:S12"/>
    <mergeCell ref="N4:O4"/>
    <mergeCell ref="S5:V5"/>
    <mergeCell ref="F10:S10"/>
    <mergeCell ref="F12:H12"/>
    <mergeCell ref="A13:E13"/>
    <mergeCell ref="F13:H13"/>
    <mergeCell ref="I13:L13"/>
    <mergeCell ref="M13:O13"/>
    <mergeCell ref="I12:L12"/>
    <mergeCell ref="M12:O12"/>
    <mergeCell ref="P13:S13"/>
    <mergeCell ref="T13:V13"/>
    <mergeCell ref="K5:M5"/>
    <mergeCell ref="N5:O5"/>
    <mergeCell ref="P5:R5"/>
    <mergeCell ref="A5:C5"/>
    <mergeCell ref="D5:E5"/>
    <mergeCell ref="F5:H5"/>
    <mergeCell ref="I5:J5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headerFooter alignWithMargins="0">
    <oddFooter>&amp;C&amp;P+21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12"/>
  <sheetViews>
    <sheetView view="pageBreakPreview" zoomScale="120" zoomScaleSheetLayoutView="120" workbookViewId="0" topLeftCell="A1">
      <selection activeCell="K38" sqref="K38"/>
    </sheetView>
  </sheetViews>
  <sheetFormatPr defaultColWidth="8.88671875" defaultRowHeight="13.5"/>
  <cols>
    <col min="1" max="19" width="3.6640625" style="1" customWidth="1"/>
  </cols>
  <sheetData>
    <row r="1" spans="1:10" s="1" customFormat="1" ht="30" customHeight="1">
      <c r="A1" s="3" t="s">
        <v>137</v>
      </c>
      <c r="B1" s="3"/>
      <c r="C1" s="3"/>
      <c r="D1" s="3"/>
      <c r="E1" s="3"/>
      <c r="F1" s="3"/>
      <c r="G1" s="3"/>
      <c r="H1" s="3"/>
      <c r="I1" s="3"/>
      <c r="J1" s="3"/>
    </row>
    <row r="2" spans="1:19" s="1" customFormat="1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S2" s="6" t="s">
        <v>104</v>
      </c>
    </row>
    <row r="3" spans="1:19" s="22" customFormat="1" ht="44.25" customHeight="1" thickBot="1">
      <c r="A3" s="481" t="s">
        <v>7</v>
      </c>
      <c r="B3" s="482"/>
      <c r="C3" s="482"/>
      <c r="D3" s="482"/>
      <c r="E3" s="482"/>
      <c r="F3" s="343" t="s">
        <v>109</v>
      </c>
      <c r="G3" s="343"/>
      <c r="H3" s="343"/>
      <c r="I3" s="343"/>
      <c r="J3" s="343"/>
      <c r="K3" s="523" t="s">
        <v>224</v>
      </c>
      <c r="L3" s="524"/>
      <c r="M3" s="524"/>
      <c r="N3" s="524"/>
      <c r="O3" s="525"/>
      <c r="P3" s="462" t="s">
        <v>279</v>
      </c>
      <c r="Q3" s="462"/>
      <c r="R3" s="462"/>
      <c r="S3" s="526"/>
    </row>
    <row r="4" spans="1:19" s="1" customFormat="1" ht="45" customHeight="1" thickBot="1" thickTop="1">
      <c r="A4" s="527" t="s">
        <v>220</v>
      </c>
      <c r="B4" s="528"/>
      <c r="C4" s="528"/>
      <c r="D4" s="528"/>
      <c r="E4" s="528"/>
      <c r="F4" s="529">
        <f>자료!B46</f>
        <v>693064.83338</v>
      </c>
      <c r="G4" s="529"/>
      <c r="H4" s="529"/>
      <c r="I4" s="529"/>
      <c r="J4" s="529"/>
      <c r="K4" s="529">
        <f>자료!C46</f>
        <v>13774.92392</v>
      </c>
      <c r="L4" s="529"/>
      <c r="M4" s="529"/>
      <c r="N4" s="529"/>
      <c r="O4" s="529"/>
      <c r="P4" s="530">
        <f>자료!D46</f>
        <v>1.99</v>
      </c>
      <c r="Q4" s="530"/>
      <c r="R4" s="530"/>
      <c r="S4" s="506"/>
    </row>
    <row r="5" spans="1:19" s="1" customFormat="1" ht="14.25" customHeight="1">
      <c r="A5" s="93"/>
      <c r="B5" s="93"/>
      <c r="C5" s="93"/>
      <c r="D5" s="93"/>
      <c r="E5" s="9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39" s="1" customFormat="1" ht="21" customHeight="1">
      <c r="A6" s="95" t="s">
        <v>378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1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</row>
    <row r="7" spans="1:19" s="1" customFormat="1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="1" customFormat="1" ht="24" customHeight="1" thickBot="1">
      <c r="A8" s="8" t="s">
        <v>138</v>
      </c>
    </row>
    <row r="9" spans="1:19" s="1" customFormat="1" ht="24.75" customHeight="1">
      <c r="A9" s="477" t="s">
        <v>99</v>
      </c>
      <c r="B9" s="323"/>
      <c r="C9" s="323"/>
      <c r="D9" s="323"/>
      <c r="E9" s="323"/>
      <c r="F9" s="323" t="s">
        <v>155</v>
      </c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4"/>
    </row>
    <row r="10" spans="1:19" s="1" customFormat="1" ht="24.75" customHeight="1">
      <c r="A10" s="533"/>
      <c r="B10" s="534"/>
      <c r="C10" s="534"/>
      <c r="D10" s="534"/>
      <c r="E10" s="534"/>
      <c r="F10" s="531">
        <v>2005</v>
      </c>
      <c r="G10" s="531"/>
      <c r="H10" s="531"/>
      <c r="I10" s="531"/>
      <c r="J10" s="531"/>
      <c r="K10" s="531"/>
      <c r="L10" s="531"/>
      <c r="M10" s="531">
        <v>2006</v>
      </c>
      <c r="N10" s="531"/>
      <c r="O10" s="531"/>
      <c r="P10" s="531"/>
      <c r="Q10" s="531"/>
      <c r="R10" s="531"/>
      <c r="S10" s="532"/>
    </row>
    <row r="11" spans="1:19" s="1" customFormat="1" ht="21.75" customHeight="1" thickBot="1">
      <c r="A11" s="494"/>
      <c r="B11" s="439"/>
      <c r="C11" s="439"/>
      <c r="D11" s="439"/>
      <c r="E11" s="439"/>
      <c r="F11" s="358" t="s">
        <v>272</v>
      </c>
      <c r="G11" s="358"/>
      <c r="H11" s="358"/>
      <c r="I11" s="358" t="s">
        <v>273</v>
      </c>
      <c r="J11" s="358"/>
      <c r="K11" s="358"/>
      <c r="L11" s="358"/>
      <c r="M11" s="358" t="s">
        <v>272</v>
      </c>
      <c r="N11" s="358"/>
      <c r="O11" s="358"/>
      <c r="P11" s="358" t="s">
        <v>273</v>
      </c>
      <c r="Q11" s="358"/>
      <c r="R11" s="358"/>
      <c r="S11" s="360"/>
    </row>
    <row r="12" spans="1:19" s="1" customFormat="1" ht="40.5" customHeight="1" thickBot="1" thickTop="1">
      <c r="A12" s="536" t="s">
        <v>274</v>
      </c>
      <c r="B12" s="536"/>
      <c r="C12" s="536"/>
      <c r="D12" s="536"/>
      <c r="E12" s="500"/>
      <c r="F12" s="537">
        <f>자료!D45</f>
        <v>2.71</v>
      </c>
      <c r="G12" s="538"/>
      <c r="H12" s="538"/>
      <c r="I12" s="539">
        <f>자료!C45</f>
        <v>17239.30219</v>
      </c>
      <c r="J12" s="539"/>
      <c r="K12" s="539"/>
      <c r="L12" s="539"/>
      <c r="M12" s="540">
        <f>자료!D46</f>
        <v>1.99</v>
      </c>
      <c r="N12" s="540"/>
      <c r="O12" s="540"/>
      <c r="P12" s="535">
        <f>자료!C46</f>
        <v>13774.92392</v>
      </c>
      <c r="Q12" s="535"/>
      <c r="R12" s="535"/>
      <c r="S12" s="535"/>
    </row>
    <row r="13" s="1" customFormat="1" ht="13.5"/>
  </sheetData>
  <sheetProtection/>
  <mergeCells count="22">
    <mergeCell ref="P12:S12"/>
    <mergeCell ref="A12:E12"/>
    <mergeCell ref="F11:H11"/>
    <mergeCell ref="I11:L11"/>
    <mergeCell ref="F12:H12"/>
    <mergeCell ref="I12:L12"/>
    <mergeCell ref="M12:O12"/>
    <mergeCell ref="M11:O11"/>
    <mergeCell ref="P11:S11"/>
    <mergeCell ref="F9:S9"/>
    <mergeCell ref="F10:L10"/>
    <mergeCell ref="M10:S10"/>
    <mergeCell ref="A9:E11"/>
    <mergeCell ref="U6:AM6"/>
    <mergeCell ref="A3:E3"/>
    <mergeCell ref="F3:J3"/>
    <mergeCell ref="K3:O3"/>
    <mergeCell ref="P3:S3"/>
    <mergeCell ref="A4:E4"/>
    <mergeCell ref="F4:J4"/>
    <mergeCell ref="K4:O4"/>
    <mergeCell ref="P4:S4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headerFooter alignWithMargins="0">
    <oddFooter>&amp;C&amp;P+22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120" zoomScaleSheetLayoutView="120" zoomScalePageLayoutView="0" workbookViewId="0" topLeftCell="A1">
      <selection activeCell="C46" sqref="C46"/>
    </sheetView>
  </sheetViews>
  <sheetFormatPr defaultColWidth="12.5546875" defaultRowHeight="15" customHeight="1"/>
  <cols>
    <col min="1" max="16384" width="5.6640625" style="25" customWidth="1"/>
  </cols>
  <sheetData>
    <row r="1" spans="1:4" ht="15" customHeight="1">
      <c r="A1" s="30" t="s">
        <v>145</v>
      </c>
      <c r="D1" s="26" t="s">
        <v>294</v>
      </c>
    </row>
    <row r="2" spans="1:4" ht="15" customHeight="1">
      <c r="A2" s="41" t="s">
        <v>35</v>
      </c>
      <c r="B2" s="42" t="s">
        <v>144</v>
      </c>
      <c r="C2" s="43" t="s">
        <v>145</v>
      </c>
      <c r="D2" s="44" t="s">
        <v>146</v>
      </c>
    </row>
    <row r="3" spans="1:4" s="27" customFormat="1" ht="15" customHeight="1">
      <c r="A3" s="39">
        <v>2002</v>
      </c>
      <c r="B3" s="65">
        <v>379438.202417</v>
      </c>
      <c r="C3" s="65">
        <v>1078.456663</v>
      </c>
      <c r="D3" s="98">
        <v>0.28</v>
      </c>
    </row>
    <row r="4" spans="1:4" s="28" customFormat="1" ht="15" customHeight="1">
      <c r="A4" s="39">
        <v>2003</v>
      </c>
      <c r="B4" s="65">
        <v>406258.930406</v>
      </c>
      <c r="C4" s="65">
        <v>1079.18704</v>
      </c>
      <c r="D4" s="98">
        <v>0.27</v>
      </c>
    </row>
    <row r="5" spans="1:5" s="28" customFormat="1" ht="15" customHeight="1">
      <c r="A5" s="39">
        <v>2004</v>
      </c>
      <c r="B5" s="65">
        <v>484313.108905</v>
      </c>
      <c r="C5" s="65">
        <v>957.51654</v>
      </c>
      <c r="D5" s="98">
        <v>0.2</v>
      </c>
      <c r="E5" s="35"/>
    </row>
    <row r="6" spans="1:4" s="28" customFormat="1" ht="15" customHeight="1">
      <c r="A6" s="39">
        <v>2005</v>
      </c>
      <c r="B6" s="65">
        <v>636082.803619</v>
      </c>
      <c r="C6" s="65">
        <v>996.850579</v>
      </c>
      <c r="D6" s="98">
        <v>0.16</v>
      </c>
    </row>
    <row r="7" spans="1:4" s="28" customFormat="1" ht="15" customHeight="1">
      <c r="A7" s="40">
        <v>2006</v>
      </c>
      <c r="B7" s="70">
        <v>693064.83338</v>
      </c>
      <c r="C7" s="70">
        <v>995.89681</v>
      </c>
      <c r="D7" s="99">
        <v>0.14</v>
      </c>
    </row>
    <row r="8" s="26" customFormat="1" ht="15" customHeight="1"/>
    <row r="9" spans="1:7" ht="15" customHeight="1">
      <c r="A9" s="30" t="s">
        <v>163</v>
      </c>
      <c r="F9" s="26"/>
      <c r="G9" s="26" t="s">
        <v>104</v>
      </c>
    </row>
    <row r="10" spans="1:7" ht="15" customHeight="1">
      <c r="A10" s="541" t="s">
        <v>149</v>
      </c>
      <c r="B10" s="543" t="s">
        <v>169</v>
      </c>
      <c r="C10" s="543" t="s">
        <v>154</v>
      </c>
      <c r="D10" s="543"/>
      <c r="E10" s="543"/>
      <c r="F10" s="543"/>
      <c r="G10" s="545" t="s">
        <v>386</v>
      </c>
    </row>
    <row r="11" spans="1:7" ht="15" customHeight="1">
      <c r="A11" s="542"/>
      <c r="B11" s="544"/>
      <c r="C11" s="45" t="s">
        <v>1</v>
      </c>
      <c r="D11" s="46" t="s">
        <v>182</v>
      </c>
      <c r="E11" s="46" t="s">
        <v>181</v>
      </c>
      <c r="F11" s="45" t="s">
        <v>180</v>
      </c>
      <c r="G11" s="546"/>
    </row>
    <row r="12" spans="1:7" ht="15" customHeight="1">
      <c r="A12" s="47" t="s">
        <v>179</v>
      </c>
      <c r="B12" s="66">
        <v>505008</v>
      </c>
      <c r="C12" s="66">
        <v>142349.654</v>
      </c>
      <c r="D12" s="66">
        <v>135997.1181</v>
      </c>
      <c r="E12" s="66">
        <v>27000</v>
      </c>
      <c r="F12" s="66">
        <v>20647.4641</v>
      </c>
      <c r="G12" s="67">
        <v>28.1876037607325</v>
      </c>
    </row>
    <row r="13" spans="1:7" ht="15" customHeight="1">
      <c r="A13" s="47" t="s">
        <v>293</v>
      </c>
      <c r="B13" s="66">
        <v>505008</v>
      </c>
      <c r="C13" s="66">
        <v>31544.884</v>
      </c>
      <c r="D13" s="66">
        <v>33593.139</v>
      </c>
      <c r="E13" s="66">
        <v>0</v>
      </c>
      <c r="F13" s="66">
        <v>2048.255</v>
      </c>
      <c r="G13" s="67">
        <v>6.24641273009537</v>
      </c>
    </row>
    <row r="14" spans="1:7" ht="15" customHeight="1">
      <c r="A14" s="48" t="s">
        <v>292</v>
      </c>
      <c r="B14" s="132">
        <v>505008</v>
      </c>
      <c r="C14" s="132">
        <v>110804.77</v>
      </c>
      <c r="D14" s="132">
        <v>102403.9791</v>
      </c>
      <c r="E14" s="132">
        <v>27000</v>
      </c>
      <c r="F14" s="132">
        <v>18599.2091</v>
      </c>
      <c r="G14" s="133">
        <v>21.9411910306371</v>
      </c>
    </row>
    <row r="15" spans="1:5" ht="15" customHeight="1">
      <c r="A15" s="30" t="s">
        <v>178</v>
      </c>
      <c r="E15" s="26" t="s">
        <v>104</v>
      </c>
    </row>
    <row r="16" spans="1:22" ht="15" customHeight="1">
      <c r="A16" s="49" t="s">
        <v>35</v>
      </c>
      <c r="B16" s="50" t="s">
        <v>97</v>
      </c>
      <c r="C16" s="50" t="s">
        <v>98</v>
      </c>
      <c r="D16" s="50" t="s">
        <v>148</v>
      </c>
      <c r="E16" s="105" t="s">
        <v>235</v>
      </c>
      <c r="F16" s="23"/>
      <c r="G16" s="23"/>
      <c r="I16" s="23"/>
      <c r="K16" s="23"/>
      <c r="L16" s="23"/>
      <c r="M16" s="23"/>
      <c r="S16" s="37"/>
      <c r="T16" s="37"/>
      <c r="U16" s="37"/>
      <c r="V16" s="37"/>
    </row>
    <row r="17" spans="1:22" ht="15" customHeight="1">
      <c r="A17" s="39">
        <v>2002</v>
      </c>
      <c r="B17" s="130">
        <v>143792.80133</v>
      </c>
      <c r="C17" s="130">
        <v>108787.80133</v>
      </c>
      <c r="D17" s="130">
        <v>511667</v>
      </c>
      <c r="E17" s="131">
        <v>21.2614456922178</v>
      </c>
      <c r="F17" s="23"/>
      <c r="G17" s="23"/>
      <c r="I17" s="23"/>
      <c r="K17" s="23"/>
      <c r="L17" s="23"/>
      <c r="M17" s="23"/>
      <c r="S17" s="37"/>
      <c r="T17" s="37"/>
      <c r="U17" s="37"/>
      <c r="V17" s="37"/>
    </row>
    <row r="18" spans="1:22" ht="15" customHeight="1">
      <c r="A18" s="39">
        <v>2003</v>
      </c>
      <c r="B18" s="130">
        <v>103678.71079</v>
      </c>
      <c r="C18" s="130">
        <v>98750.71079</v>
      </c>
      <c r="D18" s="130">
        <v>508850</v>
      </c>
      <c r="E18" s="131">
        <v>19.4066445494743</v>
      </c>
      <c r="F18" s="23"/>
      <c r="G18" s="23"/>
      <c r="I18" s="23"/>
      <c r="K18" s="23"/>
      <c r="L18" s="23"/>
      <c r="M18" s="23"/>
      <c r="S18" s="37"/>
      <c r="T18" s="37"/>
      <c r="U18" s="37"/>
      <c r="V18" s="37"/>
    </row>
    <row r="19" spans="1:22" ht="15" customHeight="1">
      <c r="A19" s="39">
        <v>2004</v>
      </c>
      <c r="B19" s="80">
        <v>114369.7681</v>
      </c>
      <c r="C19" s="80">
        <v>84856.7681</v>
      </c>
      <c r="D19" s="80">
        <v>507129</v>
      </c>
      <c r="E19" s="81">
        <v>16.7327776758971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 ht="15" customHeight="1">
      <c r="A20" s="39">
        <v>2005</v>
      </c>
      <c r="B20" s="80">
        <v>135997.1181</v>
      </c>
      <c r="C20" s="80">
        <v>102404.1181</v>
      </c>
      <c r="D20" s="80">
        <v>507052</v>
      </c>
      <c r="E20" s="81">
        <v>20.1959795247825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ht="15" customHeight="1">
      <c r="A21" s="40">
        <v>2006</v>
      </c>
      <c r="B21" s="82">
        <v>142349.654</v>
      </c>
      <c r="C21" s="82">
        <v>110804.77</v>
      </c>
      <c r="D21" s="82">
        <v>505008</v>
      </c>
      <c r="E21" s="83">
        <v>21.9411910306371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ht="15" customHeight="1">
      <c r="A22" s="23"/>
      <c r="C22" s="23"/>
      <c r="D22" s="23"/>
      <c r="E22" s="23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4" ht="15" customHeight="1">
      <c r="A23" s="30" t="s">
        <v>164</v>
      </c>
      <c r="D23" s="26" t="s">
        <v>294</v>
      </c>
    </row>
    <row r="24" spans="1:4" ht="15" customHeight="1">
      <c r="A24" s="41" t="s">
        <v>35</v>
      </c>
      <c r="B24" s="42" t="s">
        <v>144</v>
      </c>
      <c r="C24" s="43" t="s">
        <v>102</v>
      </c>
      <c r="D24" s="44" t="s">
        <v>136</v>
      </c>
    </row>
    <row r="25" spans="1:4" ht="15" customHeight="1">
      <c r="A25" s="39">
        <v>2004</v>
      </c>
      <c r="B25" s="65">
        <v>484313.108905</v>
      </c>
      <c r="C25" s="65">
        <v>4145.9474</v>
      </c>
      <c r="D25" s="98">
        <v>0.86</v>
      </c>
    </row>
    <row r="26" spans="1:4" ht="15" customHeight="1">
      <c r="A26" s="39">
        <v>2005</v>
      </c>
      <c r="B26" s="65">
        <v>636082.803619</v>
      </c>
      <c r="C26" s="65">
        <v>4045.89496</v>
      </c>
      <c r="D26" s="98">
        <v>0.64</v>
      </c>
    </row>
    <row r="27" spans="1:4" ht="15" customHeight="1">
      <c r="A27" s="40">
        <v>2006</v>
      </c>
      <c r="B27" s="70">
        <v>693064.83338</v>
      </c>
      <c r="C27" s="70">
        <v>5568.22088</v>
      </c>
      <c r="D27" s="99">
        <v>0.8</v>
      </c>
    </row>
    <row r="29" spans="1:4" ht="15" customHeight="1">
      <c r="A29" s="30" t="s">
        <v>165</v>
      </c>
      <c r="D29" s="26" t="s">
        <v>294</v>
      </c>
    </row>
    <row r="30" spans="1:4" ht="15" customHeight="1">
      <c r="A30" s="41" t="s">
        <v>35</v>
      </c>
      <c r="B30" s="42" t="s">
        <v>222</v>
      </c>
      <c r="C30" s="43" t="s">
        <v>144</v>
      </c>
      <c r="D30" s="44" t="s">
        <v>136</v>
      </c>
    </row>
    <row r="31" spans="1:6" ht="15" customHeight="1">
      <c r="A31" s="39">
        <v>2002</v>
      </c>
      <c r="B31" s="65">
        <v>3513.97448</v>
      </c>
      <c r="C31" s="65">
        <v>379438.202417</v>
      </c>
      <c r="D31" s="98">
        <v>0.93</v>
      </c>
      <c r="E31" s="27"/>
      <c r="F31" s="27"/>
    </row>
    <row r="32" spans="1:6" ht="15" customHeight="1">
      <c r="A32" s="39">
        <v>2003</v>
      </c>
      <c r="B32" s="71">
        <v>5131.3528</v>
      </c>
      <c r="C32" s="71">
        <v>406258.930406</v>
      </c>
      <c r="D32" s="100">
        <v>1.26</v>
      </c>
      <c r="E32" s="29"/>
      <c r="F32" s="29"/>
    </row>
    <row r="33" spans="1:6" ht="15" customHeight="1">
      <c r="A33" s="39">
        <v>2004</v>
      </c>
      <c r="B33" s="71">
        <v>5250.36093</v>
      </c>
      <c r="C33" s="71">
        <v>484313.108905</v>
      </c>
      <c r="D33" s="100">
        <v>1.08</v>
      </c>
      <c r="E33" s="36"/>
      <c r="F33" s="36"/>
    </row>
    <row r="34" spans="1:6" ht="15" customHeight="1">
      <c r="A34" s="39">
        <v>2005</v>
      </c>
      <c r="B34" s="71">
        <v>5997.12626</v>
      </c>
      <c r="C34" s="71">
        <v>636082.803619</v>
      </c>
      <c r="D34" s="100">
        <v>0.94</v>
      </c>
      <c r="E34" s="36"/>
      <c r="F34" s="36"/>
    </row>
    <row r="35" spans="1:4" ht="15" customHeight="1">
      <c r="A35" s="40">
        <v>2006</v>
      </c>
      <c r="B35" s="68">
        <v>6696.44344</v>
      </c>
      <c r="C35" s="68">
        <v>693064.83338</v>
      </c>
      <c r="D35" s="101">
        <v>0.97</v>
      </c>
    </row>
    <row r="37" spans="1:7" ht="15" customHeight="1">
      <c r="A37" s="30" t="s">
        <v>166</v>
      </c>
      <c r="G37" s="26" t="s">
        <v>104</v>
      </c>
    </row>
    <row r="38" spans="1:7" ht="15" customHeight="1">
      <c r="A38" s="547" t="s">
        <v>106</v>
      </c>
      <c r="B38" s="543" t="s">
        <v>170</v>
      </c>
      <c r="C38" s="543"/>
      <c r="D38" s="543" t="s">
        <v>171</v>
      </c>
      <c r="E38" s="543"/>
      <c r="F38" s="543" t="s">
        <v>172</v>
      </c>
      <c r="G38" s="549"/>
    </row>
    <row r="39" spans="1:7" ht="15" customHeight="1">
      <c r="A39" s="548"/>
      <c r="B39" s="45" t="s">
        <v>105</v>
      </c>
      <c r="C39" s="45" t="s">
        <v>107</v>
      </c>
      <c r="D39" s="45" t="s">
        <v>105</v>
      </c>
      <c r="E39" s="45" t="s">
        <v>107</v>
      </c>
      <c r="F39" s="45" t="s">
        <v>173</v>
      </c>
      <c r="G39" s="51" t="s">
        <v>174</v>
      </c>
    </row>
    <row r="40" spans="1:8" ht="15" customHeight="1">
      <c r="A40" s="52">
        <v>2005</v>
      </c>
      <c r="B40" s="66">
        <v>28630</v>
      </c>
      <c r="C40" s="66">
        <v>268841</v>
      </c>
      <c r="D40" s="66">
        <v>499</v>
      </c>
      <c r="E40" s="66">
        <v>18476</v>
      </c>
      <c r="F40" s="66">
        <v>1.74</v>
      </c>
      <c r="G40" s="67">
        <v>6.87</v>
      </c>
      <c r="H40" s="28"/>
    </row>
    <row r="41" spans="1:7" ht="15" customHeight="1">
      <c r="A41" s="53">
        <v>2006</v>
      </c>
      <c r="B41" s="68">
        <v>31011</v>
      </c>
      <c r="C41" s="68">
        <v>301762</v>
      </c>
      <c r="D41" s="68">
        <v>198</v>
      </c>
      <c r="E41" s="68">
        <v>15849</v>
      </c>
      <c r="F41" s="68">
        <v>0.64</v>
      </c>
      <c r="G41" s="69">
        <v>5.25</v>
      </c>
    </row>
    <row r="42" spans="2:7" ht="15" customHeight="1">
      <c r="B42" s="28"/>
      <c r="C42" s="28"/>
      <c r="D42" s="28"/>
      <c r="E42" s="28"/>
      <c r="F42" s="35"/>
      <c r="G42" s="35"/>
    </row>
    <row r="43" spans="1:4" ht="15" customHeight="1">
      <c r="A43" s="30" t="s">
        <v>167</v>
      </c>
      <c r="D43" s="26" t="s">
        <v>294</v>
      </c>
    </row>
    <row r="44" spans="1:4" ht="15" customHeight="1">
      <c r="A44" s="41" t="s">
        <v>35</v>
      </c>
      <c r="B44" s="54" t="s">
        <v>175</v>
      </c>
      <c r="C44" s="54" t="s">
        <v>176</v>
      </c>
      <c r="D44" s="55" t="s">
        <v>177</v>
      </c>
    </row>
    <row r="45" spans="1:4" ht="15" customHeight="1">
      <c r="A45" s="52">
        <v>2005</v>
      </c>
      <c r="B45" s="65">
        <v>636082.803619</v>
      </c>
      <c r="C45" s="65">
        <v>17239.30219</v>
      </c>
      <c r="D45" s="98">
        <v>2.71</v>
      </c>
    </row>
    <row r="46" spans="1:4" ht="15" customHeight="1">
      <c r="A46" s="53">
        <v>2006</v>
      </c>
      <c r="B46" s="68">
        <v>693064.83338</v>
      </c>
      <c r="C46" s="68">
        <v>13774.92392</v>
      </c>
      <c r="D46" s="99">
        <v>1.99</v>
      </c>
    </row>
    <row r="96" ht="24" customHeight="1"/>
  </sheetData>
  <sheetProtection/>
  <mergeCells count="8">
    <mergeCell ref="A10:A11"/>
    <mergeCell ref="B10:B11"/>
    <mergeCell ref="G10:G11"/>
    <mergeCell ref="D38:E38"/>
    <mergeCell ref="B38:C38"/>
    <mergeCell ref="A38:A39"/>
    <mergeCell ref="C10:F10"/>
    <mergeCell ref="F38:G38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20" zoomScaleSheetLayoutView="120" zoomScalePageLayoutView="0" workbookViewId="0" topLeftCell="A1">
      <selection activeCell="E7" sqref="E7"/>
    </sheetView>
  </sheetViews>
  <sheetFormatPr defaultColWidth="8.88671875" defaultRowHeight="13.5"/>
  <cols>
    <col min="1" max="1" width="7.77734375" style="1" customWidth="1"/>
    <col min="2" max="2" width="15.77734375" style="1" customWidth="1"/>
    <col min="3" max="6" width="9.21484375" style="1" customWidth="1"/>
    <col min="7" max="7" width="9.3359375" style="1" customWidth="1"/>
    <col min="8" max="10" width="8.88671875" style="1" customWidth="1"/>
    <col min="11" max="11" width="10.4453125" style="1" bestFit="1" customWidth="1"/>
    <col min="12" max="16384" width="8.88671875" style="1" customWidth="1"/>
  </cols>
  <sheetData>
    <row r="1" spans="1:3" ht="30" customHeight="1">
      <c r="A1" s="2" t="s">
        <v>428</v>
      </c>
      <c r="B1" s="5"/>
      <c r="C1" s="5"/>
    </row>
    <row r="2" spans="1:3" ht="13.5" customHeight="1">
      <c r="A2" s="2"/>
      <c r="B2" s="5"/>
      <c r="C2" s="5"/>
    </row>
    <row r="3" spans="1:3" ht="30" customHeight="1">
      <c r="A3" s="201" t="s">
        <v>358</v>
      </c>
      <c r="B3" s="5"/>
      <c r="C3" s="5"/>
    </row>
    <row r="4" spans="1:7" ht="21" customHeight="1" thickBot="1">
      <c r="A4" s="5"/>
      <c r="B4" s="5"/>
      <c r="C4" s="5"/>
      <c r="G4" s="6" t="s">
        <v>294</v>
      </c>
    </row>
    <row r="5" spans="1:7" s="13" customFormat="1" ht="50.25" customHeight="1" thickBot="1">
      <c r="A5" s="266" t="s">
        <v>117</v>
      </c>
      <c r="B5" s="267"/>
      <c r="C5" s="267"/>
      <c r="D5" s="254" t="s">
        <v>450</v>
      </c>
      <c r="E5" s="254" t="s">
        <v>451</v>
      </c>
      <c r="F5" s="137" t="s">
        <v>118</v>
      </c>
      <c r="G5" s="138" t="s">
        <v>225</v>
      </c>
    </row>
    <row r="6" spans="1:7" s="13" customFormat="1" ht="41.25" customHeight="1" thickTop="1">
      <c r="A6" s="268" t="s">
        <v>239</v>
      </c>
      <c r="B6" s="269"/>
      <c r="C6" s="102" t="s">
        <v>119</v>
      </c>
      <c r="D6" s="246">
        <v>1025803.01667</v>
      </c>
      <c r="E6" s="246">
        <v>966075.0257</v>
      </c>
      <c r="F6" s="246">
        <v>59727.99097</v>
      </c>
      <c r="G6" s="247">
        <v>664180.885061654</v>
      </c>
    </row>
    <row r="7" spans="1:7" s="13" customFormat="1" ht="41.25" customHeight="1">
      <c r="A7" s="270"/>
      <c r="B7" s="271"/>
      <c r="C7" s="103" t="s">
        <v>120</v>
      </c>
      <c r="D7" s="248">
        <v>790996.634918</v>
      </c>
      <c r="E7" s="248">
        <v>744986.99845</v>
      </c>
      <c r="F7" s="248">
        <v>46009.636468</v>
      </c>
      <c r="G7" s="249">
        <v>473893.69741308</v>
      </c>
    </row>
    <row r="8" spans="1:11" s="13" customFormat="1" ht="41.25" customHeight="1">
      <c r="A8" s="255" t="s">
        <v>121</v>
      </c>
      <c r="B8" s="256"/>
      <c r="C8" s="277"/>
      <c r="D8" s="248">
        <v>142349.654</v>
      </c>
      <c r="E8" s="248">
        <v>135997.1181</v>
      </c>
      <c r="F8" s="248">
        <v>6352.5359</v>
      </c>
      <c r="G8" s="249">
        <v>73917.2535064134</v>
      </c>
      <c r="K8" s="77"/>
    </row>
    <row r="9" spans="1:7" s="13" customFormat="1" ht="41.25" customHeight="1">
      <c r="A9" s="255" t="s">
        <v>122</v>
      </c>
      <c r="B9" s="256"/>
      <c r="C9" s="277"/>
      <c r="D9" s="248">
        <v>5618.03196</v>
      </c>
      <c r="E9" s="248">
        <v>6154.233245</v>
      </c>
      <c r="F9" s="248">
        <v>-536.201285</v>
      </c>
      <c r="G9" s="249">
        <v>6520.84412034666</v>
      </c>
    </row>
    <row r="10" spans="1:7" s="13" customFormat="1" ht="41.25" customHeight="1">
      <c r="A10" s="255" t="s">
        <v>123</v>
      </c>
      <c r="B10" s="256"/>
      <c r="C10" s="277"/>
      <c r="D10" s="248">
        <v>21331.807726</v>
      </c>
      <c r="E10" s="248">
        <v>18732.61319</v>
      </c>
      <c r="F10" s="248">
        <v>2599.194536</v>
      </c>
      <c r="G10" s="249">
        <v>21924.5713556267</v>
      </c>
    </row>
    <row r="11" spans="1:7" s="13" customFormat="1" ht="41.25" customHeight="1">
      <c r="A11" s="262" t="s">
        <v>124</v>
      </c>
      <c r="B11" s="263"/>
      <c r="C11" s="103" t="s">
        <v>125</v>
      </c>
      <c r="D11" s="248">
        <v>551396.636</v>
      </c>
      <c r="E11" s="248">
        <v>509192.116</v>
      </c>
      <c r="F11" s="248">
        <v>42204.52</v>
      </c>
      <c r="G11" s="249">
        <v>761543.30275516</v>
      </c>
    </row>
    <row r="12" spans="1:7" s="13" customFormat="1" ht="41.25" customHeight="1">
      <c r="A12" s="270"/>
      <c r="B12" s="271"/>
      <c r="C12" s="103" t="s">
        <v>126</v>
      </c>
      <c r="D12" s="248">
        <v>5880.764</v>
      </c>
      <c r="E12" s="248">
        <v>5717.32531</v>
      </c>
      <c r="F12" s="248">
        <v>163.43869</v>
      </c>
      <c r="G12" s="249">
        <v>5173.68628350667</v>
      </c>
    </row>
    <row r="13" spans="1:7" s="13" customFormat="1" ht="41.25" customHeight="1">
      <c r="A13" s="257" t="s">
        <v>133</v>
      </c>
      <c r="B13" s="263"/>
      <c r="C13" s="103" t="s">
        <v>127</v>
      </c>
      <c r="D13" s="304" t="s">
        <v>215</v>
      </c>
      <c r="E13" s="305"/>
      <c r="F13" s="305"/>
      <c r="G13" s="306"/>
    </row>
    <row r="14" spans="1:7" s="13" customFormat="1" ht="41.25" customHeight="1">
      <c r="A14" s="258"/>
      <c r="B14" s="259"/>
      <c r="C14" s="103" t="s">
        <v>128</v>
      </c>
      <c r="D14" s="307"/>
      <c r="E14" s="308"/>
      <c r="F14" s="308"/>
      <c r="G14" s="309"/>
    </row>
    <row r="15" spans="1:7" s="13" customFormat="1" ht="41.25" customHeight="1">
      <c r="A15" s="270"/>
      <c r="B15" s="271"/>
      <c r="C15" s="103" t="s">
        <v>129</v>
      </c>
      <c r="D15" s="310"/>
      <c r="E15" s="311"/>
      <c r="F15" s="311"/>
      <c r="G15" s="312"/>
    </row>
    <row r="16" spans="1:7" s="13" customFormat="1" ht="41.25" customHeight="1">
      <c r="A16" s="262" t="s">
        <v>448</v>
      </c>
      <c r="B16" s="263"/>
      <c r="C16" s="103" t="s">
        <v>130</v>
      </c>
      <c r="D16" s="248">
        <v>15356.104</v>
      </c>
      <c r="E16" s="248">
        <v>5688.657</v>
      </c>
      <c r="F16" s="248">
        <v>9667.447</v>
      </c>
      <c r="G16" s="249">
        <v>21719.26532</v>
      </c>
    </row>
    <row r="17" spans="1:7" s="13" customFormat="1" ht="41.25" customHeight="1" thickBot="1">
      <c r="A17" s="260"/>
      <c r="B17" s="261"/>
      <c r="C17" s="104" t="s">
        <v>131</v>
      </c>
      <c r="D17" s="313" t="s">
        <v>216</v>
      </c>
      <c r="E17" s="285"/>
      <c r="F17" s="285"/>
      <c r="G17" s="286"/>
    </row>
    <row r="18" spans="1:3" ht="30" customHeight="1">
      <c r="A18" s="201" t="s">
        <v>359</v>
      </c>
      <c r="B18" s="5"/>
      <c r="C18" s="5"/>
    </row>
    <row r="19" spans="1:7" ht="21" customHeight="1" thickBot="1">
      <c r="A19" s="5"/>
      <c r="B19" s="5"/>
      <c r="C19" s="5"/>
      <c r="G19" s="6" t="s">
        <v>294</v>
      </c>
    </row>
    <row r="20" spans="1:7" s="13" customFormat="1" ht="47.25" customHeight="1" thickBot="1">
      <c r="A20" s="266" t="s">
        <v>75</v>
      </c>
      <c r="B20" s="267"/>
      <c r="C20" s="267"/>
      <c r="D20" s="254" t="s">
        <v>450</v>
      </c>
      <c r="E20" s="254" t="s">
        <v>451</v>
      </c>
      <c r="F20" s="137" t="s">
        <v>118</v>
      </c>
      <c r="G20" s="138" t="s">
        <v>225</v>
      </c>
    </row>
    <row r="21" spans="1:7" s="13" customFormat="1" ht="71.25" customHeight="1" thickTop="1">
      <c r="A21" s="298" t="s">
        <v>110</v>
      </c>
      <c r="B21" s="299"/>
      <c r="C21" s="300"/>
      <c r="D21" s="284" t="s">
        <v>218</v>
      </c>
      <c r="E21" s="278"/>
      <c r="F21" s="278"/>
      <c r="G21" s="279"/>
    </row>
    <row r="22" spans="1:7" s="13" customFormat="1" ht="71.25" customHeight="1">
      <c r="A22" s="301" t="s">
        <v>114</v>
      </c>
      <c r="B22" s="302"/>
      <c r="C22" s="303"/>
      <c r="D22" s="280" t="s">
        <v>217</v>
      </c>
      <c r="E22" s="281"/>
      <c r="F22" s="281"/>
      <c r="G22" s="282"/>
    </row>
    <row r="23" spans="1:7" s="13" customFormat="1" ht="71.25" customHeight="1">
      <c r="A23" s="283" t="s">
        <v>111</v>
      </c>
      <c r="B23" s="274" t="s">
        <v>112</v>
      </c>
      <c r="C23" s="275"/>
      <c r="D23" s="248">
        <v>995.89681</v>
      </c>
      <c r="E23" s="248">
        <v>996.850579</v>
      </c>
      <c r="F23" s="248">
        <v>-0.953769</v>
      </c>
      <c r="G23" s="249">
        <v>633.287556466666</v>
      </c>
    </row>
    <row r="24" spans="1:7" s="13" customFormat="1" ht="71.25" customHeight="1">
      <c r="A24" s="272"/>
      <c r="B24" s="276" t="s">
        <v>115</v>
      </c>
      <c r="C24" s="277"/>
      <c r="D24" s="248">
        <v>110804.77</v>
      </c>
      <c r="E24" s="248">
        <v>102404.1181</v>
      </c>
      <c r="F24" s="248">
        <v>8400.6519</v>
      </c>
      <c r="G24" s="249">
        <v>56107.27739748</v>
      </c>
    </row>
    <row r="25" spans="1:7" s="13" customFormat="1" ht="71.25" customHeight="1">
      <c r="A25" s="272"/>
      <c r="B25" s="276" t="s">
        <v>116</v>
      </c>
      <c r="C25" s="277"/>
      <c r="D25" s="248">
        <v>5568.22088</v>
      </c>
      <c r="E25" s="248">
        <v>4045.89496</v>
      </c>
      <c r="F25" s="248">
        <v>1522.32592</v>
      </c>
      <c r="G25" s="249">
        <v>3797.04607822667</v>
      </c>
    </row>
    <row r="26" spans="1:7" s="13" customFormat="1" ht="71.25" customHeight="1">
      <c r="A26" s="272"/>
      <c r="B26" s="274" t="s">
        <v>132</v>
      </c>
      <c r="C26" s="275"/>
      <c r="D26" s="248">
        <v>6696.44344</v>
      </c>
      <c r="E26" s="248">
        <v>5997.12626</v>
      </c>
      <c r="F26" s="248">
        <v>699.31718</v>
      </c>
      <c r="G26" s="249">
        <v>25254.77137652</v>
      </c>
    </row>
    <row r="27" spans="1:7" s="13" customFormat="1" ht="71.25" customHeight="1">
      <c r="A27" s="272"/>
      <c r="B27" s="274" t="s">
        <v>134</v>
      </c>
      <c r="C27" s="275"/>
      <c r="D27" s="248">
        <v>15849</v>
      </c>
      <c r="E27" s="248">
        <v>18476</v>
      </c>
      <c r="F27" s="248">
        <v>-2627</v>
      </c>
      <c r="G27" s="249">
        <v>5787.27147586666</v>
      </c>
    </row>
    <row r="28" spans="1:7" s="13" customFormat="1" ht="71.25" customHeight="1" thickBot="1">
      <c r="A28" s="273"/>
      <c r="B28" s="264" t="s">
        <v>113</v>
      </c>
      <c r="C28" s="265"/>
      <c r="D28" s="250">
        <v>13774.92392</v>
      </c>
      <c r="E28" s="250">
        <v>17239.30219</v>
      </c>
      <c r="F28" s="250">
        <v>-3464.37827</v>
      </c>
      <c r="G28" s="251">
        <v>15916.26062268</v>
      </c>
    </row>
  </sheetData>
  <sheetProtection/>
  <mergeCells count="22">
    <mergeCell ref="A5:C5"/>
    <mergeCell ref="A20:C20"/>
    <mergeCell ref="A6:B7"/>
    <mergeCell ref="A11:B12"/>
    <mergeCell ref="A13:B15"/>
    <mergeCell ref="A16:B17"/>
    <mergeCell ref="A8:C8"/>
    <mergeCell ref="A9:C9"/>
    <mergeCell ref="A10:C10"/>
    <mergeCell ref="A23:A28"/>
    <mergeCell ref="B23:C23"/>
    <mergeCell ref="B24:C24"/>
    <mergeCell ref="B25:C25"/>
    <mergeCell ref="B26:C26"/>
    <mergeCell ref="B27:C27"/>
    <mergeCell ref="B28:C28"/>
    <mergeCell ref="A21:C21"/>
    <mergeCell ref="A22:C22"/>
    <mergeCell ref="D13:G15"/>
    <mergeCell ref="D17:G17"/>
    <mergeCell ref="D21:G21"/>
    <mergeCell ref="D22:G22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headerFooter alignWithMargins="0">
    <oddFooter>&amp;C&amp;P+2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20" zoomScaleSheetLayoutView="120" zoomScalePageLayoutView="0" workbookViewId="0" topLeftCell="A1">
      <selection activeCell="I26" sqref="I26"/>
    </sheetView>
  </sheetViews>
  <sheetFormatPr defaultColWidth="8.88671875" defaultRowHeight="13.5"/>
  <cols>
    <col min="1" max="1" width="2.21484375" style="1" customWidth="1"/>
    <col min="2" max="2" width="19.3359375" style="5" customWidth="1"/>
    <col min="3" max="3" width="8.4453125" style="1" customWidth="1"/>
    <col min="4" max="4" width="8.77734375" style="1" customWidth="1"/>
    <col min="5" max="5" width="7.99609375" style="1" customWidth="1"/>
    <col min="6" max="6" width="4.5546875" style="1" customWidth="1"/>
    <col min="7" max="7" width="6.99609375" style="1" customWidth="1"/>
    <col min="8" max="8" width="6.10546875" style="1" customWidth="1"/>
    <col min="9" max="9" width="8.21484375" style="1" customWidth="1"/>
    <col min="10" max="16384" width="8.88671875" style="1" customWidth="1"/>
  </cols>
  <sheetData>
    <row r="1" spans="1:2" ht="30" customHeight="1">
      <c r="A1" s="204" t="s">
        <v>360</v>
      </c>
      <c r="B1" s="1"/>
    </row>
    <row r="2" spans="1:2" ht="17.25" customHeight="1">
      <c r="A2" s="3" t="s">
        <v>76</v>
      </c>
      <c r="B2" s="1"/>
    </row>
    <row r="3" spans="1:2" ht="17.25" customHeight="1">
      <c r="A3" s="4" t="s">
        <v>79</v>
      </c>
      <c r="B3" s="1"/>
    </row>
    <row r="4" ht="13.5" customHeight="1" thickBot="1">
      <c r="I4" s="6" t="s">
        <v>294</v>
      </c>
    </row>
    <row r="5" spans="1:9" ht="41.25" customHeight="1" thickBot="1">
      <c r="A5" s="314" t="s">
        <v>342</v>
      </c>
      <c r="B5" s="315"/>
      <c r="C5" s="139" t="s">
        <v>2</v>
      </c>
      <c r="D5" s="139" t="s">
        <v>5</v>
      </c>
      <c r="E5" s="140" t="s">
        <v>6</v>
      </c>
      <c r="F5" s="139" t="s">
        <v>0</v>
      </c>
      <c r="G5" s="139" t="s">
        <v>1</v>
      </c>
      <c r="H5" s="140" t="s">
        <v>240</v>
      </c>
      <c r="I5" s="141" t="s">
        <v>14</v>
      </c>
    </row>
    <row r="6" spans="1:9" ht="22.5" customHeight="1" thickTop="1">
      <c r="A6" s="142"/>
      <c r="B6" s="143" t="s">
        <v>295</v>
      </c>
      <c r="C6" s="144">
        <v>1008656.00881</v>
      </c>
      <c r="D6" s="144">
        <v>1084569.11297</v>
      </c>
      <c r="E6" s="144">
        <v>1025803.01667</v>
      </c>
      <c r="F6" s="145">
        <v>94.58</v>
      </c>
      <c r="G6" s="144">
        <v>58766.0963</v>
      </c>
      <c r="H6" s="144">
        <v>4952.70689</v>
      </c>
      <c r="I6" s="146">
        <v>53813.38941</v>
      </c>
    </row>
    <row r="7" spans="1:9" ht="22.5" customHeight="1">
      <c r="A7" s="151"/>
      <c r="B7" s="152" t="s">
        <v>336</v>
      </c>
      <c r="C7" s="153">
        <v>873929.04281</v>
      </c>
      <c r="D7" s="153">
        <v>939478.27454</v>
      </c>
      <c r="E7" s="153">
        <v>889950.60087</v>
      </c>
      <c r="F7" s="154">
        <v>94.73</v>
      </c>
      <c r="G7" s="153">
        <v>49527.67367</v>
      </c>
      <c r="H7" s="153">
        <v>4950.92544</v>
      </c>
      <c r="I7" s="155">
        <v>44576.74823</v>
      </c>
    </row>
    <row r="8" spans="1:9" ht="22.5" customHeight="1">
      <c r="A8" s="316"/>
      <c r="B8" s="84" t="s">
        <v>296</v>
      </c>
      <c r="C8" s="110">
        <v>292228</v>
      </c>
      <c r="D8" s="110">
        <v>328915.27731</v>
      </c>
      <c r="E8" s="110">
        <v>303126.62929</v>
      </c>
      <c r="F8" s="127">
        <v>92.16</v>
      </c>
      <c r="G8" s="110">
        <v>25788.64802</v>
      </c>
      <c r="H8" s="110">
        <v>4037.38938</v>
      </c>
      <c r="I8" s="119">
        <v>21751.25864</v>
      </c>
    </row>
    <row r="9" spans="1:9" ht="22.5" customHeight="1">
      <c r="A9" s="317"/>
      <c r="B9" s="84" t="s">
        <v>297</v>
      </c>
      <c r="C9" s="110">
        <v>205235.07181</v>
      </c>
      <c r="D9" s="110">
        <v>233172.55613</v>
      </c>
      <c r="E9" s="110">
        <v>209433.53048</v>
      </c>
      <c r="F9" s="127">
        <v>89.82</v>
      </c>
      <c r="G9" s="110">
        <v>23739.02565</v>
      </c>
      <c r="H9" s="110">
        <v>913.53606</v>
      </c>
      <c r="I9" s="119">
        <v>22825.48959</v>
      </c>
    </row>
    <row r="10" spans="1:9" ht="22.5" customHeight="1">
      <c r="A10" s="317"/>
      <c r="B10" s="84" t="s">
        <v>298</v>
      </c>
      <c r="C10" s="110">
        <v>166109.334</v>
      </c>
      <c r="D10" s="110">
        <v>162498.784</v>
      </c>
      <c r="E10" s="110">
        <v>162498.784</v>
      </c>
      <c r="F10" s="127">
        <v>100</v>
      </c>
      <c r="G10" s="110">
        <v>0</v>
      </c>
      <c r="H10" s="110">
        <v>0</v>
      </c>
      <c r="I10" s="119">
        <v>0</v>
      </c>
    </row>
    <row r="11" spans="1:9" ht="22.5" customHeight="1">
      <c r="A11" s="317"/>
      <c r="B11" s="84" t="s">
        <v>299</v>
      </c>
      <c r="C11" s="110">
        <v>29262</v>
      </c>
      <c r="D11" s="110">
        <v>32971.576</v>
      </c>
      <c r="E11" s="110">
        <v>32971.576</v>
      </c>
      <c r="F11" s="127">
        <v>100</v>
      </c>
      <c r="G11" s="110">
        <v>0</v>
      </c>
      <c r="H11" s="110">
        <v>0</v>
      </c>
      <c r="I11" s="119">
        <v>0</v>
      </c>
    </row>
    <row r="12" spans="1:9" ht="22.5" customHeight="1">
      <c r="A12" s="317"/>
      <c r="B12" s="84" t="s">
        <v>300</v>
      </c>
      <c r="C12" s="110">
        <v>164094.637</v>
      </c>
      <c r="D12" s="110">
        <v>164920.0811</v>
      </c>
      <c r="E12" s="110">
        <v>164920.0811</v>
      </c>
      <c r="F12" s="127">
        <v>100</v>
      </c>
      <c r="G12" s="110">
        <v>0</v>
      </c>
      <c r="H12" s="110">
        <v>0</v>
      </c>
      <c r="I12" s="119">
        <v>0</v>
      </c>
    </row>
    <row r="13" spans="1:9" ht="22.5" customHeight="1">
      <c r="A13" s="318"/>
      <c r="B13" s="84" t="s">
        <v>301</v>
      </c>
      <c r="C13" s="110">
        <v>17000</v>
      </c>
      <c r="D13" s="110">
        <v>17000</v>
      </c>
      <c r="E13" s="110">
        <v>17000</v>
      </c>
      <c r="F13" s="127">
        <v>100</v>
      </c>
      <c r="G13" s="110">
        <v>0</v>
      </c>
      <c r="H13" s="110">
        <v>0</v>
      </c>
      <c r="I13" s="119">
        <v>0</v>
      </c>
    </row>
    <row r="14" spans="1:9" ht="22.5" customHeight="1">
      <c r="A14" s="151"/>
      <c r="B14" s="152" t="s">
        <v>302</v>
      </c>
      <c r="C14" s="153">
        <v>134726.966</v>
      </c>
      <c r="D14" s="153">
        <v>145090.83843</v>
      </c>
      <c r="E14" s="153">
        <v>135852.4158</v>
      </c>
      <c r="F14" s="154">
        <v>93.63</v>
      </c>
      <c r="G14" s="153">
        <v>9238.42263</v>
      </c>
      <c r="H14" s="153">
        <v>1.78145</v>
      </c>
      <c r="I14" s="155">
        <v>9236.64118</v>
      </c>
    </row>
    <row r="15" spans="1:9" ht="22.5" customHeight="1">
      <c r="A15" s="319"/>
      <c r="B15" s="147" t="s">
        <v>338</v>
      </c>
      <c r="C15" s="148">
        <v>48734.972</v>
      </c>
      <c r="D15" s="148">
        <v>53344.23698</v>
      </c>
      <c r="E15" s="148">
        <v>50335.66414</v>
      </c>
      <c r="F15" s="149">
        <v>94.36</v>
      </c>
      <c r="G15" s="148">
        <v>3008.57284</v>
      </c>
      <c r="H15" s="148">
        <v>0</v>
      </c>
      <c r="I15" s="150">
        <v>3008.57284</v>
      </c>
    </row>
    <row r="16" spans="1:9" ht="22.5" customHeight="1">
      <c r="A16" s="320"/>
      <c r="B16" s="84" t="s">
        <v>337</v>
      </c>
      <c r="C16" s="110">
        <v>48734.972</v>
      </c>
      <c r="D16" s="110">
        <v>53344.23698</v>
      </c>
      <c r="E16" s="110">
        <v>50335.66414</v>
      </c>
      <c r="F16" s="127">
        <v>94.36</v>
      </c>
      <c r="G16" s="110">
        <v>3008.57284</v>
      </c>
      <c r="H16" s="110">
        <v>0</v>
      </c>
      <c r="I16" s="119">
        <v>3008.57284</v>
      </c>
    </row>
    <row r="17" spans="1:9" ht="22.5" customHeight="1">
      <c r="A17" s="320"/>
      <c r="B17" s="147" t="s">
        <v>339</v>
      </c>
      <c r="C17" s="148">
        <v>85991.994</v>
      </c>
      <c r="D17" s="148">
        <v>91746.60145</v>
      </c>
      <c r="E17" s="148">
        <v>85516.75166</v>
      </c>
      <c r="F17" s="149">
        <v>93.21</v>
      </c>
      <c r="G17" s="148">
        <v>6229.84979</v>
      </c>
      <c r="H17" s="148">
        <v>1.78145</v>
      </c>
      <c r="I17" s="150">
        <v>6228.06834</v>
      </c>
    </row>
    <row r="18" spans="1:9" ht="22.5" customHeight="1">
      <c r="A18" s="320"/>
      <c r="B18" s="84" t="s">
        <v>303</v>
      </c>
      <c r="C18" s="110">
        <v>16841.59</v>
      </c>
      <c r="D18" s="110">
        <v>18288.5149</v>
      </c>
      <c r="E18" s="110">
        <v>18114.38379</v>
      </c>
      <c r="F18" s="127">
        <v>99.05</v>
      </c>
      <c r="G18" s="110">
        <v>174.13111</v>
      </c>
      <c r="H18" s="110">
        <v>1.78145</v>
      </c>
      <c r="I18" s="119">
        <v>172.34966</v>
      </c>
    </row>
    <row r="19" spans="1:9" ht="22.5" customHeight="1">
      <c r="A19" s="320"/>
      <c r="B19" s="84" t="s">
        <v>304</v>
      </c>
      <c r="C19" s="110">
        <v>1520</v>
      </c>
      <c r="D19" s="110">
        <v>1888.42729</v>
      </c>
      <c r="E19" s="110">
        <v>1649.21565</v>
      </c>
      <c r="F19" s="127">
        <v>87.33</v>
      </c>
      <c r="G19" s="110">
        <v>239.21164</v>
      </c>
      <c r="H19" s="110">
        <v>0</v>
      </c>
      <c r="I19" s="119">
        <v>239.21164</v>
      </c>
    </row>
    <row r="20" spans="1:9" ht="22.5" customHeight="1">
      <c r="A20" s="320"/>
      <c r="B20" s="84" t="s">
        <v>305</v>
      </c>
      <c r="C20" s="110">
        <v>11603.276</v>
      </c>
      <c r="D20" s="110">
        <v>15134.11509</v>
      </c>
      <c r="E20" s="110">
        <v>9831.16343</v>
      </c>
      <c r="F20" s="127">
        <v>64.96</v>
      </c>
      <c r="G20" s="110">
        <v>5302.95166</v>
      </c>
      <c r="H20" s="110">
        <v>0</v>
      </c>
      <c r="I20" s="119">
        <v>5302.95166</v>
      </c>
    </row>
    <row r="21" spans="1:9" ht="22.5" customHeight="1">
      <c r="A21" s="320"/>
      <c r="B21" s="84" t="s">
        <v>340</v>
      </c>
      <c r="C21" s="110">
        <v>1610</v>
      </c>
      <c r="D21" s="110">
        <v>1775.28491</v>
      </c>
      <c r="E21" s="110">
        <v>1661.82684</v>
      </c>
      <c r="F21" s="127">
        <v>93.61</v>
      </c>
      <c r="G21" s="110">
        <v>113.45807</v>
      </c>
      <c r="H21" s="110">
        <v>0</v>
      </c>
      <c r="I21" s="119">
        <v>113.45807</v>
      </c>
    </row>
    <row r="22" spans="1:9" ht="22.5" customHeight="1">
      <c r="A22" s="320"/>
      <c r="B22" s="84" t="s">
        <v>307</v>
      </c>
      <c r="C22" s="110">
        <v>3590</v>
      </c>
      <c r="D22" s="110">
        <v>3602.16737</v>
      </c>
      <c r="E22" s="110">
        <v>3577.58683</v>
      </c>
      <c r="F22" s="127">
        <v>99.32</v>
      </c>
      <c r="G22" s="110">
        <v>24.58054</v>
      </c>
      <c r="H22" s="110">
        <v>0</v>
      </c>
      <c r="I22" s="119">
        <v>24.58054</v>
      </c>
    </row>
    <row r="23" spans="1:9" ht="22.5" customHeight="1">
      <c r="A23" s="320"/>
      <c r="B23" s="84" t="s">
        <v>308</v>
      </c>
      <c r="C23" s="110">
        <v>2360</v>
      </c>
      <c r="D23" s="110">
        <v>2400.02698</v>
      </c>
      <c r="E23" s="110">
        <v>2367.05995</v>
      </c>
      <c r="F23" s="127">
        <v>98.63</v>
      </c>
      <c r="G23" s="110">
        <v>32.96703</v>
      </c>
      <c r="H23" s="110">
        <v>0</v>
      </c>
      <c r="I23" s="119">
        <v>32.96703</v>
      </c>
    </row>
    <row r="24" spans="1:9" ht="22.5" customHeight="1">
      <c r="A24" s="320"/>
      <c r="B24" s="84" t="s">
        <v>309</v>
      </c>
      <c r="C24" s="110">
        <v>920</v>
      </c>
      <c r="D24" s="110">
        <v>1061.00712</v>
      </c>
      <c r="E24" s="110">
        <v>1044.70127</v>
      </c>
      <c r="F24" s="127">
        <v>98.46</v>
      </c>
      <c r="G24" s="110">
        <v>16.30585</v>
      </c>
      <c r="H24" s="110">
        <v>0</v>
      </c>
      <c r="I24" s="119">
        <v>16.30585</v>
      </c>
    </row>
    <row r="25" spans="1:9" ht="25.5" customHeight="1">
      <c r="A25" s="320"/>
      <c r="B25" s="84" t="s">
        <v>341</v>
      </c>
      <c r="C25" s="110">
        <v>1360</v>
      </c>
      <c r="D25" s="110">
        <v>1417.612</v>
      </c>
      <c r="E25" s="110">
        <v>1331.47505</v>
      </c>
      <c r="F25" s="127">
        <v>93.92</v>
      </c>
      <c r="G25" s="110">
        <v>86.13695</v>
      </c>
      <c r="H25" s="110">
        <v>0</v>
      </c>
      <c r="I25" s="119">
        <v>86.13695</v>
      </c>
    </row>
    <row r="26" spans="1:9" ht="22.5" customHeight="1">
      <c r="A26" s="320"/>
      <c r="B26" s="84" t="s">
        <v>310</v>
      </c>
      <c r="C26" s="110">
        <v>610</v>
      </c>
      <c r="D26" s="110">
        <v>610.60303</v>
      </c>
      <c r="E26" s="110">
        <v>610.60303</v>
      </c>
      <c r="F26" s="127">
        <v>100</v>
      </c>
      <c r="G26" s="110">
        <v>0</v>
      </c>
      <c r="H26" s="110">
        <v>0</v>
      </c>
      <c r="I26" s="119">
        <v>0</v>
      </c>
    </row>
    <row r="27" spans="1:9" ht="22.5" customHeight="1">
      <c r="A27" s="320"/>
      <c r="B27" s="84" t="s">
        <v>311</v>
      </c>
      <c r="C27" s="110">
        <v>3260</v>
      </c>
      <c r="D27" s="110">
        <v>3273.45366</v>
      </c>
      <c r="E27" s="110">
        <v>3273.45366</v>
      </c>
      <c r="F27" s="127">
        <v>100</v>
      </c>
      <c r="G27" s="110">
        <v>0</v>
      </c>
      <c r="H27" s="110">
        <v>0</v>
      </c>
      <c r="I27" s="119">
        <v>0</v>
      </c>
    </row>
    <row r="28" spans="1:9" ht="22.5" customHeight="1">
      <c r="A28" s="320"/>
      <c r="B28" s="84" t="s">
        <v>312</v>
      </c>
      <c r="C28" s="110">
        <v>38147.128</v>
      </c>
      <c r="D28" s="110">
        <v>37871.1596</v>
      </c>
      <c r="E28" s="110">
        <v>37871.1596</v>
      </c>
      <c r="F28" s="127">
        <v>100</v>
      </c>
      <c r="G28" s="110">
        <v>0</v>
      </c>
      <c r="H28" s="110">
        <v>0</v>
      </c>
      <c r="I28" s="119">
        <v>0</v>
      </c>
    </row>
    <row r="29" spans="1:9" ht="24" customHeight="1">
      <c r="A29" s="320"/>
      <c r="B29" s="84" t="s">
        <v>313</v>
      </c>
      <c r="C29" s="110">
        <v>4100</v>
      </c>
      <c r="D29" s="110">
        <v>4100</v>
      </c>
      <c r="E29" s="110">
        <v>4100</v>
      </c>
      <c r="F29" s="127">
        <v>100</v>
      </c>
      <c r="G29" s="110">
        <v>0</v>
      </c>
      <c r="H29" s="110">
        <v>0</v>
      </c>
      <c r="I29" s="119">
        <v>0</v>
      </c>
    </row>
    <row r="30" spans="1:9" ht="22.5" customHeight="1">
      <c r="A30" s="321"/>
      <c r="B30" s="84" t="s">
        <v>314</v>
      </c>
      <c r="C30" s="110">
        <v>70</v>
      </c>
      <c r="D30" s="110">
        <v>324.2295</v>
      </c>
      <c r="E30" s="110">
        <v>84.12256</v>
      </c>
      <c r="F30" s="127">
        <v>25.95</v>
      </c>
      <c r="G30" s="110">
        <v>240.10694</v>
      </c>
      <c r="H30" s="110">
        <v>0</v>
      </c>
      <c r="I30" s="119">
        <v>240.10694</v>
      </c>
    </row>
    <row r="31" spans="3:9" ht="13.5">
      <c r="C31" s="114"/>
      <c r="D31" s="114"/>
      <c r="E31" s="114"/>
      <c r="F31" s="106"/>
      <c r="G31" s="114"/>
      <c r="H31" s="114"/>
      <c r="I31" s="114"/>
    </row>
    <row r="32" spans="3:9" ht="13.5">
      <c r="C32" s="114"/>
      <c r="D32" s="114"/>
      <c r="E32" s="114"/>
      <c r="F32" s="106"/>
      <c r="G32" s="114"/>
      <c r="H32" s="114"/>
      <c r="I32" s="114"/>
    </row>
    <row r="33" spans="3:9" ht="13.5">
      <c r="C33" s="114"/>
      <c r="D33" s="114"/>
      <c r="E33" s="114"/>
      <c r="F33" s="106"/>
      <c r="G33" s="114"/>
      <c r="H33" s="114"/>
      <c r="I33" s="114"/>
    </row>
    <row r="34" spans="3:9" ht="13.5">
      <c r="C34" s="114"/>
      <c r="D34" s="114"/>
      <c r="E34" s="114"/>
      <c r="F34" s="106"/>
      <c r="G34" s="114"/>
      <c r="H34" s="114"/>
      <c r="I34" s="114"/>
    </row>
    <row r="35" spans="3:9" ht="13.5">
      <c r="C35" s="114"/>
      <c r="D35" s="114"/>
      <c r="E35" s="114"/>
      <c r="F35" s="106"/>
      <c r="G35" s="114"/>
      <c r="H35" s="114"/>
      <c r="I35" s="114"/>
    </row>
    <row r="36" spans="3:9" ht="13.5">
      <c r="C36" s="114"/>
      <c r="D36" s="114"/>
      <c r="E36" s="114"/>
      <c r="F36" s="97"/>
      <c r="G36" s="114"/>
      <c r="H36" s="114"/>
      <c r="I36" s="114"/>
    </row>
    <row r="37" spans="3:9" ht="13.5">
      <c r="C37" s="114"/>
      <c r="D37" s="114"/>
      <c r="E37" s="114"/>
      <c r="F37" s="97"/>
      <c r="G37" s="114"/>
      <c r="H37" s="114"/>
      <c r="I37" s="114"/>
    </row>
    <row r="38" spans="3:9" ht="13.5">
      <c r="C38" s="114"/>
      <c r="D38" s="114"/>
      <c r="E38" s="114"/>
      <c r="F38" s="97"/>
      <c r="G38" s="114"/>
      <c r="H38" s="114"/>
      <c r="I38" s="114"/>
    </row>
    <row r="39" spans="3:9" ht="13.5">
      <c r="C39" s="114"/>
      <c r="D39" s="114"/>
      <c r="E39" s="114"/>
      <c r="F39" s="97"/>
      <c r="G39" s="114"/>
      <c r="H39" s="114"/>
      <c r="I39" s="114"/>
    </row>
    <row r="40" spans="3:9" ht="13.5">
      <c r="C40" s="114"/>
      <c r="D40" s="114"/>
      <c r="E40" s="114"/>
      <c r="F40" s="97"/>
      <c r="G40" s="114"/>
      <c r="H40" s="114"/>
      <c r="I40" s="114"/>
    </row>
    <row r="41" spans="3:9" ht="13.5">
      <c r="C41" s="114"/>
      <c r="D41" s="114"/>
      <c r="E41" s="114"/>
      <c r="F41" s="97"/>
      <c r="G41" s="114"/>
      <c r="H41" s="114"/>
      <c r="I41" s="114"/>
    </row>
    <row r="42" spans="3:9" ht="13.5">
      <c r="C42" s="114"/>
      <c r="D42" s="114"/>
      <c r="E42" s="114"/>
      <c r="F42" s="97"/>
      <c r="G42" s="114"/>
      <c r="H42" s="114"/>
      <c r="I42" s="114"/>
    </row>
    <row r="43" spans="3:9" ht="13.5">
      <c r="C43" s="114"/>
      <c r="D43" s="114"/>
      <c r="E43" s="114"/>
      <c r="F43" s="97"/>
      <c r="G43" s="114"/>
      <c r="H43" s="114"/>
      <c r="I43" s="114"/>
    </row>
    <row r="44" spans="3:9" ht="13.5">
      <c r="C44" s="114"/>
      <c r="D44" s="114"/>
      <c r="E44" s="114"/>
      <c r="F44" s="97"/>
      <c r="G44" s="114"/>
      <c r="H44" s="114"/>
      <c r="I44" s="114"/>
    </row>
    <row r="45" spans="3:9" ht="13.5">
      <c r="C45" s="114"/>
      <c r="D45" s="114"/>
      <c r="E45" s="114"/>
      <c r="F45" s="97"/>
      <c r="G45" s="114"/>
      <c r="H45" s="114"/>
      <c r="I45" s="114"/>
    </row>
    <row r="46" ht="13.5">
      <c r="F46" s="97"/>
    </row>
    <row r="47" ht="13.5">
      <c r="F47" s="97"/>
    </row>
    <row r="48" ht="13.5">
      <c r="F48" s="97"/>
    </row>
    <row r="49" ht="13.5">
      <c r="F49" s="97"/>
    </row>
    <row r="50" ht="13.5">
      <c r="F50" s="97"/>
    </row>
  </sheetData>
  <sheetProtection/>
  <mergeCells count="3">
    <mergeCell ref="A5:B5"/>
    <mergeCell ref="A8:A13"/>
    <mergeCell ref="A15:A30"/>
  </mergeCells>
  <printOptions horizontalCentered="1"/>
  <pageMargins left="0.74" right="0.71" top="1.1811023622047245" bottom="0.57" header="0.5118110236220472" footer="0.5118110236220472"/>
  <pageSetup horizontalDpi="600" verticalDpi="600" orientation="portrait" paperSize="9" r:id="rId2"/>
  <headerFooter alignWithMargins="0">
    <oddFooter>&amp;C&amp;P+4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showGridLines="0" view="pageBreakPreview" zoomScale="120" zoomScaleSheetLayoutView="120" zoomScalePageLayoutView="0" workbookViewId="0" topLeftCell="A19">
      <selection activeCell="A31" sqref="A31:G31"/>
    </sheetView>
  </sheetViews>
  <sheetFormatPr defaultColWidth="8.88671875" defaultRowHeight="13.5"/>
  <cols>
    <col min="1" max="1" width="3.6640625" style="1" customWidth="1"/>
    <col min="2" max="2" width="10.77734375" style="5" customWidth="1"/>
    <col min="3" max="7" width="10.88671875" style="1" customWidth="1"/>
    <col min="8" max="16384" width="8.88671875" style="1" customWidth="1"/>
  </cols>
  <sheetData>
    <row r="1" spans="1:2" ht="30" customHeight="1" thickBot="1">
      <c r="A1" s="8" t="s">
        <v>77</v>
      </c>
      <c r="B1" s="1"/>
    </row>
    <row r="2" spans="1:7" ht="33" customHeight="1">
      <c r="A2" s="327" t="s">
        <v>7</v>
      </c>
      <c r="B2" s="328"/>
      <c r="C2" s="323" t="s">
        <v>8</v>
      </c>
      <c r="D2" s="323"/>
      <c r="E2" s="323"/>
      <c r="F2" s="323"/>
      <c r="G2" s="324"/>
    </row>
    <row r="3" spans="1:7" ht="33" customHeight="1" thickBot="1">
      <c r="A3" s="329"/>
      <c r="B3" s="330"/>
      <c r="C3" s="159">
        <v>2002</v>
      </c>
      <c r="D3" s="159">
        <v>2003</v>
      </c>
      <c r="E3" s="159">
        <v>2004</v>
      </c>
      <c r="F3" s="159">
        <v>2005</v>
      </c>
      <c r="G3" s="160">
        <v>2006</v>
      </c>
    </row>
    <row r="4" spans="1:7" ht="44.25" customHeight="1" thickBot="1" thickTop="1">
      <c r="A4" s="325" t="s">
        <v>343</v>
      </c>
      <c r="B4" s="326"/>
      <c r="C4" s="156">
        <v>630588.199872</v>
      </c>
      <c r="D4" s="156">
        <v>674800.103588</v>
      </c>
      <c r="E4" s="156">
        <v>759728.662786</v>
      </c>
      <c r="F4" s="156">
        <v>966075.0257</v>
      </c>
      <c r="G4" s="157">
        <v>1025803.01667</v>
      </c>
    </row>
    <row r="5" ht="15" customHeight="1"/>
    <row r="6" ht="13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spans="1:7" s="22" customFormat="1" ht="16.5" customHeight="1">
      <c r="A27" s="322"/>
      <c r="B27" s="322"/>
      <c r="C27" s="322"/>
      <c r="D27" s="322"/>
      <c r="E27" s="322"/>
      <c r="F27" s="322"/>
      <c r="G27" s="322"/>
    </row>
    <row r="28" spans="1:7" s="22" customFormat="1" ht="16.5" customHeight="1">
      <c r="A28" s="331"/>
      <c r="B28" s="331"/>
      <c r="C28" s="331"/>
      <c r="D28" s="331"/>
      <c r="E28" s="331"/>
      <c r="F28" s="331"/>
      <c r="G28" s="331"/>
    </row>
    <row r="29" spans="1:7" s="22" customFormat="1" ht="16.5" customHeight="1">
      <c r="A29" s="322"/>
      <c r="B29" s="322"/>
      <c r="C29" s="322"/>
      <c r="D29" s="322"/>
      <c r="E29" s="322"/>
      <c r="F29" s="322"/>
      <c r="G29" s="322"/>
    </row>
    <row r="30" ht="12" customHeight="1"/>
    <row r="31" spans="1:7" ht="21" customHeight="1">
      <c r="A31" s="322" t="s">
        <v>436</v>
      </c>
      <c r="B31" s="322"/>
      <c r="C31" s="322"/>
      <c r="D31" s="322"/>
      <c r="E31" s="322"/>
      <c r="F31" s="322"/>
      <c r="G31" s="322"/>
    </row>
    <row r="32" spans="1:7" ht="21" customHeight="1">
      <c r="A32" s="322" t="s">
        <v>437</v>
      </c>
      <c r="B32" s="322"/>
      <c r="C32" s="322"/>
      <c r="D32" s="322"/>
      <c r="E32" s="322"/>
      <c r="F32" s="322"/>
      <c r="G32" s="322"/>
    </row>
    <row r="33" spans="1:7" ht="21" customHeight="1">
      <c r="A33" s="322" t="s">
        <v>446</v>
      </c>
      <c r="B33" s="322"/>
      <c r="C33" s="322"/>
      <c r="D33" s="322"/>
      <c r="E33" s="322"/>
      <c r="F33" s="322"/>
      <c r="G33" s="322"/>
    </row>
    <row r="34" spans="1:7" ht="21" customHeight="1">
      <c r="A34" s="322" t="s">
        <v>441</v>
      </c>
      <c r="B34" s="322"/>
      <c r="C34" s="322"/>
      <c r="D34" s="322"/>
      <c r="E34" s="322"/>
      <c r="F34" s="322"/>
      <c r="G34" s="322"/>
    </row>
    <row r="35" spans="1:7" ht="14.25">
      <c r="A35" s="13"/>
      <c r="B35" s="161"/>
      <c r="C35" s="13"/>
      <c r="D35" s="13"/>
      <c r="E35" s="13"/>
      <c r="F35" s="13"/>
      <c r="G35" s="13"/>
    </row>
    <row r="36" spans="1:7" ht="14.25">
      <c r="A36" s="13"/>
      <c r="B36" s="161"/>
      <c r="C36" s="13"/>
      <c r="D36" s="13"/>
      <c r="E36" s="13"/>
      <c r="F36" s="13"/>
      <c r="G36" s="13"/>
    </row>
    <row r="37" spans="1:7" ht="14.25">
      <c r="A37" s="13"/>
      <c r="B37" s="161"/>
      <c r="C37" s="13"/>
      <c r="D37" s="13"/>
      <c r="E37" s="13"/>
      <c r="F37" s="13"/>
      <c r="G37" s="13"/>
    </row>
    <row r="38" spans="1:7" ht="14.25">
      <c r="A38" s="13"/>
      <c r="B38" s="161"/>
      <c r="C38" s="13"/>
      <c r="D38" s="13"/>
      <c r="E38" s="13"/>
      <c r="F38" s="13"/>
      <c r="G38" s="13"/>
    </row>
  </sheetData>
  <sheetProtection/>
  <mergeCells count="10">
    <mergeCell ref="A33:G33"/>
    <mergeCell ref="A34:G34"/>
    <mergeCell ref="A28:G28"/>
    <mergeCell ref="A29:G29"/>
    <mergeCell ref="A31:G31"/>
    <mergeCell ref="A32:G32"/>
    <mergeCell ref="A27:G27"/>
    <mergeCell ref="C2:G2"/>
    <mergeCell ref="A4:B4"/>
    <mergeCell ref="A2:B3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headerFooter alignWithMargins="0">
    <oddFooter>&amp;C&amp;P+5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120" zoomScaleSheetLayoutView="120" zoomScalePageLayoutView="0" workbookViewId="0" topLeftCell="A10">
      <selection activeCell="I26" sqref="I26"/>
    </sheetView>
  </sheetViews>
  <sheetFormatPr defaultColWidth="8.88671875" defaultRowHeight="13.5"/>
  <cols>
    <col min="1" max="1" width="2.3359375" style="1" customWidth="1"/>
    <col min="2" max="2" width="20.21484375" style="5" customWidth="1"/>
    <col min="3" max="3" width="9.6640625" style="1" customWidth="1"/>
    <col min="4" max="4" width="8.99609375" style="1" customWidth="1"/>
    <col min="5" max="5" width="8.21484375" style="1" customWidth="1"/>
    <col min="6" max="6" width="4.99609375" style="1" customWidth="1"/>
    <col min="7" max="7" width="8.5546875" style="1" customWidth="1"/>
    <col min="8" max="8" width="7.99609375" style="1" customWidth="1"/>
    <col min="9" max="9" width="4.99609375" style="1" customWidth="1"/>
    <col min="10" max="16384" width="8.88671875" style="1" customWidth="1"/>
  </cols>
  <sheetData>
    <row r="1" spans="1:2" ht="30" customHeight="1">
      <c r="A1" s="4" t="s">
        <v>80</v>
      </c>
      <c r="B1" s="1"/>
    </row>
    <row r="2" ht="21" customHeight="1" thickBot="1">
      <c r="I2" s="6" t="s">
        <v>9</v>
      </c>
    </row>
    <row r="3" spans="1:9" ht="42" customHeight="1" thickBot="1">
      <c r="A3" s="314" t="s">
        <v>226</v>
      </c>
      <c r="B3" s="315"/>
      <c r="C3" s="139" t="s">
        <v>10</v>
      </c>
      <c r="D3" s="140" t="s">
        <v>12</v>
      </c>
      <c r="E3" s="140" t="s">
        <v>13</v>
      </c>
      <c r="F3" s="139" t="s">
        <v>11</v>
      </c>
      <c r="G3" s="140" t="s">
        <v>14</v>
      </c>
      <c r="H3" s="140" t="s">
        <v>15</v>
      </c>
      <c r="I3" s="141" t="s">
        <v>16</v>
      </c>
    </row>
    <row r="4" spans="1:9" ht="24.75" customHeight="1" thickTop="1">
      <c r="A4" s="142"/>
      <c r="B4" s="143" t="s">
        <v>295</v>
      </c>
      <c r="C4" s="144">
        <v>1008656.00881</v>
      </c>
      <c r="D4" s="144">
        <v>931087.369918</v>
      </c>
      <c r="E4" s="144">
        <v>790996.634918</v>
      </c>
      <c r="F4" s="145">
        <v>78.42</v>
      </c>
      <c r="G4" s="144">
        <v>140247.92945</v>
      </c>
      <c r="H4" s="144">
        <v>77411.444442</v>
      </c>
      <c r="I4" s="146">
        <v>7.67</v>
      </c>
    </row>
    <row r="5" spans="1:9" ht="24.75" customHeight="1">
      <c r="A5" s="151"/>
      <c r="B5" s="152" t="s">
        <v>336</v>
      </c>
      <c r="C5" s="153">
        <v>873929.04281</v>
      </c>
      <c r="D5" s="153">
        <v>817155.51838</v>
      </c>
      <c r="E5" s="153">
        <v>693064.83338</v>
      </c>
      <c r="F5" s="154">
        <v>79.3</v>
      </c>
      <c r="G5" s="153">
        <v>124247.87945</v>
      </c>
      <c r="H5" s="153">
        <v>56616.32998</v>
      </c>
      <c r="I5" s="155">
        <v>6.48</v>
      </c>
    </row>
    <row r="6" spans="1:9" ht="24.75" customHeight="1">
      <c r="A6" s="332"/>
      <c r="B6" s="84" t="s">
        <v>315</v>
      </c>
      <c r="C6" s="110">
        <v>134079.884</v>
      </c>
      <c r="D6" s="110">
        <v>129649.1705</v>
      </c>
      <c r="E6" s="110">
        <v>122020.0915</v>
      </c>
      <c r="F6" s="127">
        <v>91.01</v>
      </c>
      <c r="G6" s="110">
        <v>7629.079</v>
      </c>
      <c r="H6" s="110">
        <v>4430.7135</v>
      </c>
      <c r="I6" s="128">
        <v>3.3</v>
      </c>
    </row>
    <row r="7" spans="1:9" ht="24.75" customHeight="1">
      <c r="A7" s="333"/>
      <c r="B7" s="84" t="s">
        <v>316</v>
      </c>
      <c r="C7" s="110">
        <v>394768.99181</v>
      </c>
      <c r="D7" s="110">
        <v>383824.84248</v>
      </c>
      <c r="E7" s="110">
        <v>334104.12248</v>
      </c>
      <c r="F7" s="127">
        <v>84.63</v>
      </c>
      <c r="G7" s="110">
        <v>49877.91445</v>
      </c>
      <c r="H7" s="110">
        <v>10786.95488</v>
      </c>
      <c r="I7" s="128">
        <v>2.73</v>
      </c>
    </row>
    <row r="8" spans="1:9" ht="24.75" customHeight="1">
      <c r="A8" s="333"/>
      <c r="B8" s="84" t="s">
        <v>317</v>
      </c>
      <c r="C8" s="110">
        <v>317446.065</v>
      </c>
      <c r="D8" s="110">
        <v>287513.74267</v>
      </c>
      <c r="E8" s="110">
        <v>220772.85667</v>
      </c>
      <c r="F8" s="127">
        <v>69.55</v>
      </c>
      <c r="G8" s="110">
        <v>66740.886</v>
      </c>
      <c r="H8" s="110">
        <v>29932.32233</v>
      </c>
      <c r="I8" s="128">
        <v>9.43</v>
      </c>
    </row>
    <row r="9" spans="1:9" ht="24.75" customHeight="1">
      <c r="A9" s="333"/>
      <c r="B9" s="84" t="s">
        <v>318</v>
      </c>
      <c r="C9" s="110">
        <v>2814.72</v>
      </c>
      <c r="D9" s="110">
        <v>2641.30317</v>
      </c>
      <c r="E9" s="110">
        <v>2641.30317</v>
      </c>
      <c r="F9" s="127">
        <v>93.84</v>
      </c>
      <c r="G9" s="110">
        <v>0</v>
      </c>
      <c r="H9" s="110">
        <v>173.41683</v>
      </c>
      <c r="I9" s="128">
        <v>6.16</v>
      </c>
    </row>
    <row r="10" spans="1:9" ht="24.75" customHeight="1">
      <c r="A10" s="334"/>
      <c r="B10" s="84" t="s">
        <v>319</v>
      </c>
      <c r="C10" s="110">
        <v>24819.382</v>
      </c>
      <c r="D10" s="110">
        <v>13526.45956</v>
      </c>
      <c r="E10" s="110">
        <v>13526.45956</v>
      </c>
      <c r="F10" s="127">
        <v>54.5</v>
      </c>
      <c r="G10" s="110">
        <v>0</v>
      </c>
      <c r="H10" s="110">
        <v>11292.92244</v>
      </c>
      <c r="I10" s="128">
        <v>45.5</v>
      </c>
    </row>
    <row r="11" spans="1:9" ht="24.75" customHeight="1">
      <c r="A11" s="151"/>
      <c r="B11" s="152" t="s">
        <v>344</v>
      </c>
      <c r="C11" s="153">
        <v>134726.966</v>
      </c>
      <c r="D11" s="153">
        <v>113931.851538</v>
      </c>
      <c r="E11" s="153">
        <v>97931.801538</v>
      </c>
      <c r="F11" s="154">
        <v>72.69</v>
      </c>
      <c r="G11" s="153">
        <v>16000.05</v>
      </c>
      <c r="H11" s="153">
        <v>20795.114462</v>
      </c>
      <c r="I11" s="155">
        <v>15.44</v>
      </c>
    </row>
    <row r="12" spans="1:9" ht="24.75" customHeight="1">
      <c r="A12" s="316"/>
      <c r="B12" s="147" t="s">
        <v>345</v>
      </c>
      <c r="C12" s="148">
        <v>48734.972</v>
      </c>
      <c r="D12" s="148">
        <v>47140.21759</v>
      </c>
      <c r="E12" s="148">
        <v>40620.68359</v>
      </c>
      <c r="F12" s="149">
        <v>83.35</v>
      </c>
      <c r="G12" s="148">
        <v>6519.534</v>
      </c>
      <c r="H12" s="148">
        <v>1594.75441</v>
      </c>
      <c r="I12" s="162">
        <v>3.27</v>
      </c>
    </row>
    <row r="13" spans="1:9" ht="24.75" customHeight="1">
      <c r="A13" s="317"/>
      <c r="B13" s="84" t="s">
        <v>337</v>
      </c>
      <c r="C13" s="110">
        <v>48734.972</v>
      </c>
      <c r="D13" s="110">
        <v>47140.21759</v>
      </c>
      <c r="E13" s="110">
        <v>40620.68359</v>
      </c>
      <c r="F13" s="127">
        <v>83.35</v>
      </c>
      <c r="G13" s="110">
        <v>6519.534</v>
      </c>
      <c r="H13" s="110">
        <v>1594.75441</v>
      </c>
      <c r="I13" s="128">
        <v>3.27</v>
      </c>
    </row>
    <row r="14" spans="1:9" ht="24.75" customHeight="1">
      <c r="A14" s="317"/>
      <c r="B14" s="147" t="s">
        <v>346</v>
      </c>
      <c r="C14" s="148">
        <v>85991.994</v>
      </c>
      <c r="D14" s="148">
        <v>66791.633948</v>
      </c>
      <c r="E14" s="148">
        <v>57311.117948</v>
      </c>
      <c r="F14" s="149">
        <v>66.65</v>
      </c>
      <c r="G14" s="148">
        <v>9480.516</v>
      </c>
      <c r="H14" s="148">
        <v>19200.360052</v>
      </c>
      <c r="I14" s="162">
        <v>22.33</v>
      </c>
    </row>
    <row r="15" spans="1:9" ht="24.75" customHeight="1">
      <c r="A15" s="317"/>
      <c r="B15" s="84" t="s">
        <v>303</v>
      </c>
      <c r="C15" s="110">
        <v>16841.59</v>
      </c>
      <c r="D15" s="110">
        <v>15906.927358</v>
      </c>
      <c r="E15" s="110">
        <v>8227.881358</v>
      </c>
      <c r="F15" s="127">
        <v>48.85</v>
      </c>
      <c r="G15" s="110">
        <v>7679.046</v>
      </c>
      <c r="H15" s="110">
        <v>934.662642</v>
      </c>
      <c r="I15" s="128">
        <v>5.55</v>
      </c>
    </row>
    <row r="16" spans="1:9" ht="24.75" customHeight="1">
      <c r="A16" s="317"/>
      <c r="B16" s="84" t="s">
        <v>304</v>
      </c>
      <c r="C16" s="110">
        <v>1520</v>
      </c>
      <c r="D16" s="110">
        <v>1427.78541</v>
      </c>
      <c r="E16" s="110">
        <v>1427.78541</v>
      </c>
      <c r="F16" s="127">
        <v>93.93</v>
      </c>
      <c r="G16" s="110">
        <v>0</v>
      </c>
      <c r="H16" s="110">
        <v>92.21459</v>
      </c>
      <c r="I16" s="128">
        <v>6.07</v>
      </c>
    </row>
    <row r="17" spans="1:9" ht="24.75" customHeight="1">
      <c r="A17" s="317"/>
      <c r="B17" s="84" t="s">
        <v>305</v>
      </c>
      <c r="C17" s="110">
        <v>11603.276</v>
      </c>
      <c r="D17" s="110">
        <v>4888.39429</v>
      </c>
      <c r="E17" s="110">
        <v>4711.23429</v>
      </c>
      <c r="F17" s="127">
        <v>40.6</v>
      </c>
      <c r="G17" s="110">
        <v>177.16</v>
      </c>
      <c r="H17" s="110">
        <v>6714.88171</v>
      </c>
      <c r="I17" s="128">
        <v>57.87</v>
      </c>
    </row>
    <row r="18" spans="1:9" ht="24.75" customHeight="1">
      <c r="A18" s="317"/>
      <c r="B18" s="84" t="s">
        <v>306</v>
      </c>
      <c r="C18" s="110">
        <v>1610</v>
      </c>
      <c r="D18" s="110">
        <v>193.1235</v>
      </c>
      <c r="E18" s="110">
        <v>193.1235</v>
      </c>
      <c r="F18" s="127">
        <v>12</v>
      </c>
      <c r="G18" s="110">
        <v>0</v>
      </c>
      <c r="H18" s="110">
        <v>1416.8765</v>
      </c>
      <c r="I18" s="128">
        <v>88</v>
      </c>
    </row>
    <row r="19" spans="1:9" ht="24.75" customHeight="1">
      <c r="A19" s="317"/>
      <c r="B19" s="84" t="s">
        <v>307</v>
      </c>
      <c r="C19" s="110">
        <v>3590</v>
      </c>
      <c r="D19" s="110">
        <v>3577.14373</v>
      </c>
      <c r="E19" s="110">
        <v>3577.14373</v>
      </c>
      <c r="F19" s="127">
        <v>99.64</v>
      </c>
      <c r="G19" s="110">
        <v>0</v>
      </c>
      <c r="H19" s="110">
        <v>12.85627</v>
      </c>
      <c r="I19" s="128">
        <v>0.36</v>
      </c>
    </row>
    <row r="20" spans="1:9" ht="24.75" customHeight="1">
      <c r="A20" s="317"/>
      <c r="B20" s="84" t="s">
        <v>308</v>
      </c>
      <c r="C20" s="110">
        <v>2360</v>
      </c>
      <c r="D20" s="110">
        <v>2303.83998</v>
      </c>
      <c r="E20" s="110">
        <v>2303.83998</v>
      </c>
      <c r="F20" s="127">
        <v>97.62</v>
      </c>
      <c r="G20" s="110">
        <v>0</v>
      </c>
      <c r="H20" s="110">
        <v>56.16002</v>
      </c>
      <c r="I20" s="128">
        <v>2.38</v>
      </c>
    </row>
    <row r="21" spans="1:9" ht="24.75" customHeight="1">
      <c r="A21" s="317"/>
      <c r="B21" s="84" t="s">
        <v>309</v>
      </c>
      <c r="C21" s="110">
        <v>920</v>
      </c>
      <c r="D21" s="110">
        <v>783.21703</v>
      </c>
      <c r="E21" s="110">
        <v>783.21703</v>
      </c>
      <c r="F21" s="127">
        <v>85.13</v>
      </c>
      <c r="G21" s="110">
        <v>0</v>
      </c>
      <c r="H21" s="110">
        <v>136.78297</v>
      </c>
      <c r="I21" s="128">
        <v>14.87</v>
      </c>
    </row>
    <row r="22" spans="1:9" ht="24.75" customHeight="1">
      <c r="A22" s="317"/>
      <c r="B22" s="84" t="s">
        <v>341</v>
      </c>
      <c r="C22" s="110">
        <v>1360</v>
      </c>
      <c r="D22" s="110">
        <v>686.2092</v>
      </c>
      <c r="E22" s="110">
        <v>686.2092</v>
      </c>
      <c r="F22" s="127">
        <v>50.46</v>
      </c>
      <c r="G22" s="110">
        <v>0</v>
      </c>
      <c r="H22" s="110">
        <v>673.7908</v>
      </c>
      <c r="I22" s="128">
        <v>49.54</v>
      </c>
    </row>
    <row r="23" spans="1:9" ht="24.75" customHeight="1">
      <c r="A23" s="317"/>
      <c r="B23" s="84" t="s">
        <v>310</v>
      </c>
      <c r="C23" s="110">
        <v>610</v>
      </c>
      <c r="D23" s="110">
        <v>134.53973</v>
      </c>
      <c r="E23" s="110">
        <v>132.22973</v>
      </c>
      <c r="F23" s="127">
        <v>21.68</v>
      </c>
      <c r="G23" s="110">
        <v>2.31</v>
      </c>
      <c r="H23" s="110">
        <v>475.46027</v>
      </c>
      <c r="I23" s="128">
        <v>77.94</v>
      </c>
    </row>
    <row r="24" spans="1:9" ht="24.75" customHeight="1">
      <c r="A24" s="317"/>
      <c r="B24" s="84" t="s">
        <v>311</v>
      </c>
      <c r="C24" s="110">
        <v>3260</v>
      </c>
      <c r="D24" s="110">
        <v>1335.74827</v>
      </c>
      <c r="E24" s="110">
        <v>1335.74827</v>
      </c>
      <c r="F24" s="127">
        <v>40.97</v>
      </c>
      <c r="G24" s="110">
        <v>0</v>
      </c>
      <c r="H24" s="110">
        <v>1924.25173</v>
      </c>
      <c r="I24" s="128">
        <v>59.03</v>
      </c>
    </row>
    <row r="25" spans="1:9" ht="24.75" customHeight="1">
      <c r="A25" s="317"/>
      <c r="B25" s="84" t="s">
        <v>312</v>
      </c>
      <c r="C25" s="110">
        <v>38147.128</v>
      </c>
      <c r="D25" s="110">
        <v>31432.62217</v>
      </c>
      <c r="E25" s="110">
        <v>30498.62217</v>
      </c>
      <c r="F25" s="127">
        <v>79.95</v>
      </c>
      <c r="G25" s="110">
        <v>934</v>
      </c>
      <c r="H25" s="110">
        <v>6714.50583</v>
      </c>
      <c r="I25" s="128">
        <v>17.6</v>
      </c>
    </row>
    <row r="26" spans="1:9" ht="24.75" customHeight="1">
      <c r="A26" s="317"/>
      <c r="B26" s="84" t="s">
        <v>313</v>
      </c>
      <c r="C26" s="110">
        <v>4100</v>
      </c>
      <c r="D26" s="110">
        <v>4099.39827</v>
      </c>
      <c r="E26" s="110">
        <v>3411.39827</v>
      </c>
      <c r="F26" s="127">
        <v>83.2</v>
      </c>
      <c r="G26" s="110">
        <v>688</v>
      </c>
      <c r="H26" s="110">
        <v>0.60173</v>
      </c>
      <c r="I26" s="128">
        <v>0.01</v>
      </c>
    </row>
    <row r="27" spans="1:9" ht="24.75" customHeight="1">
      <c r="A27" s="318"/>
      <c r="B27" s="84" t="s">
        <v>314</v>
      </c>
      <c r="C27" s="110">
        <v>70</v>
      </c>
      <c r="D27" s="110">
        <v>22.68501</v>
      </c>
      <c r="E27" s="110">
        <v>22.68501</v>
      </c>
      <c r="F27" s="127">
        <v>32.41</v>
      </c>
      <c r="G27" s="110">
        <v>0</v>
      </c>
      <c r="H27" s="110">
        <v>47.31499</v>
      </c>
      <c r="I27" s="128">
        <v>67.59</v>
      </c>
    </row>
    <row r="28" spans="3:9" ht="16.5" customHeight="1">
      <c r="C28" s="114"/>
      <c r="D28" s="114"/>
      <c r="E28" s="114"/>
      <c r="F28" s="115"/>
      <c r="G28" s="114"/>
      <c r="H28" s="114"/>
      <c r="I28" s="114"/>
    </row>
    <row r="29" spans="3:9" ht="16.5" customHeight="1">
      <c r="C29" s="114"/>
      <c r="D29" s="114"/>
      <c r="E29" s="114"/>
      <c r="F29" s="115"/>
      <c r="G29" s="114"/>
      <c r="H29" s="114"/>
      <c r="I29" s="114"/>
    </row>
    <row r="30" spans="3:9" ht="13.5">
      <c r="C30" s="114"/>
      <c r="D30" s="114"/>
      <c r="E30" s="114"/>
      <c r="F30" s="115"/>
      <c r="G30" s="114"/>
      <c r="H30" s="114"/>
      <c r="I30" s="114"/>
    </row>
    <row r="31" spans="3:9" ht="13.5">
      <c r="C31" s="114"/>
      <c r="D31" s="114"/>
      <c r="E31" s="114"/>
      <c r="F31" s="115"/>
      <c r="G31" s="114"/>
      <c r="H31" s="114"/>
      <c r="I31" s="114"/>
    </row>
    <row r="32" spans="3:9" ht="13.5">
      <c r="C32" s="114"/>
      <c r="D32" s="114"/>
      <c r="E32" s="114"/>
      <c r="F32" s="115"/>
      <c r="G32" s="114"/>
      <c r="H32" s="114"/>
      <c r="I32" s="114"/>
    </row>
    <row r="33" ht="13.5">
      <c r="F33" s="6"/>
    </row>
    <row r="34" ht="13.5">
      <c r="F34" s="6"/>
    </row>
    <row r="35" ht="13.5">
      <c r="F35" s="6"/>
    </row>
  </sheetData>
  <sheetProtection/>
  <mergeCells count="3">
    <mergeCell ref="A3:B3"/>
    <mergeCell ref="A6:A10"/>
    <mergeCell ref="A12:A27"/>
  </mergeCells>
  <printOptions horizontalCentered="1"/>
  <pageMargins left="0.69" right="0.68" top="1.1811023622047245" bottom="0.59" header="0.5118110236220472" footer="0.5118110236220472"/>
  <pageSetup horizontalDpi="600" verticalDpi="600" orientation="portrait" paperSize="9" r:id="rId1"/>
  <headerFooter alignWithMargins="0">
    <oddFooter>&amp;C&amp;P+6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BreakPreview" zoomScale="120" zoomScaleSheetLayoutView="120" zoomScalePageLayoutView="0" workbookViewId="0" topLeftCell="A16">
      <selection activeCell="A28" sqref="A28:G28"/>
    </sheetView>
  </sheetViews>
  <sheetFormatPr defaultColWidth="8.88671875" defaultRowHeight="13.5"/>
  <cols>
    <col min="1" max="1" width="3.6640625" style="1" customWidth="1"/>
    <col min="2" max="2" width="10.77734375" style="5" customWidth="1"/>
    <col min="3" max="3" width="11.21484375" style="1" customWidth="1"/>
    <col min="4" max="7" width="10.88671875" style="1" customWidth="1"/>
    <col min="8" max="16384" width="8.88671875" style="1" customWidth="1"/>
  </cols>
  <sheetData>
    <row r="1" spans="1:2" ht="36" customHeight="1" thickBot="1">
      <c r="A1" s="8" t="s">
        <v>81</v>
      </c>
      <c r="B1" s="1"/>
    </row>
    <row r="2" spans="1:7" ht="31.5" customHeight="1">
      <c r="A2" s="327" t="s">
        <v>17</v>
      </c>
      <c r="B2" s="328"/>
      <c r="C2" s="323" t="s">
        <v>18</v>
      </c>
      <c r="D2" s="323"/>
      <c r="E2" s="323"/>
      <c r="F2" s="323"/>
      <c r="G2" s="324"/>
    </row>
    <row r="3" spans="1:7" ht="31.5" customHeight="1" thickBot="1">
      <c r="A3" s="329"/>
      <c r="B3" s="330"/>
      <c r="C3" s="159">
        <v>2002</v>
      </c>
      <c r="D3" s="159">
        <v>2003</v>
      </c>
      <c r="E3" s="159">
        <v>2004</v>
      </c>
      <c r="F3" s="159">
        <v>2005</v>
      </c>
      <c r="G3" s="160">
        <v>2006</v>
      </c>
    </row>
    <row r="4" spans="1:7" ht="42.75" customHeight="1" thickBot="1" thickTop="1">
      <c r="A4" s="335" t="s">
        <v>223</v>
      </c>
      <c r="B4" s="336"/>
      <c r="C4" s="116">
        <v>475790.948327</v>
      </c>
      <c r="D4" s="116">
        <v>495645.116206</v>
      </c>
      <c r="E4" s="116">
        <v>581182.608055</v>
      </c>
      <c r="F4" s="116">
        <v>744986.99845</v>
      </c>
      <c r="G4" s="117">
        <v>790996.634918</v>
      </c>
    </row>
    <row r="5" ht="21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spans="1:7" ht="21" customHeight="1">
      <c r="A27" s="293"/>
      <c r="B27" s="293"/>
      <c r="C27" s="293"/>
      <c r="D27" s="293"/>
      <c r="E27" s="293"/>
      <c r="F27" s="293"/>
      <c r="G27" s="293"/>
    </row>
    <row r="28" spans="1:7" ht="21" customHeight="1">
      <c r="A28" s="322" t="s">
        <v>435</v>
      </c>
      <c r="B28" s="322"/>
      <c r="C28" s="322"/>
      <c r="D28" s="322"/>
      <c r="E28" s="322"/>
      <c r="F28" s="322"/>
      <c r="G28" s="322"/>
    </row>
    <row r="29" spans="1:7" ht="21" customHeight="1">
      <c r="A29" s="322" t="s">
        <v>442</v>
      </c>
      <c r="B29" s="322"/>
      <c r="C29" s="322"/>
      <c r="D29" s="322"/>
      <c r="E29" s="322"/>
      <c r="F29" s="322"/>
      <c r="G29" s="322"/>
    </row>
    <row r="30" spans="1:7" ht="21" customHeight="1">
      <c r="A30" s="337" t="s">
        <v>449</v>
      </c>
      <c r="B30" s="337"/>
      <c r="C30" s="337"/>
      <c r="D30" s="337"/>
      <c r="E30" s="337"/>
      <c r="F30" s="337"/>
      <c r="G30" s="337"/>
    </row>
    <row r="31" spans="1:7" ht="21" customHeight="1">
      <c r="A31" s="337"/>
      <c r="B31" s="337"/>
      <c r="C31" s="337"/>
      <c r="D31" s="337"/>
      <c r="E31" s="337"/>
      <c r="F31" s="337"/>
      <c r="G31" s="337"/>
    </row>
    <row r="32" spans="1:7" ht="21" customHeight="1" hidden="1">
      <c r="A32" s="322"/>
      <c r="B32" s="322"/>
      <c r="C32" s="322"/>
      <c r="D32" s="322"/>
      <c r="E32" s="322"/>
      <c r="F32" s="322"/>
      <c r="G32" s="322"/>
    </row>
    <row r="33" spans="1:7" ht="13.5">
      <c r="A33" s="22"/>
      <c r="B33" s="158"/>
      <c r="C33" s="22"/>
      <c r="D33" s="22"/>
      <c r="E33" s="22"/>
      <c r="F33" s="22"/>
      <c r="G33" s="22"/>
    </row>
  </sheetData>
  <sheetProtection/>
  <mergeCells count="9">
    <mergeCell ref="A32:G32"/>
    <mergeCell ref="A27:G27"/>
    <mergeCell ref="A28:G28"/>
    <mergeCell ref="A29:G29"/>
    <mergeCell ref="A30:G30"/>
    <mergeCell ref="C2:G2"/>
    <mergeCell ref="A4:B4"/>
    <mergeCell ref="A2:B3"/>
    <mergeCell ref="A31:G31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headerFooter alignWithMargins="0">
    <oddFooter>&amp;C&amp;P+7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="120" zoomScaleSheetLayoutView="120" zoomScalePageLayoutView="0" workbookViewId="0" topLeftCell="A10">
      <selection activeCell="G25" sqref="G25"/>
    </sheetView>
  </sheetViews>
  <sheetFormatPr defaultColWidth="8.88671875" defaultRowHeight="13.5"/>
  <cols>
    <col min="1" max="1" width="2.77734375" style="1" customWidth="1"/>
    <col min="2" max="2" width="16.88671875" style="1" customWidth="1"/>
    <col min="3" max="3" width="13.5546875" style="1" customWidth="1"/>
    <col min="4" max="4" width="13.3359375" style="1" customWidth="1"/>
    <col min="5" max="5" width="13.21484375" style="1" customWidth="1"/>
    <col min="6" max="6" width="12.10546875" style="5" customWidth="1"/>
    <col min="7" max="7" width="8.88671875" style="1" customWidth="1"/>
    <col min="8" max="13" width="10.99609375" style="1" customWidth="1"/>
    <col min="14" max="16384" width="8.88671875" style="1" customWidth="1"/>
  </cols>
  <sheetData>
    <row r="1" spans="1:6" ht="30" customHeight="1">
      <c r="A1" s="202" t="s">
        <v>361</v>
      </c>
      <c r="B1" s="3"/>
      <c r="C1" s="3"/>
      <c r="D1" s="4"/>
      <c r="E1" s="4"/>
      <c r="F1" s="1"/>
    </row>
    <row r="2" ht="16.5" customHeight="1" thickBot="1">
      <c r="F2" s="6" t="s">
        <v>294</v>
      </c>
    </row>
    <row r="3" spans="1:6" ht="45.75" customHeight="1" thickBot="1">
      <c r="A3" s="342" t="s">
        <v>21</v>
      </c>
      <c r="B3" s="343"/>
      <c r="C3" s="140" t="s">
        <v>20</v>
      </c>
      <c r="D3" s="140" t="s">
        <v>19</v>
      </c>
      <c r="E3" s="140" t="s">
        <v>22</v>
      </c>
      <c r="F3" s="163" t="s">
        <v>23</v>
      </c>
    </row>
    <row r="4" spans="1:6" ht="22.5" customHeight="1" thickTop="1">
      <c r="A4" s="176"/>
      <c r="B4" s="169" t="s">
        <v>379</v>
      </c>
      <c r="C4" s="170">
        <v>135997.1181</v>
      </c>
      <c r="D4" s="170">
        <v>142349.654</v>
      </c>
      <c r="E4" s="170">
        <v>6352.5359</v>
      </c>
      <c r="F4" s="177"/>
    </row>
    <row r="5" spans="1:6" ht="22.5" customHeight="1">
      <c r="A5" s="34"/>
      <c r="B5" s="152" t="s">
        <v>88</v>
      </c>
      <c r="C5" s="153">
        <v>92493.2</v>
      </c>
      <c r="D5" s="153">
        <v>108418.8</v>
      </c>
      <c r="E5" s="153">
        <v>15925.6</v>
      </c>
      <c r="F5" s="178"/>
    </row>
    <row r="6" spans="1:6" ht="22.5" customHeight="1">
      <c r="A6" s="332"/>
      <c r="B6" s="152" t="s">
        <v>380</v>
      </c>
      <c r="C6" s="153">
        <v>43503.9181</v>
      </c>
      <c r="D6" s="153">
        <v>33930.854</v>
      </c>
      <c r="E6" s="153">
        <v>-9573.0641</v>
      </c>
      <c r="F6" s="178"/>
    </row>
    <row r="7" spans="1:6" ht="22.5" customHeight="1">
      <c r="A7" s="333"/>
      <c r="B7" s="85" t="s">
        <v>381</v>
      </c>
      <c r="C7" s="120">
        <v>28943.349</v>
      </c>
      <c r="D7" s="120">
        <v>22428.97</v>
      </c>
      <c r="E7" s="110">
        <v>-6514.379</v>
      </c>
      <c r="F7" s="32"/>
    </row>
    <row r="8" spans="1:6" ht="22.5" customHeight="1">
      <c r="A8" s="333"/>
      <c r="B8" s="85" t="s">
        <v>382</v>
      </c>
      <c r="C8" s="120">
        <v>200</v>
      </c>
      <c r="D8" s="120">
        <v>0</v>
      </c>
      <c r="E8" s="110">
        <v>-200</v>
      </c>
      <c r="F8" s="32"/>
    </row>
    <row r="9" spans="1:6" ht="22.5" customHeight="1">
      <c r="A9" s="333"/>
      <c r="B9" s="85" t="s">
        <v>383</v>
      </c>
      <c r="C9" s="120">
        <v>1360.5691</v>
      </c>
      <c r="D9" s="120">
        <v>1.884</v>
      </c>
      <c r="E9" s="110">
        <v>-1358.6851</v>
      </c>
      <c r="F9" s="32"/>
    </row>
    <row r="10" spans="1:6" ht="22.5" customHeight="1">
      <c r="A10" s="333"/>
      <c r="B10" s="85" t="s">
        <v>384</v>
      </c>
      <c r="C10" s="120">
        <v>8000</v>
      </c>
      <c r="D10" s="120">
        <v>7000</v>
      </c>
      <c r="E10" s="110">
        <v>-1000</v>
      </c>
      <c r="F10" s="32"/>
    </row>
    <row r="11" spans="1:6" ht="22.5" customHeight="1">
      <c r="A11" s="334"/>
      <c r="B11" s="85" t="s">
        <v>385</v>
      </c>
      <c r="C11" s="120">
        <v>5000</v>
      </c>
      <c r="D11" s="120">
        <v>4500</v>
      </c>
      <c r="E11" s="110">
        <v>-500</v>
      </c>
      <c r="F11" s="32"/>
    </row>
    <row r="13" spans="1:6" ht="27" customHeight="1" thickBot="1">
      <c r="A13" s="8" t="s">
        <v>77</v>
      </c>
      <c r="E13" s="5"/>
      <c r="F13" s="1"/>
    </row>
    <row r="14" spans="1:13" ht="24" customHeight="1">
      <c r="A14" s="344"/>
      <c r="B14" s="345"/>
      <c r="C14" s="345"/>
      <c r="D14" s="345"/>
      <c r="E14" s="345"/>
      <c r="F14" s="345"/>
      <c r="H14" s="338" t="s">
        <v>7</v>
      </c>
      <c r="I14" s="340" t="s">
        <v>8</v>
      </c>
      <c r="J14" s="341"/>
      <c r="K14" s="341"/>
      <c r="L14" s="341"/>
      <c r="M14" s="341"/>
    </row>
    <row r="15" spans="1:13" ht="24" customHeight="1" thickBot="1">
      <c r="A15" s="344"/>
      <c r="B15" s="164"/>
      <c r="C15" s="164"/>
      <c r="D15" s="164"/>
      <c r="E15" s="164"/>
      <c r="F15" s="164"/>
      <c r="H15" s="339"/>
      <c r="I15" s="159">
        <v>2002</v>
      </c>
      <c r="J15" s="159">
        <v>2003</v>
      </c>
      <c r="K15" s="159">
        <v>2004</v>
      </c>
      <c r="L15" s="159">
        <v>2005</v>
      </c>
      <c r="M15" s="160">
        <v>2006</v>
      </c>
    </row>
    <row r="16" spans="1:13" ht="37.5" customHeight="1" thickBot="1" thickTop="1">
      <c r="A16" s="93"/>
      <c r="B16" s="165"/>
      <c r="C16" s="165"/>
      <c r="D16" s="165"/>
      <c r="E16" s="165"/>
      <c r="F16" s="165"/>
      <c r="H16" s="56" t="s">
        <v>97</v>
      </c>
      <c r="I16" s="117">
        <v>143792.80133</v>
      </c>
      <c r="J16" s="116">
        <v>130682.71079</v>
      </c>
      <c r="K16" s="116">
        <v>114369.7681</v>
      </c>
      <c r="L16" s="116">
        <v>135997.1181</v>
      </c>
      <c r="M16" s="117">
        <v>142349.654</v>
      </c>
    </row>
    <row r="17" spans="5:6" ht="14.25">
      <c r="E17" s="5"/>
      <c r="F17" s="1"/>
    </row>
    <row r="18" spans="5:6" ht="13.5">
      <c r="E18" s="5"/>
      <c r="F18" s="1"/>
    </row>
    <row r="19" spans="5:6" ht="13.5">
      <c r="E19" s="5"/>
      <c r="F19" s="1"/>
    </row>
    <row r="20" spans="5:6" ht="13.5">
      <c r="E20" s="5"/>
      <c r="F20" s="1"/>
    </row>
    <row r="21" spans="5:6" ht="13.5">
      <c r="E21" s="5"/>
      <c r="F21" s="1"/>
    </row>
    <row r="22" spans="5:6" ht="13.5">
      <c r="E22" s="5"/>
      <c r="F22" s="1"/>
    </row>
    <row r="23" spans="5:6" ht="13.5">
      <c r="E23" s="5"/>
      <c r="F23" s="1"/>
    </row>
    <row r="24" spans="5:6" ht="13.5">
      <c r="E24" s="5"/>
      <c r="F24" s="1"/>
    </row>
    <row r="25" spans="5:6" ht="13.5">
      <c r="E25" s="5"/>
      <c r="F25" s="1"/>
    </row>
    <row r="26" spans="5:6" ht="13.5">
      <c r="E26" s="5"/>
      <c r="F26" s="1"/>
    </row>
    <row r="27" spans="5:6" ht="13.5">
      <c r="E27" s="5"/>
      <c r="F27" s="1"/>
    </row>
    <row r="28" spans="5:6" ht="13.5">
      <c r="E28" s="5"/>
      <c r="F28" s="1"/>
    </row>
    <row r="29" spans="5:6" ht="13.5">
      <c r="E29" s="5"/>
      <c r="F29" s="1"/>
    </row>
    <row r="30" spans="5:6" ht="13.5">
      <c r="E30" s="5"/>
      <c r="F30" s="1"/>
    </row>
    <row r="31" spans="5:6" ht="13.5">
      <c r="E31" s="5"/>
      <c r="F31" s="1"/>
    </row>
    <row r="32" spans="5:6" ht="13.5">
      <c r="E32" s="5"/>
      <c r="F32" s="1"/>
    </row>
    <row r="33" spans="5:6" ht="13.5">
      <c r="E33" s="5"/>
      <c r="F33" s="1"/>
    </row>
    <row r="34" spans="5:6" ht="13.5">
      <c r="E34" s="5"/>
      <c r="F34" s="1"/>
    </row>
    <row r="35" spans="5:6" ht="13.5">
      <c r="E35" s="5"/>
      <c r="F35" s="1"/>
    </row>
    <row r="36" spans="5:6" ht="13.5">
      <c r="E36" s="5"/>
      <c r="F36" s="1"/>
    </row>
    <row r="37" spans="5:6" ht="13.5">
      <c r="E37" s="5"/>
      <c r="F37" s="1"/>
    </row>
    <row r="38" spans="5:6" ht="13.5">
      <c r="E38" s="5"/>
      <c r="F38" s="1"/>
    </row>
    <row r="39" spans="5:6" ht="13.5">
      <c r="E39" s="5"/>
      <c r="F39" s="1"/>
    </row>
    <row r="40" spans="5:6" ht="13.5">
      <c r="E40" s="5"/>
      <c r="F40" s="1"/>
    </row>
    <row r="41" spans="5:6" ht="13.5">
      <c r="E41" s="5"/>
      <c r="F41" s="1"/>
    </row>
  </sheetData>
  <sheetProtection/>
  <mergeCells count="6">
    <mergeCell ref="H14:H15"/>
    <mergeCell ref="I14:M14"/>
    <mergeCell ref="A3:B3"/>
    <mergeCell ref="A14:A15"/>
    <mergeCell ref="B14:F14"/>
    <mergeCell ref="A6:A11"/>
  </mergeCells>
  <printOptions horizontalCentered="1"/>
  <pageMargins left="0.984251968503937" right="0.984251968503937" top="1.1811023622047245" bottom="1.1811023622047245" header="0.5118110236220472" footer="0.5118110236220472"/>
  <pageSetup fitToHeight="1" fitToWidth="1" horizontalDpi="600" verticalDpi="600" orientation="portrait" paperSize="9" scale="92" r:id="rId2"/>
  <headerFooter alignWithMargins="0">
    <oddFooter>&amp;C&amp;P+8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120" zoomScaleSheetLayoutView="120" zoomScalePageLayoutView="0" workbookViewId="0" topLeftCell="A1">
      <selection activeCell="A8" sqref="A8:F8"/>
    </sheetView>
  </sheetViews>
  <sheetFormatPr defaultColWidth="8.88671875" defaultRowHeight="13.5"/>
  <cols>
    <col min="1" max="1" width="10.88671875" style="1" customWidth="1"/>
    <col min="2" max="4" width="11.77734375" style="1" customWidth="1"/>
    <col min="5" max="5" width="11.77734375" style="5" customWidth="1"/>
    <col min="6" max="6" width="11.77734375" style="1" customWidth="1"/>
    <col min="7" max="16384" width="8.88671875" style="1" customWidth="1"/>
  </cols>
  <sheetData>
    <row r="1" ht="30" customHeight="1" thickBot="1">
      <c r="A1" s="8" t="s">
        <v>141</v>
      </c>
    </row>
    <row r="2" spans="1:6" ht="30" customHeight="1">
      <c r="A2" s="349" t="s">
        <v>140</v>
      </c>
      <c r="B2" s="347" t="s">
        <v>142</v>
      </c>
      <c r="C2" s="348"/>
      <c r="D2" s="348"/>
      <c r="E2" s="348"/>
      <c r="F2" s="348"/>
    </row>
    <row r="3" spans="1:6" ht="33" customHeight="1" thickBot="1">
      <c r="A3" s="350"/>
      <c r="B3" s="11">
        <v>2002</v>
      </c>
      <c r="C3" s="11">
        <v>2003</v>
      </c>
      <c r="D3" s="11">
        <v>2004</v>
      </c>
      <c r="E3" s="11">
        <v>2005</v>
      </c>
      <c r="F3" s="12">
        <v>2006</v>
      </c>
    </row>
    <row r="4" spans="1:6" ht="38.25" customHeight="1" thickBot="1" thickTop="1">
      <c r="A4" s="56" t="s">
        <v>97</v>
      </c>
      <c r="B4" s="117">
        <v>143792.80133</v>
      </c>
      <c r="C4" s="116">
        <v>130682.71079</v>
      </c>
      <c r="D4" s="116">
        <v>114369.7681</v>
      </c>
      <c r="E4" s="116">
        <v>135997.1181</v>
      </c>
      <c r="F4" s="117">
        <v>142349.654</v>
      </c>
    </row>
    <row r="6" spans="1:6" ht="21" customHeight="1">
      <c r="A6" s="351" t="s">
        <v>184</v>
      </c>
      <c r="B6" s="351"/>
      <c r="C6" s="351"/>
      <c r="D6" s="351"/>
      <c r="E6" s="351"/>
      <c r="F6" s="351"/>
    </row>
    <row r="7" spans="1:6" ht="21" customHeight="1">
      <c r="A7" s="346"/>
      <c r="B7" s="346"/>
      <c r="C7" s="346"/>
      <c r="D7" s="346"/>
      <c r="E7" s="346"/>
      <c r="F7" s="346"/>
    </row>
    <row r="8" spans="1:6" ht="21" customHeight="1">
      <c r="A8" s="346"/>
      <c r="B8" s="346"/>
      <c r="C8" s="346"/>
      <c r="D8" s="346"/>
      <c r="E8" s="346"/>
      <c r="F8" s="346"/>
    </row>
    <row r="9" spans="1:6" ht="21" customHeight="1">
      <c r="A9" s="346"/>
      <c r="B9" s="346"/>
      <c r="C9" s="346"/>
      <c r="D9" s="346"/>
      <c r="E9" s="346"/>
      <c r="F9" s="346"/>
    </row>
    <row r="37" ht="13.5">
      <c r="E37" s="1"/>
    </row>
    <row r="38" ht="13.5">
      <c r="E38" s="1"/>
    </row>
    <row r="39" ht="13.5">
      <c r="E39" s="1"/>
    </row>
    <row r="40" ht="13.5">
      <c r="E40" s="1"/>
    </row>
    <row r="41" ht="13.5">
      <c r="E41" s="1"/>
    </row>
    <row r="42" ht="13.5">
      <c r="E42" s="1"/>
    </row>
    <row r="43" ht="13.5">
      <c r="E43" s="1"/>
    </row>
  </sheetData>
  <sheetProtection/>
  <mergeCells count="6">
    <mergeCell ref="A8:F8"/>
    <mergeCell ref="A9:F9"/>
    <mergeCell ref="B2:F2"/>
    <mergeCell ref="A2:A3"/>
    <mergeCell ref="A6:F6"/>
    <mergeCell ref="A7:F7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자치정보화조합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윤동원</dc:creator>
  <cp:keywords/>
  <dc:description/>
  <cp:lastModifiedBy>SEC</cp:lastModifiedBy>
  <cp:lastPrinted>2007-08-13T02:05:32Z</cp:lastPrinted>
  <dcterms:created xsi:type="dcterms:W3CDTF">2007-04-13T03:43:04Z</dcterms:created>
  <dcterms:modified xsi:type="dcterms:W3CDTF">2007-09-04T07:43:18Z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