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40" yWindow="75" windowWidth="11760" windowHeight="8385" activeTab="0"/>
  </bookViews>
  <sheets>
    <sheet name="141226  포항(북보보행) 15년 보충식품 규격서" sheetId="4" r:id="rId1"/>
  </sheets>
  <definedNames>
    <definedName name="_xlnm.Print_Area" localSheetId="0">'141226  포항(북보보행) 15년 보충식품 규격서'!$A$1:$I$50</definedName>
    <definedName name="_xlnm.Print_Titles" localSheetId="0">'141226  포항(북보보행) 15년 보충식품 규격서'!$3:$4</definedName>
  </definedNam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A29" authorId="0">
      <text>
        <r>
          <rPr>
            <b/>
            <sz val="9"/>
            <rFont val="굴림"/>
            <family val="3"/>
          </rPr>
          <t>대체식품</t>
        </r>
      </text>
    </comment>
    <comment ref="A35" authorId="0">
      <text>
        <r>
          <rPr>
            <b/>
            <sz val="9"/>
            <rFont val="굴림"/>
            <family val="3"/>
          </rPr>
          <t>대체식품</t>
        </r>
      </text>
    </comment>
  </commentList>
</comments>
</file>

<file path=xl/sharedStrings.xml><?xml version="1.0" encoding="utf-8"?>
<sst xmlns="http://schemas.openxmlformats.org/spreadsheetml/2006/main" count="152" uniqueCount="120">
  <si>
    <t>식품명</t>
  </si>
  <si>
    <t>900g</t>
  </si>
  <si>
    <t>등급규격 "상"</t>
  </si>
  <si>
    <t>품질규격 "1등급"
중량규격 "대란"</t>
  </si>
  <si>
    <t>1개월 
제공량</t>
  </si>
  <si>
    <t>1.4kg</t>
  </si>
  <si>
    <t>800g</t>
  </si>
  <si>
    <t>1kg</t>
  </si>
  <si>
    <t>300g</t>
  </si>
  <si>
    <t>6L</t>
  </si>
  <si>
    <t>등급규격 "상"
무게규격 "중"</t>
  </si>
  <si>
    <t>150g/캔</t>
  </si>
  <si>
    <t>800 g/캔</t>
  </si>
  <si>
    <t>구매단위</t>
  </si>
  <si>
    <t>900g/팩</t>
  </si>
  <si>
    <t>15구/팩</t>
  </si>
  <si>
    <t>300g/팩</t>
  </si>
  <si>
    <t>500g/팩</t>
  </si>
  <si>
    <t>400g/팩</t>
  </si>
  <si>
    <t>800g/팩</t>
  </si>
  <si>
    <t>300g/팩</t>
  </si>
  <si>
    <t>500g/팩</t>
  </si>
  <si>
    <t>1.5L/병</t>
  </si>
  <si>
    <t>합  계</t>
  </si>
  <si>
    <t>애 호 박(국내산)</t>
  </si>
  <si>
    <t>포장 및 배송료</t>
  </si>
  <si>
    <t>500g</t>
  </si>
  <si>
    <t>* 과세물품에 대하여 부가세 포함 가격임</t>
  </si>
  <si>
    <t>500g/팩</t>
  </si>
  <si>
    <t>100g/팩</t>
  </si>
  <si>
    <t>달걀(국내산)</t>
  </si>
  <si>
    <t>1단계</t>
  </si>
  <si>
    <t>2단계</t>
  </si>
  <si>
    <t>3단계</t>
  </si>
  <si>
    <t>조건및 브랜드</t>
  </si>
  <si>
    <t>1단계</t>
  </si>
  <si>
    <t>2단계</t>
  </si>
  <si>
    <t>3단계</t>
  </si>
  <si>
    <t>900g</t>
  </si>
  <si>
    <t>1.4kg</t>
  </si>
  <si>
    <t>1차배송용</t>
  </si>
  <si>
    <t>택배료</t>
  </si>
  <si>
    <t>박스료</t>
  </si>
  <si>
    <t>2차배송용</t>
  </si>
  <si>
    <t>1차배송용</t>
  </si>
  <si>
    <t>월</t>
  </si>
  <si>
    <t>견과류12%
이상함유</t>
  </si>
  <si>
    <t>다랑어79%
이상함유</t>
  </si>
  <si>
    <t>비고</t>
  </si>
  <si>
    <t>글루테민산나트륨 미함유</t>
  </si>
  <si>
    <t>멸균우유</t>
  </si>
  <si>
    <t>분유</t>
  </si>
  <si>
    <t>오뚜기 소면</t>
  </si>
  <si>
    <t>오뚜기옛날미역</t>
  </si>
  <si>
    <t>무항생제
기능성란</t>
  </si>
  <si>
    <t>켈로그아몬드후레이크</t>
  </si>
  <si>
    <t>농심</t>
  </si>
  <si>
    <t>2.7kg</t>
  </si>
  <si>
    <t>1.4kg/팩</t>
  </si>
  <si>
    <t>2.7kg/팩</t>
  </si>
  <si>
    <t>서울우유</t>
  </si>
  <si>
    <t>500ml</t>
  </si>
  <si>
    <t>1L</t>
  </si>
  <si>
    <t>1L/팩</t>
  </si>
  <si>
    <t>500ml/팩</t>
  </si>
  <si>
    <t>500g</t>
  </si>
  <si>
    <t>켈로그 콘푸러스트
라이트슈거</t>
  </si>
  <si>
    <t>630g/팩</t>
  </si>
  <si>
    <t>620g</t>
  </si>
  <si>
    <t>260g</t>
  </si>
  <si>
    <t>530g/팩</t>
  </si>
  <si>
    <t>120g</t>
  </si>
  <si>
    <t xml:space="preserve">100g </t>
  </si>
  <si>
    <t>90g</t>
  </si>
  <si>
    <t>100g</t>
  </si>
  <si>
    <t>동원참치통조림</t>
  </si>
  <si>
    <t>450g</t>
  </si>
  <si>
    <t>150g/캔</t>
  </si>
  <si>
    <t>sunkist 후레시 100</t>
  </si>
  <si>
    <t>델몬트 오렌지 100</t>
  </si>
  <si>
    <t>1.5L/병</t>
  </si>
  <si>
    <t>800g</t>
  </si>
  <si>
    <t>1.6kg</t>
  </si>
  <si>
    <t>30개</t>
  </si>
  <si>
    <t>600g</t>
  </si>
  <si>
    <t>2개</t>
  </si>
  <si>
    <t>250g-280g/개</t>
  </si>
  <si>
    <t>500ml*24개</t>
  </si>
  <si>
    <t>1L*12개</t>
  </si>
  <si>
    <t>1L*12개</t>
  </si>
  <si>
    <t>260명</t>
  </si>
  <si>
    <t>260명</t>
  </si>
  <si>
    <t>-</t>
  </si>
  <si>
    <t>900g</t>
  </si>
  <si>
    <t>1.4kg</t>
  </si>
  <si>
    <t>500g</t>
  </si>
  <si>
    <t>500g/팩</t>
  </si>
  <si>
    <t>176가구</t>
  </si>
  <si>
    <t>등급규격 "상"
(찰보리쌀)</t>
  </si>
  <si>
    <t>등급규격 "상"</t>
  </si>
  <si>
    <t>남양
임페리얼
XO</t>
  </si>
  <si>
    <t>매일
앱솔루트
명작</t>
  </si>
  <si>
    <t>일동후디스
트루맘
프리미엄</t>
  </si>
  <si>
    <t>재래김(생김, 국내산)</t>
  </si>
  <si>
    <t>100g
20g*6</t>
  </si>
  <si>
    <r>
      <t xml:space="preserve">쌀(국내산, 
경북/포항)
</t>
    </r>
    <r>
      <rPr>
        <sz val="9"/>
        <color rgb="FF0070C0"/>
        <rFont val="굴림"/>
        <family val="3"/>
      </rPr>
      <t>* 개별 포장가격 포함</t>
    </r>
  </si>
  <si>
    <r>
      <t xml:space="preserve">현미(국내산, 
경북/포항)
</t>
    </r>
    <r>
      <rPr>
        <sz val="9"/>
        <color rgb="FF0070C0"/>
        <rFont val="굴림"/>
        <family val="3"/>
      </rPr>
      <t>* 개별 포장가격 포함</t>
    </r>
  </si>
  <si>
    <r>
      <t xml:space="preserve">보리쌀(국내산)
</t>
    </r>
    <r>
      <rPr>
        <sz val="9"/>
        <color rgb="FF0070C0"/>
        <rFont val="굴림"/>
        <family val="3"/>
      </rPr>
      <t>* 개별 포장가격 포함</t>
    </r>
  </si>
  <si>
    <r>
      <t xml:space="preserve">팥(국내산)
</t>
    </r>
    <r>
      <rPr>
        <sz val="9"/>
        <color rgb="FF0070C0"/>
        <rFont val="굴림"/>
        <family val="3"/>
      </rPr>
      <t>* 개별 포장가격 포함</t>
    </r>
  </si>
  <si>
    <r>
      <t xml:space="preserve">감자(국내산)
</t>
    </r>
    <r>
      <rPr>
        <sz val="9"/>
        <color rgb="FF0070C0"/>
        <rFont val="굴림"/>
        <family val="3"/>
      </rPr>
      <t>* 개별 포장가격 포함</t>
    </r>
  </si>
  <si>
    <r>
      <t xml:space="preserve">당근(국내산)
</t>
    </r>
    <r>
      <rPr>
        <sz val="9"/>
        <color rgb="FF0070C0"/>
        <rFont val="굴림"/>
        <family val="3"/>
      </rPr>
      <t>* 개별 포장가격 포함</t>
    </r>
  </si>
  <si>
    <r>
      <t xml:space="preserve">검 정 콩
(국내산 서리태)
</t>
    </r>
    <r>
      <rPr>
        <sz val="9"/>
        <color rgb="FF0070C0"/>
        <rFont val="굴림"/>
        <family val="3"/>
      </rPr>
      <t>* 개별 포장가격 포함</t>
    </r>
  </si>
  <si>
    <r>
      <t xml:space="preserve">고구마(국내산)
</t>
    </r>
    <r>
      <rPr>
        <sz val="9"/>
        <color rgb="FF0070C0"/>
        <rFont val="굴림"/>
        <family val="3"/>
      </rPr>
      <t>* 개별 포장가격 포함</t>
    </r>
  </si>
  <si>
    <t>동원양반김(국내산)</t>
  </si>
  <si>
    <t>등급규격 "상"
무게규격 "소"</t>
  </si>
  <si>
    <t>43개 품목</t>
  </si>
  <si>
    <t>금  액</t>
  </si>
  <si>
    <r>
      <t>2015년 임산부 및 영유아 영양플러스사업
(보충식품 규격서)-</t>
    </r>
    <r>
      <rPr>
        <b/>
        <sz val="15"/>
        <color rgb="FF0000FF"/>
        <rFont val="굴림"/>
        <family val="3"/>
      </rPr>
      <t>북구보건소</t>
    </r>
  </si>
  <si>
    <t>연간
소요
예정량</t>
  </si>
  <si>
    <t>기초단가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</si>
</sst>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17">
    <font>
      <sz val="11"/>
      <name val="돋움"/>
      <family val="3"/>
    </font>
    <font>
      <sz val="10"/>
      <name val="Arial"/>
      <family val="2"/>
    </font>
    <font>
      <sz val="9"/>
      <color indexed="8"/>
      <name val="굴림"/>
      <family val="3"/>
    </font>
    <font>
      <sz val="8"/>
      <name val="돋움"/>
      <family val="3"/>
    </font>
    <font>
      <sz val="8"/>
      <color indexed="8"/>
      <name val="굴림"/>
      <family val="3"/>
    </font>
    <font>
      <b/>
      <sz val="9"/>
      <name val="굴림"/>
      <family val="3"/>
    </font>
    <font>
      <b/>
      <sz val="11"/>
      <color indexed="10"/>
      <name val="돋움"/>
      <family val="3"/>
    </font>
    <font>
      <sz val="10"/>
      <name val="돋움"/>
      <family val="3"/>
    </font>
    <font>
      <sz val="10"/>
      <name val="굴림"/>
      <family val="3"/>
    </font>
    <font>
      <sz val="9"/>
      <color rgb="FF0070C0"/>
      <name val="굴림"/>
      <family val="3"/>
    </font>
    <font>
      <b/>
      <sz val="15"/>
      <name val="굴림"/>
      <family val="3"/>
    </font>
    <font>
      <sz val="9"/>
      <color theme="1"/>
      <name val="굴림"/>
      <family val="3"/>
    </font>
    <font>
      <sz val="9"/>
      <color rgb="FFFF0000"/>
      <name val="굴림"/>
      <family val="3"/>
    </font>
    <font>
      <b/>
      <sz val="15"/>
      <color rgb="FF0000FF"/>
      <name val="굴림"/>
      <family val="3"/>
    </font>
    <font>
      <b/>
      <sz val="9"/>
      <color rgb="FF0000FF"/>
      <name val="굴림"/>
      <family val="3"/>
    </font>
    <font>
      <b/>
      <sz val="9"/>
      <color rgb="FF0000FF"/>
      <name val="돋움"/>
      <family val="3"/>
    </font>
    <font>
      <b/>
      <sz val="8"/>
      <name val="돋움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/>
      <top/>
      <bottom/>
    </border>
    <border>
      <left/>
      <right style="hair"/>
      <top/>
      <bottom/>
    </border>
    <border>
      <left style="hair"/>
      <right style="thin"/>
      <top/>
      <bottom/>
    </border>
    <border>
      <left style="hair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67">
    <xf numFmtId="0" fontId="0" fillId="0" borderId="0" xfId="0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41" fontId="7" fillId="0" borderId="3" xfId="2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right" vertical="center" wrapText="1"/>
    </xf>
    <xf numFmtId="41" fontId="7" fillId="0" borderId="6" xfId="2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right" vertical="center" wrapText="1"/>
    </xf>
    <xf numFmtId="176" fontId="2" fillId="0" borderId="5" xfId="0" applyNumberFormat="1" applyFont="1" applyFill="1" applyBorder="1" applyAlignment="1">
      <alignment horizontal="right" vertical="center" wrapText="1"/>
    </xf>
    <xf numFmtId="0" fontId="0" fillId="0" borderId="8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11" fillId="0" borderId="4" xfId="0" applyNumberFormat="1" applyFont="1" applyFill="1" applyBorder="1" applyAlignment="1">
      <alignment horizontal="right" vertical="center" wrapText="1"/>
    </xf>
    <xf numFmtId="176" fontId="11" fillId="0" borderId="1" xfId="0" applyNumberFormat="1" applyFont="1" applyFill="1" applyBorder="1" applyAlignment="1">
      <alignment horizontal="right" vertical="center" wrapText="1"/>
    </xf>
    <xf numFmtId="176" fontId="11" fillId="0" borderId="5" xfId="0" applyNumberFormat="1" applyFont="1" applyFill="1" applyBorder="1" applyAlignment="1">
      <alignment horizontal="right" vertical="center" wrapText="1"/>
    </xf>
    <xf numFmtId="176" fontId="12" fillId="0" borderId="4" xfId="0" applyNumberFormat="1" applyFont="1" applyFill="1" applyBorder="1" applyAlignment="1">
      <alignment horizontal="right" vertical="center" wrapText="1"/>
    </xf>
    <xf numFmtId="176" fontId="12" fillId="0" borderId="1" xfId="0" applyNumberFormat="1" applyFont="1" applyFill="1" applyBorder="1" applyAlignment="1">
      <alignment horizontal="right" vertical="center" wrapText="1"/>
    </xf>
    <xf numFmtId="176" fontId="12" fillId="0" borderId="5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14" fillId="3" borderId="7" xfId="0" applyNumberFormat="1" applyFont="1" applyFill="1" applyBorder="1" applyAlignment="1">
      <alignment horizontal="center" vertical="center" wrapText="1"/>
    </xf>
    <xf numFmtId="3" fontId="15" fillId="4" borderId="30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pane ySplit="4" topLeftCell="A17" activePane="bottomLeft" state="frozen"/>
      <selection pane="bottomLeft" activeCell="C26" sqref="C26"/>
    </sheetView>
  </sheetViews>
  <sheetFormatPr defaultColWidth="8.88671875" defaultRowHeight="13.5"/>
  <cols>
    <col min="1" max="1" width="4.77734375" style="3" customWidth="1"/>
    <col min="2" max="2" width="9.5546875" style="3" customWidth="1"/>
    <col min="3" max="3" width="15.99609375" style="3" customWidth="1"/>
    <col min="4" max="4" width="8.5546875" style="3" customWidth="1"/>
    <col min="5" max="5" width="6.88671875" style="3" bestFit="1" customWidth="1"/>
    <col min="6" max="6" width="7.99609375" style="1" customWidth="1"/>
    <col min="7" max="7" width="6.6640625" style="3" customWidth="1"/>
    <col min="8" max="8" width="12.6640625" style="3" customWidth="1"/>
    <col min="9" max="9" width="9.4453125" style="3" customWidth="1"/>
    <col min="10" max="10" width="9.5546875" style="3" bestFit="1" customWidth="1"/>
    <col min="11" max="16384" width="8.88671875" style="3" customWidth="1"/>
  </cols>
  <sheetData>
    <row r="1" spans="1:9" ht="45" customHeight="1">
      <c r="A1" s="38" t="s">
        <v>117</v>
      </c>
      <c r="B1" s="38"/>
      <c r="C1" s="38"/>
      <c r="D1" s="38"/>
      <c r="E1" s="38"/>
      <c r="F1" s="38"/>
      <c r="G1" s="38"/>
      <c r="H1" s="38"/>
      <c r="I1" s="38"/>
    </row>
    <row r="2" ht="15" customHeight="1"/>
    <row r="3" spans="1:9" ht="15" customHeight="1">
      <c r="A3" s="45" t="s">
        <v>0</v>
      </c>
      <c r="B3" s="43"/>
      <c r="C3" s="43" t="s">
        <v>34</v>
      </c>
      <c r="D3" s="43" t="s">
        <v>4</v>
      </c>
      <c r="E3" s="43" t="s">
        <v>13</v>
      </c>
      <c r="F3" s="41" t="s">
        <v>119</v>
      </c>
      <c r="G3" s="41" t="s">
        <v>118</v>
      </c>
      <c r="H3" s="41" t="s">
        <v>116</v>
      </c>
      <c r="I3" s="39" t="s">
        <v>48</v>
      </c>
    </row>
    <row r="4" spans="1:9" ht="27.75" customHeight="1">
      <c r="A4" s="46"/>
      <c r="B4" s="44"/>
      <c r="C4" s="44"/>
      <c r="D4" s="44"/>
      <c r="E4" s="44"/>
      <c r="F4" s="42"/>
      <c r="G4" s="42"/>
      <c r="H4" s="42"/>
      <c r="I4" s="40"/>
    </row>
    <row r="5" spans="1:9" ht="21" customHeight="1">
      <c r="A5" s="29" t="s">
        <v>23</v>
      </c>
      <c r="B5" s="30"/>
      <c r="C5" s="17" t="s">
        <v>115</v>
      </c>
      <c r="D5" s="17"/>
      <c r="E5" s="17"/>
      <c r="F5" s="65">
        <v>361050</v>
      </c>
      <c r="G5" s="18"/>
      <c r="H5" s="19">
        <f>SUM(H6:H49)</f>
        <v>196086444</v>
      </c>
      <c r="I5" s="66">
        <v>196086000</v>
      </c>
    </row>
    <row r="6" spans="1:9" ht="21" customHeight="1">
      <c r="A6" s="36" t="s">
        <v>51</v>
      </c>
      <c r="B6" s="12" t="s">
        <v>35</v>
      </c>
      <c r="C6" s="34" t="s">
        <v>100</v>
      </c>
      <c r="D6" s="12"/>
      <c r="E6" s="14" t="s">
        <v>12</v>
      </c>
      <c r="F6" s="26">
        <v>25000</v>
      </c>
      <c r="G6" s="15">
        <v>24</v>
      </c>
      <c r="H6" s="15">
        <f aca="true" t="shared" si="0" ref="H6:H29">F6*G6</f>
        <v>600000</v>
      </c>
      <c r="I6" s="16"/>
    </row>
    <row r="7" spans="1:9" ht="21" customHeight="1">
      <c r="A7" s="36"/>
      <c r="B7" s="2" t="s">
        <v>36</v>
      </c>
      <c r="C7" s="34"/>
      <c r="D7" s="2"/>
      <c r="E7" s="11" t="s">
        <v>12</v>
      </c>
      <c r="F7" s="27">
        <v>25300</v>
      </c>
      <c r="G7" s="5">
        <v>12</v>
      </c>
      <c r="H7" s="5">
        <f t="shared" si="0"/>
        <v>303600</v>
      </c>
      <c r="I7" s="7"/>
    </row>
    <row r="8" spans="1:9" ht="21" customHeight="1">
      <c r="A8" s="36"/>
      <c r="B8" s="2" t="s">
        <v>37</v>
      </c>
      <c r="C8" s="35"/>
      <c r="D8" s="2"/>
      <c r="E8" s="11" t="s">
        <v>12</v>
      </c>
      <c r="F8" s="27">
        <v>24600</v>
      </c>
      <c r="G8" s="5">
        <v>36</v>
      </c>
      <c r="H8" s="5">
        <f t="shared" si="0"/>
        <v>885600</v>
      </c>
      <c r="I8" s="8"/>
    </row>
    <row r="9" spans="1:9" ht="21" customHeight="1">
      <c r="A9" s="36"/>
      <c r="B9" s="2" t="s">
        <v>31</v>
      </c>
      <c r="C9" s="33" t="s">
        <v>101</v>
      </c>
      <c r="D9" s="2"/>
      <c r="E9" s="11" t="s">
        <v>12</v>
      </c>
      <c r="F9" s="27">
        <v>23400</v>
      </c>
      <c r="G9" s="5">
        <v>24</v>
      </c>
      <c r="H9" s="5">
        <f t="shared" si="0"/>
        <v>561600</v>
      </c>
      <c r="I9" s="9"/>
    </row>
    <row r="10" spans="1:9" ht="21" customHeight="1">
      <c r="A10" s="36"/>
      <c r="B10" s="2" t="s">
        <v>32</v>
      </c>
      <c r="C10" s="34"/>
      <c r="D10" s="2"/>
      <c r="E10" s="11" t="s">
        <v>12</v>
      </c>
      <c r="F10" s="27">
        <v>23700</v>
      </c>
      <c r="G10" s="5">
        <v>24</v>
      </c>
      <c r="H10" s="5">
        <f t="shared" si="0"/>
        <v>568800</v>
      </c>
      <c r="I10" s="7"/>
    </row>
    <row r="11" spans="1:9" ht="21" customHeight="1">
      <c r="A11" s="36"/>
      <c r="B11" s="2" t="s">
        <v>33</v>
      </c>
      <c r="C11" s="35"/>
      <c r="D11" s="2"/>
      <c r="E11" s="11" t="s">
        <v>12</v>
      </c>
      <c r="F11" s="27">
        <v>24000</v>
      </c>
      <c r="G11" s="5">
        <v>36</v>
      </c>
      <c r="H11" s="5">
        <f t="shared" si="0"/>
        <v>864000</v>
      </c>
      <c r="I11" s="8"/>
    </row>
    <row r="12" spans="1:9" ht="21" customHeight="1">
      <c r="A12" s="36"/>
      <c r="B12" s="2" t="s">
        <v>31</v>
      </c>
      <c r="C12" s="33" t="s">
        <v>102</v>
      </c>
      <c r="D12" s="2"/>
      <c r="E12" s="11" t="s">
        <v>12</v>
      </c>
      <c r="F12" s="27">
        <v>26500</v>
      </c>
      <c r="G12" s="5">
        <v>84</v>
      </c>
      <c r="H12" s="5">
        <f t="shared" si="0"/>
        <v>2226000</v>
      </c>
      <c r="I12" s="8"/>
    </row>
    <row r="13" spans="1:9" ht="21" customHeight="1">
      <c r="A13" s="36"/>
      <c r="B13" s="2" t="s">
        <v>32</v>
      </c>
      <c r="C13" s="34"/>
      <c r="D13" s="2"/>
      <c r="E13" s="11" t="s">
        <v>12</v>
      </c>
      <c r="F13" s="27">
        <v>26500</v>
      </c>
      <c r="G13" s="5">
        <v>144</v>
      </c>
      <c r="H13" s="5">
        <f t="shared" si="0"/>
        <v>3816000</v>
      </c>
      <c r="I13" s="8"/>
    </row>
    <row r="14" spans="1:9" ht="21" customHeight="1">
      <c r="A14" s="37"/>
      <c r="B14" s="2" t="s">
        <v>33</v>
      </c>
      <c r="C14" s="35"/>
      <c r="D14" s="2"/>
      <c r="E14" s="11" t="s">
        <v>12</v>
      </c>
      <c r="F14" s="27">
        <v>26500</v>
      </c>
      <c r="G14" s="5">
        <v>312</v>
      </c>
      <c r="H14" s="5">
        <f t="shared" si="0"/>
        <v>8268000</v>
      </c>
      <c r="I14" s="8"/>
    </row>
    <row r="15" spans="1:9" ht="21" customHeight="1">
      <c r="A15" s="32" t="s">
        <v>105</v>
      </c>
      <c r="B15" s="31"/>
      <c r="C15" s="31" t="s">
        <v>2</v>
      </c>
      <c r="D15" s="11" t="s">
        <v>5</v>
      </c>
      <c r="E15" s="11" t="s">
        <v>58</v>
      </c>
      <c r="F15" s="27">
        <v>5460</v>
      </c>
      <c r="G15" s="5">
        <v>768</v>
      </c>
      <c r="H15" s="5">
        <f t="shared" si="0"/>
        <v>4193280</v>
      </c>
      <c r="I15" s="7"/>
    </row>
    <row r="16" spans="1:9" ht="21" customHeight="1">
      <c r="A16" s="32"/>
      <c r="B16" s="31"/>
      <c r="C16" s="31"/>
      <c r="D16" s="11" t="s">
        <v>57</v>
      </c>
      <c r="E16" s="11" t="s">
        <v>59</v>
      </c>
      <c r="F16" s="27">
        <v>10652</v>
      </c>
      <c r="G16" s="5">
        <v>348</v>
      </c>
      <c r="H16" s="5">
        <f t="shared" si="0"/>
        <v>3706896</v>
      </c>
      <c r="I16" s="7"/>
    </row>
    <row r="17" spans="1:9" ht="21" customHeight="1">
      <c r="A17" s="32" t="s">
        <v>106</v>
      </c>
      <c r="B17" s="31"/>
      <c r="C17" s="31" t="s">
        <v>2</v>
      </c>
      <c r="D17" s="11" t="s">
        <v>38</v>
      </c>
      <c r="E17" s="11" t="s">
        <v>14</v>
      </c>
      <c r="F17" s="27">
        <v>3060</v>
      </c>
      <c r="G17" s="5">
        <v>360</v>
      </c>
      <c r="H17" s="5">
        <f t="shared" si="0"/>
        <v>1101600</v>
      </c>
      <c r="I17" s="7"/>
    </row>
    <row r="18" spans="1:9" ht="21" customHeight="1">
      <c r="A18" s="32"/>
      <c r="B18" s="31"/>
      <c r="C18" s="31"/>
      <c r="D18" s="11" t="s">
        <v>39</v>
      </c>
      <c r="E18" s="11" t="s">
        <v>58</v>
      </c>
      <c r="F18" s="27">
        <v>4760</v>
      </c>
      <c r="G18" s="5">
        <v>324</v>
      </c>
      <c r="H18" s="5">
        <f t="shared" si="0"/>
        <v>1542240</v>
      </c>
      <c r="I18" s="7"/>
    </row>
    <row r="19" spans="1:9" ht="21" customHeight="1">
      <c r="A19" s="47" t="s">
        <v>107</v>
      </c>
      <c r="B19" s="48"/>
      <c r="C19" s="31" t="s">
        <v>98</v>
      </c>
      <c r="D19" s="11" t="s">
        <v>93</v>
      </c>
      <c r="E19" s="11" t="s">
        <v>14</v>
      </c>
      <c r="F19" s="27">
        <v>3240</v>
      </c>
      <c r="G19" s="5">
        <v>468</v>
      </c>
      <c r="H19" s="5">
        <f t="shared" si="0"/>
        <v>1516320</v>
      </c>
      <c r="I19" s="7"/>
    </row>
    <row r="20" spans="1:9" ht="21" customHeight="1">
      <c r="A20" s="49"/>
      <c r="B20" s="50"/>
      <c r="C20" s="31"/>
      <c r="D20" s="11" t="s">
        <v>94</v>
      </c>
      <c r="E20" s="11" t="s">
        <v>58</v>
      </c>
      <c r="F20" s="27">
        <v>5012</v>
      </c>
      <c r="G20" s="5">
        <v>348</v>
      </c>
      <c r="H20" s="5">
        <f t="shared" si="0"/>
        <v>1744176</v>
      </c>
      <c r="I20" s="7"/>
    </row>
    <row r="21" spans="1:9" ht="26.25" customHeight="1">
      <c r="A21" s="51" t="s">
        <v>108</v>
      </c>
      <c r="B21" s="52"/>
      <c r="C21" s="11" t="s">
        <v>99</v>
      </c>
      <c r="D21" s="11" t="s">
        <v>95</v>
      </c>
      <c r="E21" s="11" t="s">
        <v>96</v>
      </c>
      <c r="F21" s="27">
        <v>5450</v>
      </c>
      <c r="G21" s="5">
        <v>852</v>
      </c>
      <c r="H21" s="5">
        <f t="shared" si="0"/>
        <v>4643400</v>
      </c>
      <c r="I21" s="7"/>
    </row>
    <row r="22" spans="1:9" ht="21" customHeight="1">
      <c r="A22" s="32" t="s">
        <v>109</v>
      </c>
      <c r="B22" s="31"/>
      <c r="C22" s="31" t="s">
        <v>10</v>
      </c>
      <c r="D22" s="11" t="s">
        <v>81</v>
      </c>
      <c r="E22" s="11" t="s">
        <v>18</v>
      </c>
      <c r="F22" s="27">
        <v>880</v>
      </c>
      <c r="G22" s="5">
        <v>1776</v>
      </c>
      <c r="H22" s="5">
        <f t="shared" si="0"/>
        <v>1562880</v>
      </c>
      <c r="I22" s="7"/>
    </row>
    <row r="23" spans="1:9" ht="21" customHeight="1">
      <c r="A23" s="32"/>
      <c r="B23" s="31"/>
      <c r="C23" s="31"/>
      <c r="D23" s="11" t="s">
        <v>82</v>
      </c>
      <c r="E23" s="11" t="s">
        <v>19</v>
      </c>
      <c r="F23" s="27">
        <v>1760</v>
      </c>
      <c r="G23" s="5">
        <v>132</v>
      </c>
      <c r="H23" s="5">
        <f t="shared" si="0"/>
        <v>232320</v>
      </c>
      <c r="I23" s="7"/>
    </row>
    <row r="24" spans="1:9" ht="21" customHeight="1">
      <c r="A24" s="32" t="s">
        <v>52</v>
      </c>
      <c r="B24" s="31"/>
      <c r="C24" s="31"/>
      <c r="D24" s="11" t="s">
        <v>26</v>
      </c>
      <c r="E24" s="11" t="s">
        <v>28</v>
      </c>
      <c r="F24" s="27">
        <v>1700</v>
      </c>
      <c r="G24" s="5">
        <v>468</v>
      </c>
      <c r="H24" s="5">
        <f t="shared" si="0"/>
        <v>795600</v>
      </c>
      <c r="I24" s="7"/>
    </row>
    <row r="25" spans="1:9" ht="21" customHeight="1">
      <c r="A25" s="32"/>
      <c r="B25" s="31"/>
      <c r="C25" s="31"/>
      <c r="D25" s="11" t="s">
        <v>1</v>
      </c>
      <c r="E25" s="11" t="s">
        <v>14</v>
      </c>
      <c r="F25" s="27">
        <v>1980</v>
      </c>
      <c r="G25" s="5">
        <v>408</v>
      </c>
      <c r="H25" s="5">
        <f t="shared" si="0"/>
        <v>807840</v>
      </c>
      <c r="I25" s="7"/>
    </row>
    <row r="26" spans="1:9" ht="39.75" customHeight="1">
      <c r="A26" s="32" t="s">
        <v>30</v>
      </c>
      <c r="B26" s="31"/>
      <c r="C26" s="11" t="s">
        <v>3</v>
      </c>
      <c r="D26" s="11" t="s">
        <v>83</v>
      </c>
      <c r="E26" s="11" t="s">
        <v>15</v>
      </c>
      <c r="F26" s="27">
        <v>4880</v>
      </c>
      <c r="G26" s="5">
        <v>5232</v>
      </c>
      <c r="H26" s="5">
        <f t="shared" si="0"/>
        <v>25532160</v>
      </c>
      <c r="I26" s="10" t="s">
        <v>54</v>
      </c>
    </row>
    <row r="27" spans="1:9" ht="21" customHeight="1">
      <c r="A27" s="32" t="s">
        <v>110</v>
      </c>
      <c r="B27" s="31"/>
      <c r="C27" s="31" t="s">
        <v>114</v>
      </c>
      <c r="D27" s="11" t="s">
        <v>84</v>
      </c>
      <c r="E27" s="11" t="s">
        <v>20</v>
      </c>
      <c r="F27" s="27">
        <v>1086</v>
      </c>
      <c r="G27" s="5">
        <v>2160</v>
      </c>
      <c r="H27" s="5">
        <f t="shared" si="0"/>
        <v>2345760</v>
      </c>
      <c r="I27" s="7"/>
    </row>
    <row r="28" spans="1:9" ht="21" customHeight="1">
      <c r="A28" s="32"/>
      <c r="B28" s="31"/>
      <c r="C28" s="31"/>
      <c r="D28" s="11" t="s">
        <v>7</v>
      </c>
      <c r="E28" s="11" t="s">
        <v>21</v>
      </c>
      <c r="F28" s="27">
        <v>1250</v>
      </c>
      <c r="G28" s="5">
        <v>708</v>
      </c>
      <c r="H28" s="5">
        <f t="shared" si="0"/>
        <v>885000</v>
      </c>
      <c r="I28" s="7"/>
    </row>
    <row r="29" spans="1:9" ht="27.75" customHeight="1">
      <c r="A29" s="32" t="s">
        <v>24</v>
      </c>
      <c r="B29" s="31"/>
      <c r="C29" s="11" t="s">
        <v>2</v>
      </c>
      <c r="D29" s="11" t="s">
        <v>85</v>
      </c>
      <c r="E29" s="11" t="s">
        <v>86</v>
      </c>
      <c r="F29" s="27">
        <v>1200</v>
      </c>
      <c r="G29" s="5">
        <v>1740</v>
      </c>
      <c r="H29" s="5">
        <f t="shared" si="0"/>
        <v>2088000</v>
      </c>
      <c r="I29" s="7"/>
    </row>
    <row r="30" spans="1:9" ht="21" customHeight="1">
      <c r="A30" s="47" t="s">
        <v>60</v>
      </c>
      <c r="B30" s="48"/>
      <c r="C30" s="11" t="s">
        <v>50</v>
      </c>
      <c r="D30" s="11" t="s">
        <v>89</v>
      </c>
      <c r="E30" s="11" t="s">
        <v>63</v>
      </c>
      <c r="F30" s="27" t="s">
        <v>92</v>
      </c>
      <c r="G30" s="5"/>
      <c r="H30" s="5" t="s">
        <v>92</v>
      </c>
      <c r="I30" s="7"/>
    </row>
    <row r="31" spans="1:9" ht="27" customHeight="1">
      <c r="A31" s="59"/>
      <c r="B31" s="60"/>
      <c r="C31" s="4" t="s">
        <v>61</v>
      </c>
      <c r="D31" s="11" t="s">
        <v>87</v>
      </c>
      <c r="E31" s="11" t="s">
        <v>64</v>
      </c>
      <c r="F31" s="27">
        <v>1500</v>
      </c>
      <c r="G31" s="5">
        <v>5328</v>
      </c>
      <c r="H31" s="5">
        <f aca="true" t="shared" si="1" ref="H31:H49">F31*G31</f>
        <v>7992000</v>
      </c>
      <c r="I31" s="7"/>
    </row>
    <row r="32" spans="1:9" ht="27" customHeight="1">
      <c r="A32" s="49"/>
      <c r="B32" s="50"/>
      <c r="C32" s="4" t="s">
        <v>62</v>
      </c>
      <c r="D32" s="11" t="s">
        <v>88</v>
      </c>
      <c r="E32" s="11" t="s">
        <v>63</v>
      </c>
      <c r="F32" s="27">
        <v>2500</v>
      </c>
      <c r="G32" s="5">
        <v>21384</v>
      </c>
      <c r="H32" s="5">
        <f t="shared" si="1"/>
        <v>53460000</v>
      </c>
      <c r="I32" s="7"/>
    </row>
    <row r="33" spans="1:9" ht="21" customHeight="1">
      <c r="A33" s="32" t="s">
        <v>111</v>
      </c>
      <c r="B33" s="31"/>
      <c r="C33" s="31" t="s">
        <v>2</v>
      </c>
      <c r="D33" s="11" t="s">
        <v>8</v>
      </c>
      <c r="E33" s="11" t="s">
        <v>16</v>
      </c>
      <c r="F33" s="27">
        <v>4440</v>
      </c>
      <c r="G33" s="5">
        <v>600</v>
      </c>
      <c r="H33" s="5">
        <f t="shared" si="1"/>
        <v>2664000</v>
      </c>
      <c r="I33" s="7"/>
    </row>
    <row r="34" spans="1:9" ht="21" customHeight="1">
      <c r="A34" s="32"/>
      <c r="B34" s="31"/>
      <c r="C34" s="31"/>
      <c r="D34" s="11" t="s">
        <v>65</v>
      </c>
      <c r="E34" s="11" t="s">
        <v>17</v>
      </c>
      <c r="F34" s="27">
        <v>8662</v>
      </c>
      <c r="G34" s="5">
        <v>420</v>
      </c>
      <c r="H34" s="5">
        <f t="shared" si="1"/>
        <v>3638040</v>
      </c>
      <c r="I34" s="7"/>
    </row>
    <row r="35" spans="1:9" ht="24" customHeight="1">
      <c r="A35" s="32" t="s">
        <v>55</v>
      </c>
      <c r="B35" s="31"/>
      <c r="C35" s="2" t="s">
        <v>46</v>
      </c>
      <c r="D35" s="11" t="s">
        <v>68</v>
      </c>
      <c r="E35" s="11" t="s">
        <v>67</v>
      </c>
      <c r="F35" s="27">
        <v>6908</v>
      </c>
      <c r="G35" s="5">
        <v>276</v>
      </c>
      <c r="H35" s="5">
        <f t="shared" si="1"/>
        <v>1906608</v>
      </c>
      <c r="I35" s="61" t="s">
        <v>56</v>
      </c>
    </row>
    <row r="36" spans="1:9" ht="24" customHeight="1">
      <c r="A36" s="51" t="s">
        <v>66</v>
      </c>
      <c r="B36" s="52"/>
      <c r="C36" s="2"/>
      <c r="D36" s="11" t="s">
        <v>69</v>
      </c>
      <c r="E36" s="11" t="s">
        <v>70</v>
      </c>
      <c r="F36" s="27">
        <v>4010</v>
      </c>
      <c r="G36" s="5">
        <v>276</v>
      </c>
      <c r="H36" s="5">
        <f t="shared" si="1"/>
        <v>1106760</v>
      </c>
      <c r="I36" s="62"/>
    </row>
    <row r="37" spans="1:9" ht="37.5" customHeight="1">
      <c r="A37" s="32" t="s">
        <v>113</v>
      </c>
      <c r="B37" s="31"/>
      <c r="C37" s="2" t="s">
        <v>49</v>
      </c>
      <c r="D37" s="11" t="s">
        <v>71</v>
      </c>
      <c r="E37" s="11" t="s">
        <v>104</v>
      </c>
      <c r="F37" s="27">
        <v>5500</v>
      </c>
      <c r="G37" s="5">
        <v>1056</v>
      </c>
      <c r="H37" s="5">
        <f t="shared" si="1"/>
        <v>5808000</v>
      </c>
      <c r="I37" s="7"/>
    </row>
    <row r="38" spans="1:9" ht="37.5" customHeight="1">
      <c r="A38" s="51" t="s">
        <v>103</v>
      </c>
      <c r="B38" s="52"/>
      <c r="C38" s="2"/>
      <c r="D38" s="11" t="s">
        <v>73</v>
      </c>
      <c r="E38" s="11" t="s">
        <v>72</v>
      </c>
      <c r="F38" s="27">
        <v>4500</v>
      </c>
      <c r="G38" s="5">
        <v>1308</v>
      </c>
      <c r="H38" s="5">
        <f t="shared" si="1"/>
        <v>5886000</v>
      </c>
      <c r="I38" s="7"/>
    </row>
    <row r="39" spans="1:9" ht="21" customHeight="1">
      <c r="A39" s="32" t="s">
        <v>53</v>
      </c>
      <c r="B39" s="31"/>
      <c r="C39" s="11"/>
      <c r="D39" s="11" t="s">
        <v>74</v>
      </c>
      <c r="E39" s="11" t="s">
        <v>29</v>
      </c>
      <c r="F39" s="27">
        <v>2750</v>
      </c>
      <c r="G39" s="5">
        <v>1020</v>
      </c>
      <c r="H39" s="5">
        <f t="shared" si="1"/>
        <v>2805000</v>
      </c>
      <c r="I39" s="7"/>
    </row>
    <row r="40" spans="1:9" ht="21" customHeight="1">
      <c r="A40" s="47" t="s">
        <v>75</v>
      </c>
      <c r="B40" s="48"/>
      <c r="C40" s="2" t="s">
        <v>47</v>
      </c>
      <c r="D40" s="11" t="s">
        <v>76</v>
      </c>
      <c r="E40" s="11" t="s">
        <v>77</v>
      </c>
      <c r="F40" s="27">
        <v>6950</v>
      </c>
      <c r="G40" s="5">
        <v>36</v>
      </c>
      <c r="H40" s="5">
        <f t="shared" si="1"/>
        <v>250200</v>
      </c>
      <c r="I40" s="7"/>
    </row>
    <row r="41" spans="1:9" ht="21" customHeight="1">
      <c r="A41" s="49"/>
      <c r="B41" s="50"/>
      <c r="C41" s="2" t="s">
        <v>47</v>
      </c>
      <c r="D41" s="11" t="s">
        <v>1</v>
      </c>
      <c r="E41" s="11" t="s">
        <v>11</v>
      </c>
      <c r="F41" s="27">
        <v>14426</v>
      </c>
      <c r="G41" s="5">
        <v>504</v>
      </c>
      <c r="H41" s="5">
        <f t="shared" si="1"/>
        <v>7270704</v>
      </c>
      <c r="I41" s="7"/>
    </row>
    <row r="42" spans="1:9" ht="21" customHeight="1">
      <c r="A42" s="32" t="s">
        <v>112</v>
      </c>
      <c r="B42" s="31"/>
      <c r="C42" s="31" t="s">
        <v>10</v>
      </c>
      <c r="D42" s="11" t="s">
        <v>6</v>
      </c>
      <c r="E42" s="11" t="s">
        <v>18</v>
      </c>
      <c r="F42" s="27">
        <v>1160</v>
      </c>
      <c r="G42" s="5">
        <v>480</v>
      </c>
      <c r="H42" s="5">
        <f t="shared" si="1"/>
        <v>556800</v>
      </c>
      <c r="I42" s="7"/>
    </row>
    <row r="43" spans="1:9" ht="21" customHeight="1">
      <c r="A43" s="32"/>
      <c r="B43" s="31"/>
      <c r="C43" s="31"/>
      <c r="D43" s="11" t="s">
        <v>82</v>
      </c>
      <c r="E43" s="11" t="s">
        <v>19</v>
      </c>
      <c r="F43" s="27">
        <v>3835</v>
      </c>
      <c r="G43" s="5">
        <v>468</v>
      </c>
      <c r="H43" s="5">
        <f t="shared" si="1"/>
        <v>1794780</v>
      </c>
      <c r="I43" s="7"/>
    </row>
    <row r="44" spans="1:9" ht="21" customHeight="1">
      <c r="A44" s="51" t="s">
        <v>78</v>
      </c>
      <c r="B44" s="52"/>
      <c r="C44" s="2"/>
      <c r="D44" s="11" t="s">
        <v>9</v>
      </c>
      <c r="E44" s="11" t="s">
        <v>80</v>
      </c>
      <c r="F44" s="27">
        <v>2280</v>
      </c>
      <c r="G44" s="5">
        <v>816</v>
      </c>
      <c r="H44" s="5">
        <f t="shared" si="1"/>
        <v>1860480</v>
      </c>
      <c r="I44" s="7"/>
    </row>
    <row r="45" spans="1:9" ht="21" customHeight="1">
      <c r="A45" s="54" t="s">
        <v>79</v>
      </c>
      <c r="B45" s="56"/>
      <c r="C45" s="13"/>
      <c r="D45" s="13" t="s">
        <v>9</v>
      </c>
      <c r="E45" s="13" t="s">
        <v>22</v>
      </c>
      <c r="F45" s="28">
        <v>3160</v>
      </c>
      <c r="G45" s="20">
        <v>1200</v>
      </c>
      <c r="H45" s="20">
        <f t="shared" si="1"/>
        <v>3792000</v>
      </c>
      <c r="I45" s="21"/>
    </row>
    <row r="46" spans="1:9" ht="21" customHeight="1">
      <c r="A46" s="37" t="s">
        <v>25</v>
      </c>
      <c r="B46" s="55" t="s">
        <v>41</v>
      </c>
      <c r="C46" s="14" t="s">
        <v>40</v>
      </c>
      <c r="D46" s="14" t="s">
        <v>97</v>
      </c>
      <c r="E46" s="6" t="s">
        <v>45</v>
      </c>
      <c r="F46" s="23">
        <v>4250</v>
      </c>
      <c r="G46" s="15">
        <v>2112</v>
      </c>
      <c r="H46" s="15">
        <f t="shared" si="1"/>
        <v>8976000</v>
      </c>
      <c r="I46" s="63"/>
    </row>
    <row r="47" spans="1:9" ht="21" customHeight="1">
      <c r="A47" s="32"/>
      <c r="B47" s="31"/>
      <c r="C47" s="11" t="s">
        <v>43</v>
      </c>
      <c r="D47" s="11" t="s">
        <v>97</v>
      </c>
      <c r="E47" s="11" t="s">
        <v>45</v>
      </c>
      <c r="F47" s="24">
        <v>4250</v>
      </c>
      <c r="G47" s="5">
        <v>2112</v>
      </c>
      <c r="H47" s="5">
        <f t="shared" si="1"/>
        <v>8976000</v>
      </c>
      <c r="I47" s="64"/>
    </row>
    <row r="48" spans="1:9" ht="21" customHeight="1">
      <c r="A48" s="32"/>
      <c r="B48" s="31" t="s">
        <v>42</v>
      </c>
      <c r="C48" s="11" t="s">
        <v>44</v>
      </c>
      <c r="D48" s="11" t="s">
        <v>90</v>
      </c>
      <c r="E48" s="11" t="s">
        <v>45</v>
      </c>
      <c r="F48" s="24">
        <v>1050</v>
      </c>
      <c r="G48" s="5">
        <v>3120</v>
      </c>
      <c r="H48" s="5">
        <f t="shared" si="1"/>
        <v>3276000</v>
      </c>
      <c r="I48" s="57"/>
    </row>
    <row r="49" spans="1:9" ht="21" customHeight="1">
      <c r="A49" s="54"/>
      <c r="B49" s="56"/>
      <c r="C49" s="13" t="s">
        <v>43</v>
      </c>
      <c r="D49" s="13" t="s">
        <v>91</v>
      </c>
      <c r="E49" s="13" t="s">
        <v>45</v>
      </c>
      <c r="F49" s="25">
        <v>1050</v>
      </c>
      <c r="G49" s="20">
        <v>3120</v>
      </c>
      <c r="H49" s="20">
        <f t="shared" si="1"/>
        <v>3276000</v>
      </c>
      <c r="I49" s="58"/>
    </row>
    <row r="50" spans="1:8" ht="17.25" customHeight="1">
      <c r="A50" s="53" t="s">
        <v>27</v>
      </c>
      <c r="B50" s="53"/>
      <c r="C50" s="53"/>
      <c r="D50" s="53"/>
      <c r="E50" s="53"/>
      <c r="F50" s="53"/>
      <c r="G50" s="53"/>
      <c r="H50" s="53"/>
    </row>
    <row r="52" ht="13.5">
      <c r="H52" s="22"/>
    </row>
  </sheetData>
  <mergeCells count="49">
    <mergeCell ref="I48:I49"/>
    <mergeCell ref="A42:B43"/>
    <mergeCell ref="C42:C43"/>
    <mergeCell ref="A26:B26"/>
    <mergeCell ref="A37:B37"/>
    <mergeCell ref="A35:B35"/>
    <mergeCell ref="A39:B39"/>
    <mergeCell ref="A33:B34"/>
    <mergeCell ref="A40:B41"/>
    <mergeCell ref="A44:B44"/>
    <mergeCell ref="C33:C34"/>
    <mergeCell ref="A30:B32"/>
    <mergeCell ref="A36:B36"/>
    <mergeCell ref="A38:B38"/>
    <mergeCell ref="I35:I36"/>
    <mergeCell ref="I46:I47"/>
    <mergeCell ref="A29:B29"/>
    <mergeCell ref="A19:B20"/>
    <mergeCell ref="A21:B21"/>
    <mergeCell ref="C15:C16"/>
    <mergeCell ref="A50:H50"/>
    <mergeCell ref="A46:A49"/>
    <mergeCell ref="B46:B47"/>
    <mergeCell ref="B48:B49"/>
    <mergeCell ref="A45:B45"/>
    <mergeCell ref="A1:I1"/>
    <mergeCell ref="I3:I4"/>
    <mergeCell ref="G3:G4"/>
    <mergeCell ref="D3:D4"/>
    <mergeCell ref="F3:F4"/>
    <mergeCell ref="H3:H4"/>
    <mergeCell ref="A3:B4"/>
    <mergeCell ref="C3:C4"/>
    <mergeCell ref="E3:E4"/>
    <mergeCell ref="A5:B5"/>
    <mergeCell ref="C27:C28"/>
    <mergeCell ref="A27:B28"/>
    <mergeCell ref="C24:C25"/>
    <mergeCell ref="C9:C11"/>
    <mergeCell ref="A24:B25"/>
    <mergeCell ref="C17:C18"/>
    <mergeCell ref="C6:C8"/>
    <mergeCell ref="C22:C23"/>
    <mergeCell ref="A6:A14"/>
    <mergeCell ref="C12:C14"/>
    <mergeCell ref="C19:C20"/>
    <mergeCell ref="A15:B16"/>
    <mergeCell ref="A22:B23"/>
    <mergeCell ref="A17:B18"/>
  </mergeCells>
  <printOptions horizontalCentered="1"/>
  <pageMargins left="0.31496062992125984" right="0.2362204724409449" top="0.7874015748031497" bottom="0.7874015748031497" header="0.3937007874015748" footer="0.1968503937007874"/>
  <pageSetup horizontalDpi="600" verticalDpi="600" orientation="portrait" paperSize="9" scale="89" r:id="rId3"/>
  <headerFooter alignWithMargins="0">
    <oddFooter>&amp;C&amp;P/&amp;N</oddFooter>
  </headerFooter>
  <rowBreaks count="1" manualBreakCount="1">
    <brk id="3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보건소</dc:creator>
  <cp:keywords/>
  <dc:description/>
  <cp:lastModifiedBy>user</cp:lastModifiedBy>
  <cp:lastPrinted>2014-12-25T08:34:13Z</cp:lastPrinted>
  <dcterms:created xsi:type="dcterms:W3CDTF">2009-12-28T07:23:04Z</dcterms:created>
  <dcterms:modified xsi:type="dcterms:W3CDTF">2014-12-25T08:35:35Z</dcterms:modified>
  <cp:category/>
  <cp:version/>
  <cp:contentType/>
  <cp:contentStatus/>
</cp:coreProperties>
</file>