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<sst xmlns="http://schemas.openxmlformats.org/spreadsheetml/2006/main" count="45" uniqueCount="38">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</sst>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2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38" fontId="6" fillId="2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2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1" fontId="13" fillId="2" borderId="0" xfId="29" applyFont="1" applyFill="1" applyAlignment="1" applyProtection="1">
      <alignment horizontal="center" vertical="center"/>
      <protection locked="0"/>
    </xf>
    <xf numFmtId="41" fontId="13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Border="1" applyAlignment="1" applyProtection="1">
      <alignment vertical="center"/>
      <protection locked="0"/>
    </xf>
    <xf numFmtId="41" fontId="13" fillId="2" borderId="0" xfId="29" applyFont="1" applyFill="1" applyAlignment="1" applyProtection="1">
      <alignment/>
      <protection locked="0"/>
    </xf>
    <xf numFmtId="41" fontId="13" fillId="2" borderId="0" xfId="29" applyFont="1" applyFill="1" applyBorder="1" applyAlignment="1" applyProtection="1">
      <alignment/>
      <protection locked="0"/>
    </xf>
    <xf numFmtId="41" fontId="14" fillId="2" borderId="0" xfId="29" applyFont="1" applyFill="1" applyAlignment="1" applyProtection="1">
      <alignment horizontal="left" vertical="center"/>
      <protection locked="0"/>
    </xf>
    <xf numFmtId="41" fontId="14" fillId="2" borderId="0" xfId="29" applyFont="1" applyFill="1" applyAlignment="1" applyProtection="1">
      <alignment vertical="center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Alignment="1" applyProtection="1">
      <alignment horizontal="right" vertical="center"/>
      <protection locked="0"/>
    </xf>
    <xf numFmtId="41" fontId="16" fillId="2" borderId="0" xfId="29" applyFont="1" applyFill="1" applyAlignment="1" applyProtection="1">
      <alignment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right" vertical="center"/>
      <protection/>
    </xf>
    <xf numFmtId="41" fontId="21" fillId="2" borderId="8" xfId="29" applyFont="1" applyFill="1" applyBorder="1" applyAlignment="1" applyProtection="1">
      <alignment horizontal="right" vertical="center"/>
      <protection/>
    </xf>
    <xf numFmtId="41" fontId="21" fillId="2" borderId="7" xfId="29" applyFont="1" applyFill="1" applyBorder="1" applyAlignment="1" applyProtection="1">
      <alignment vertical="center"/>
      <protection/>
    </xf>
    <xf numFmtId="41" fontId="21" fillId="2" borderId="9" xfId="29" applyFont="1" applyFill="1" applyBorder="1" applyAlignment="1" applyProtection="1">
      <alignment vertical="center"/>
      <protection/>
    </xf>
    <xf numFmtId="41" fontId="21" fillId="2" borderId="8" xfId="29" applyFont="1" applyFill="1" applyBorder="1" applyAlignment="1" applyProtection="1">
      <alignment vertical="center"/>
      <protection/>
    </xf>
    <xf numFmtId="41" fontId="19" fillId="2" borderId="10" xfId="29" applyFont="1" applyFill="1" applyBorder="1" applyAlignment="1" applyProtection="1">
      <alignment vertical="center"/>
      <protection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2" xfId="29" applyFont="1" applyFill="1" applyBorder="1" applyAlignment="1" applyProtection="1">
      <alignment vertical="center"/>
      <protection/>
    </xf>
    <xf numFmtId="41" fontId="18" fillId="2" borderId="13" xfId="29" applyFont="1" applyFill="1" applyBorder="1" applyAlignment="1" applyProtection="1">
      <alignment horizontal="center" vertical="center"/>
      <protection locked="0"/>
    </xf>
    <xf numFmtId="41" fontId="19" fillId="2" borderId="0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vertical="center"/>
      <protection/>
    </xf>
    <xf numFmtId="41" fontId="19" fillId="2" borderId="15" xfId="29" applyFont="1" applyFill="1" applyBorder="1" applyAlignment="1" applyProtection="1">
      <alignment vertical="center"/>
      <protection/>
    </xf>
    <xf numFmtId="41" fontId="13" fillId="2" borderId="0" xfId="29" applyFont="1" applyFill="1" applyAlignment="1" applyProtection="1">
      <alignment horizontal="center"/>
      <protection locked="0"/>
    </xf>
    <xf numFmtId="41" fontId="18" fillId="2" borderId="16" xfId="29" applyFont="1" applyFill="1" applyBorder="1" applyAlignment="1" applyProtection="1">
      <alignment horizontal="center" vertical="center"/>
      <protection locked="0"/>
    </xf>
    <xf numFmtId="41" fontId="19" fillId="2" borderId="17" xfId="29" applyFont="1" applyFill="1" applyBorder="1" applyAlignment="1" applyProtection="1">
      <alignment vertical="center"/>
      <protection/>
    </xf>
    <xf numFmtId="41" fontId="19" fillId="2" borderId="18" xfId="29" applyFont="1" applyFill="1" applyBorder="1" applyAlignment="1" applyProtection="1">
      <alignment vertical="center"/>
      <protection/>
    </xf>
    <xf numFmtId="41" fontId="19" fillId="2" borderId="19" xfId="29" applyFont="1" applyFill="1" applyBorder="1" applyAlignment="1" applyProtection="1">
      <alignment vertical="center"/>
      <protection/>
    </xf>
    <xf numFmtId="41" fontId="13" fillId="2" borderId="10" xfId="29" applyFont="1" applyFill="1" applyBorder="1" applyAlignment="1" applyProtection="1">
      <alignment horizontal="center"/>
      <protection locked="0"/>
    </xf>
    <xf numFmtId="41" fontId="13" fillId="2" borderId="10" xfId="29" applyFont="1" applyFill="1" applyBorder="1" applyAlignment="1" applyProtection="1">
      <alignment/>
      <protection locked="0"/>
    </xf>
    <xf numFmtId="41" fontId="18" fillId="2" borderId="9" xfId="29" applyFont="1" applyFill="1" applyBorder="1" applyAlignment="1" applyProtection="1">
      <alignment horizontal="center" vertical="center"/>
      <protection locked="0"/>
    </xf>
    <xf numFmtId="41" fontId="19" fillId="2" borderId="7" xfId="29" applyFont="1" applyFill="1" applyBorder="1" applyAlignment="1" applyProtection="1">
      <alignment horizontal="center" vertical="center"/>
      <protection locked="0"/>
    </xf>
    <xf numFmtId="41" fontId="19" fillId="2" borderId="8" xfId="29" applyFont="1" applyFill="1" applyBorder="1" applyAlignment="1" applyProtection="1">
      <alignment horizontal="center" vertical="center"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9" fillId="2" borderId="13" xfId="29" applyFont="1" applyFill="1" applyBorder="1" applyAlignment="1" applyProtection="1">
      <alignment horizontal="center" vertical="center"/>
      <protection locked="0"/>
    </xf>
    <xf numFmtId="41" fontId="19" fillId="2" borderId="16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19" fillId="2" borderId="6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A2" sqref="A2"/>
    </sheetView>
  </sheetViews>
  <sheetFormatPr defaultColWidth="9.00390625" defaultRowHeight="13.5"/>
  <cols>
    <col min="1" max="1" width="10.625" style="26" customWidth="1"/>
    <col min="2" max="11" width="8.00390625" style="4" customWidth="1"/>
    <col min="12" max="16384" width="10.00390625" style="4" customWidth="1"/>
  </cols>
  <sheetData>
    <row r="1" spans="1:11" ht="16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s="10" customFormat="1" ht="16.5" customHeight="1">
      <c r="A2" s="6" t="s">
        <v>28</v>
      </c>
      <c r="B2" s="7"/>
      <c r="C2" s="7"/>
      <c r="D2" s="7"/>
      <c r="E2" s="8"/>
      <c r="F2" s="8"/>
      <c r="G2" s="8"/>
      <c r="H2" s="8"/>
      <c r="I2" s="8"/>
      <c r="J2" s="8"/>
      <c r="K2" s="9" t="s">
        <v>29</v>
      </c>
    </row>
    <row r="3" spans="1:11" ht="18.75" customHeight="1">
      <c r="A3" s="36" t="s">
        <v>30</v>
      </c>
      <c r="B3" s="33" t="s">
        <v>31</v>
      </c>
      <c r="C3" s="34"/>
      <c r="D3" s="35"/>
      <c r="E3" s="39" t="s">
        <v>32</v>
      </c>
      <c r="F3" s="40"/>
      <c r="G3" s="40"/>
      <c r="H3" s="40"/>
      <c r="I3" s="33" t="s">
        <v>33</v>
      </c>
      <c r="J3" s="34"/>
      <c r="K3" s="35"/>
    </row>
    <row r="4" spans="1:11" ht="18.75" customHeight="1">
      <c r="A4" s="37"/>
      <c r="B4" s="33" t="s">
        <v>34</v>
      </c>
      <c r="C4" s="34"/>
      <c r="D4" s="35"/>
      <c r="E4" s="36" t="s">
        <v>35</v>
      </c>
      <c r="F4" s="33" t="s">
        <v>34</v>
      </c>
      <c r="G4" s="34"/>
      <c r="H4" s="35"/>
      <c r="I4" s="33" t="s">
        <v>34</v>
      </c>
      <c r="J4" s="34"/>
      <c r="K4" s="35"/>
    </row>
    <row r="5" spans="1:11" ht="18.75" customHeight="1">
      <c r="A5" s="38"/>
      <c r="B5" s="12" t="s">
        <v>0</v>
      </c>
      <c r="C5" s="12" t="s">
        <v>36</v>
      </c>
      <c r="D5" s="12" t="s">
        <v>1</v>
      </c>
      <c r="E5" s="38"/>
      <c r="F5" s="12" t="s">
        <v>0</v>
      </c>
      <c r="G5" s="12" t="s">
        <v>2</v>
      </c>
      <c r="H5" s="12" t="s">
        <v>1</v>
      </c>
      <c r="I5" s="12" t="s">
        <v>0</v>
      </c>
      <c r="J5" s="12" t="s">
        <v>2</v>
      </c>
      <c r="K5" s="12" t="s">
        <v>37</v>
      </c>
    </row>
    <row r="6" spans="1:11" s="10" customFormat="1" ht="33.75" customHeight="1">
      <c r="A6" s="13" t="s">
        <v>0</v>
      </c>
      <c r="B6" s="14">
        <f>B7+B18</f>
        <v>2739179</v>
      </c>
      <c r="C6" s="14">
        <f>C7+C18</f>
        <v>1380367</v>
      </c>
      <c r="D6" s="15">
        <f aca="true" t="shared" si="0" ref="D6:K6">D7+D18</f>
        <v>1358812</v>
      </c>
      <c r="E6" s="14">
        <f t="shared" si="0"/>
        <v>1114901</v>
      </c>
      <c r="F6" s="14">
        <f t="shared" si="0"/>
        <v>2699195</v>
      </c>
      <c r="G6" s="14">
        <f t="shared" si="0"/>
        <v>1355727</v>
      </c>
      <c r="H6" s="15">
        <f t="shared" si="0"/>
        <v>1343468</v>
      </c>
      <c r="I6" s="14">
        <f t="shared" si="0"/>
        <v>39984</v>
      </c>
      <c r="J6" s="14">
        <f t="shared" si="0"/>
        <v>24640</v>
      </c>
      <c r="K6" s="15">
        <f t="shared" si="0"/>
        <v>15344</v>
      </c>
    </row>
    <row r="7" spans="1:11" s="10" customFormat="1" ht="33.75" customHeight="1">
      <c r="A7" s="13" t="s">
        <v>3</v>
      </c>
      <c r="B7" s="16">
        <f>SUM(B8:B17)</f>
        <v>2174298</v>
      </c>
      <c r="C7" s="16">
        <f aca="true" t="shared" si="1" ref="C7:K7">SUM(C8:C17)</f>
        <v>1096717</v>
      </c>
      <c r="D7" s="18">
        <f t="shared" si="1"/>
        <v>1077581</v>
      </c>
      <c r="E7" s="16">
        <f t="shared" si="1"/>
        <v>861392</v>
      </c>
      <c r="F7" s="16">
        <f t="shared" si="1"/>
        <v>2143790</v>
      </c>
      <c r="G7" s="16">
        <f t="shared" si="1"/>
        <v>1078103</v>
      </c>
      <c r="H7" s="18">
        <f t="shared" si="1"/>
        <v>1065687</v>
      </c>
      <c r="I7" s="16">
        <f t="shared" si="1"/>
        <v>30508</v>
      </c>
      <c r="J7" s="16">
        <f t="shared" si="1"/>
        <v>18614</v>
      </c>
      <c r="K7" s="18">
        <f t="shared" si="1"/>
        <v>11894</v>
      </c>
    </row>
    <row r="8" spans="1:13" ht="21.75" customHeight="1">
      <c r="A8" s="11" t="s">
        <v>4</v>
      </c>
      <c r="B8" s="20">
        <f>C8+D8</f>
        <v>521716</v>
      </c>
      <c r="C8" s="19">
        <f>G8+J8</f>
        <v>265458</v>
      </c>
      <c r="D8" s="21">
        <f>H8+K8</f>
        <v>256258</v>
      </c>
      <c r="E8" s="20">
        <v>199120</v>
      </c>
      <c r="F8" s="19">
        <f>G8+H8</f>
        <v>517088</v>
      </c>
      <c r="G8" s="19">
        <v>262648</v>
      </c>
      <c r="H8" s="21">
        <v>254440</v>
      </c>
      <c r="I8" s="19">
        <f>J8+K8</f>
        <v>4628</v>
      </c>
      <c r="J8" s="19">
        <v>2810</v>
      </c>
      <c r="K8" s="21">
        <v>1818</v>
      </c>
      <c r="M8" s="5"/>
    </row>
    <row r="9" spans="1:11" ht="21.75" customHeight="1">
      <c r="A9" s="22" t="s">
        <v>5</v>
      </c>
      <c r="B9" s="23">
        <f>C9+D9</f>
        <v>271869</v>
      </c>
      <c r="C9" s="23">
        <f>G9+J9</f>
        <v>137441</v>
      </c>
      <c r="D9" s="23">
        <f>H9+K9</f>
        <v>134428</v>
      </c>
      <c r="E9" s="24">
        <v>108945</v>
      </c>
      <c r="F9" s="23">
        <f aca="true" t="shared" si="2" ref="F9:F17">G9+H9</f>
        <v>265488</v>
      </c>
      <c r="G9" s="23">
        <v>132822</v>
      </c>
      <c r="H9" s="25">
        <v>132666</v>
      </c>
      <c r="I9" s="23">
        <f>J9+K9</f>
        <v>6381</v>
      </c>
      <c r="J9" s="23">
        <v>4619</v>
      </c>
      <c r="K9" s="25">
        <v>1762</v>
      </c>
    </row>
    <row r="10" spans="1:13" ht="21.75" customHeight="1">
      <c r="A10" s="22" t="s">
        <v>6</v>
      </c>
      <c r="B10" s="23">
        <f aca="true" t="shared" si="3" ref="B10:B17">C10+D10</f>
        <v>137920</v>
      </c>
      <c r="C10" s="23">
        <f aca="true" t="shared" si="4" ref="C10:C17">G10+J10</f>
        <v>68461</v>
      </c>
      <c r="D10" s="23">
        <f aca="true" t="shared" si="5" ref="D10:D17">H10+K10</f>
        <v>69459</v>
      </c>
      <c r="E10" s="24">
        <v>55334</v>
      </c>
      <c r="F10" s="23">
        <f t="shared" si="2"/>
        <v>136185</v>
      </c>
      <c r="G10" s="23">
        <v>67528</v>
      </c>
      <c r="H10" s="25">
        <v>68657</v>
      </c>
      <c r="I10" s="23">
        <f aca="true" t="shared" si="6" ref="I10:I17">J10+K10</f>
        <v>1735</v>
      </c>
      <c r="J10" s="23">
        <v>933</v>
      </c>
      <c r="K10" s="25">
        <v>802</v>
      </c>
      <c r="M10" s="5"/>
    </row>
    <row r="11" spans="1:14" ht="21.75" customHeight="1">
      <c r="A11" s="22" t="s">
        <v>7</v>
      </c>
      <c r="B11" s="23">
        <f t="shared" si="3"/>
        <v>169490</v>
      </c>
      <c r="C11" s="23">
        <f t="shared" si="4"/>
        <v>83602</v>
      </c>
      <c r="D11" s="23">
        <f t="shared" si="5"/>
        <v>85888</v>
      </c>
      <c r="E11" s="24">
        <v>68766</v>
      </c>
      <c r="F11" s="23">
        <f t="shared" si="2"/>
        <v>168157</v>
      </c>
      <c r="G11" s="23">
        <v>83037</v>
      </c>
      <c r="H11" s="25">
        <v>85120</v>
      </c>
      <c r="I11" s="23">
        <f t="shared" si="6"/>
        <v>1333</v>
      </c>
      <c r="J11" s="23">
        <v>565</v>
      </c>
      <c r="K11" s="25">
        <v>768</v>
      </c>
      <c r="N11" s="5"/>
    </row>
    <row r="12" spans="1:11" ht="21.75" customHeight="1">
      <c r="A12" s="22" t="s">
        <v>8</v>
      </c>
      <c r="B12" s="23">
        <f t="shared" si="3"/>
        <v>418744</v>
      </c>
      <c r="C12" s="23">
        <f t="shared" si="4"/>
        <v>213576</v>
      </c>
      <c r="D12" s="23">
        <f t="shared" si="5"/>
        <v>205168</v>
      </c>
      <c r="E12" s="24">
        <v>161502</v>
      </c>
      <c r="F12" s="23">
        <f t="shared" si="2"/>
        <v>413446</v>
      </c>
      <c r="G12" s="23">
        <v>210447</v>
      </c>
      <c r="H12" s="25">
        <v>202999</v>
      </c>
      <c r="I12" s="23">
        <f t="shared" si="6"/>
        <v>5298</v>
      </c>
      <c r="J12" s="23">
        <v>3129</v>
      </c>
      <c r="K12" s="25">
        <v>2169</v>
      </c>
    </row>
    <row r="13" spans="1:11" ht="21.75" customHeight="1">
      <c r="A13" s="22" t="s">
        <v>9</v>
      </c>
      <c r="B13" s="23">
        <f t="shared" si="3"/>
        <v>115016</v>
      </c>
      <c r="C13" s="23">
        <f t="shared" si="4"/>
        <v>57126</v>
      </c>
      <c r="D13" s="23">
        <f t="shared" si="5"/>
        <v>57890</v>
      </c>
      <c r="E13" s="24">
        <v>47446</v>
      </c>
      <c r="F13" s="23">
        <f t="shared" si="2"/>
        <v>114148</v>
      </c>
      <c r="G13" s="23">
        <v>56759</v>
      </c>
      <c r="H13" s="25">
        <v>57389</v>
      </c>
      <c r="I13" s="23">
        <f t="shared" si="6"/>
        <v>868</v>
      </c>
      <c r="J13" s="23">
        <v>367</v>
      </c>
      <c r="K13" s="25">
        <v>501</v>
      </c>
    </row>
    <row r="14" spans="1:11" ht="21.75" customHeight="1">
      <c r="A14" s="22" t="s">
        <v>10</v>
      </c>
      <c r="B14" s="23">
        <f t="shared" si="3"/>
        <v>106386</v>
      </c>
      <c r="C14" s="23">
        <f t="shared" si="4"/>
        <v>54147</v>
      </c>
      <c r="D14" s="23">
        <f t="shared" si="5"/>
        <v>52239</v>
      </c>
      <c r="E14" s="24">
        <v>45765</v>
      </c>
      <c r="F14" s="23">
        <f t="shared" si="2"/>
        <v>104182</v>
      </c>
      <c r="G14" s="23">
        <v>52547</v>
      </c>
      <c r="H14" s="25">
        <v>51635</v>
      </c>
      <c r="I14" s="23">
        <f t="shared" si="6"/>
        <v>2204</v>
      </c>
      <c r="J14" s="23">
        <v>1600</v>
      </c>
      <c r="K14" s="25">
        <v>604</v>
      </c>
    </row>
    <row r="15" spans="1:11" ht="21.75" customHeight="1">
      <c r="A15" s="22" t="s">
        <v>11</v>
      </c>
      <c r="B15" s="23">
        <f t="shared" si="3"/>
        <v>105501</v>
      </c>
      <c r="C15" s="23">
        <f t="shared" si="4"/>
        <v>51853</v>
      </c>
      <c r="D15" s="23">
        <f t="shared" si="5"/>
        <v>53648</v>
      </c>
      <c r="E15" s="24">
        <v>45047</v>
      </c>
      <c r="F15" s="23">
        <f t="shared" si="2"/>
        <v>104685</v>
      </c>
      <c r="G15" s="23">
        <v>51569</v>
      </c>
      <c r="H15" s="25">
        <v>53116</v>
      </c>
      <c r="I15" s="23">
        <f t="shared" si="6"/>
        <v>816</v>
      </c>
      <c r="J15" s="23">
        <v>284</v>
      </c>
      <c r="K15" s="25">
        <v>532</v>
      </c>
    </row>
    <row r="16" spans="1:13" ht="21.75" customHeight="1">
      <c r="A16" s="22" t="s">
        <v>12</v>
      </c>
      <c r="B16" s="23">
        <f t="shared" si="3"/>
        <v>77304</v>
      </c>
      <c r="C16" s="23">
        <f t="shared" si="4"/>
        <v>37892</v>
      </c>
      <c r="D16" s="23">
        <f t="shared" si="5"/>
        <v>39412</v>
      </c>
      <c r="E16" s="24">
        <v>33226</v>
      </c>
      <c r="F16" s="23">
        <f t="shared" si="2"/>
        <v>76727</v>
      </c>
      <c r="G16" s="23">
        <v>37632</v>
      </c>
      <c r="H16" s="25">
        <v>39095</v>
      </c>
      <c r="I16" s="23">
        <f t="shared" si="6"/>
        <v>577</v>
      </c>
      <c r="J16" s="23">
        <v>260</v>
      </c>
      <c r="K16" s="25">
        <v>317</v>
      </c>
      <c r="M16" s="5"/>
    </row>
    <row r="17" spans="1:13" ht="21.75" customHeight="1">
      <c r="A17" s="22" t="s">
        <v>13</v>
      </c>
      <c r="B17" s="23">
        <f t="shared" si="3"/>
        <v>250352</v>
      </c>
      <c r="C17" s="23">
        <f t="shared" si="4"/>
        <v>127161</v>
      </c>
      <c r="D17" s="23">
        <f t="shared" si="5"/>
        <v>123191</v>
      </c>
      <c r="E17" s="24">
        <v>96241</v>
      </c>
      <c r="F17" s="23">
        <f t="shared" si="2"/>
        <v>243684</v>
      </c>
      <c r="G17" s="23">
        <v>123114</v>
      </c>
      <c r="H17" s="25">
        <v>120570</v>
      </c>
      <c r="I17" s="23">
        <f t="shared" si="6"/>
        <v>6668</v>
      </c>
      <c r="J17" s="23">
        <v>4047</v>
      </c>
      <c r="K17" s="25">
        <v>2621</v>
      </c>
      <c r="M17" s="5"/>
    </row>
    <row r="18" spans="1:11" s="10" customFormat="1" ht="33.75" customHeight="1">
      <c r="A18" s="13" t="s">
        <v>14</v>
      </c>
      <c r="B18" s="17">
        <f aca="true" t="shared" si="7" ref="B18:K18">SUM(B19:B31)</f>
        <v>564881</v>
      </c>
      <c r="C18" s="16">
        <f t="shared" si="7"/>
        <v>283650</v>
      </c>
      <c r="D18" s="18">
        <f t="shared" si="7"/>
        <v>281231</v>
      </c>
      <c r="E18" s="16">
        <f t="shared" si="7"/>
        <v>253509</v>
      </c>
      <c r="F18" s="16">
        <f t="shared" si="7"/>
        <v>555405</v>
      </c>
      <c r="G18" s="16">
        <f t="shared" si="7"/>
        <v>277624</v>
      </c>
      <c r="H18" s="18">
        <f t="shared" si="7"/>
        <v>277781</v>
      </c>
      <c r="I18" s="16">
        <f t="shared" si="7"/>
        <v>9476</v>
      </c>
      <c r="J18" s="16">
        <f t="shared" si="7"/>
        <v>6026</v>
      </c>
      <c r="K18" s="18">
        <f t="shared" si="7"/>
        <v>3450</v>
      </c>
    </row>
    <row r="19" spans="1:11" ht="21.75" customHeight="1">
      <c r="A19" s="22" t="s">
        <v>15</v>
      </c>
      <c r="B19" s="24">
        <f>C19+D19</f>
        <v>24699</v>
      </c>
      <c r="C19" s="23">
        <f>G19+J19</f>
        <v>12499</v>
      </c>
      <c r="D19" s="25">
        <f>H19+K19</f>
        <v>12200</v>
      </c>
      <c r="E19" s="24">
        <v>11647</v>
      </c>
      <c r="F19" s="23">
        <f>G19+H19</f>
        <v>24268</v>
      </c>
      <c r="G19" s="23">
        <v>12200</v>
      </c>
      <c r="H19" s="25">
        <v>12068</v>
      </c>
      <c r="I19" s="24">
        <f>J19+K19</f>
        <v>431</v>
      </c>
      <c r="J19" s="23">
        <v>299</v>
      </c>
      <c r="K19" s="25">
        <v>132</v>
      </c>
    </row>
    <row r="20" spans="1:11" s="5" customFormat="1" ht="21.75" customHeight="1">
      <c r="A20" s="22" t="s">
        <v>16</v>
      </c>
      <c r="B20" s="24">
        <f>C20+D20</f>
        <v>58222</v>
      </c>
      <c r="C20" s="23">
        <f>G20+J20</f>
        <v>28555</v>
      </c>
      <c r="D20" s="25">
        <f>H20+K20</f>
        <v>29667</v>
      </c>
      <c r="E20" s="24">
        <v>27370</v>
      </c>
      <c r="F20" s="23">
        <f aca="true" t="shared" si="8" ref="F20:F31">G20+H20</f>
        <v>57744</v>
      </c>
      <c r="G20" s="23">
        <v>28329</v>
      </c>
      <c r="H20" s="25">
        <v>29415</v>
      </c>
      <c r="I20" s="24">
        <f>J20+K20</f>
        <v>478</v>
      </c>
      <c r="J20" s="23">
        <v>226</v>
      </c>
      <c r="K20" s="25">
        <v>252</v>
      </c>
    </row>
    <row r="21" spans="1:11" ht="21.75" customHeight="1">
      <c r="A21" s="22" t="s">
        <v>17</v>
      </c>
      <c r="B21" s="24">
        <f aca="true" t="shared" si="9" ref="B21:B28">C21+D21</f>
        <v>26745</v>
      </c>
      <c r="C21" s="23">
        <f aca="true" t="shared" si="10" ref="C21:C28">G21+J21</f>
        <v>13214</v>
      </c>
      <c r="D21" s="25">
        <f aca="true" t="shared" si="11" ref="D21:D28">H21+K21</f>
        <v>13531</v>
      </c>
      <c r="E21" s="24">
        <v>12827</v>
      </c>
      <c r="F21" s="23">
        <f t="shared" si="8"/>
        <v>26569</v>
      </c>
      <c r="G21" s="23">
        <v>13162</v>
      </c>
      <c r="H21" s="25">
        <v>13407</v>
      </c>
      <c r="I21" s="24">
        <f aca="true" t="shared" si="12" ref="I21:I31">J21+K21</f>
        <v>176</v>
      </c>
      <c r="J21" s="23">
        <v>52</v>
      </c>
      <c r="K21" s="25">
        <v>124</v>
      </c>
    </row>
    <row r="22" spans="1:11" ht="21.75" customHeight="1">
      <c r="A22" s="22" t="s">
        <v>18</v>
      </c>
      <c r="B22" s="24">
        <f t="shared" si="9"/>
        <v>18379</v>
      </c>
      <c r="C22" s="23">
        <f t="shared" si="10"/>
        <v>9003</v>
      </c>
      <c r="D22" s="25">
        <f t="shared" si="11"/>
        <v>9376</v>
      </c>
      <c r="E22" s="24">
        <v>8688</v>
      </c>
      <c r="F22" s="23">
        <f t="shared" si="8"/>
        <v>18241</v>
      </c>
      <c r="G22" s="23">
        <v>8982</v>
      </c>
      <c r="H22" s="25">
        <v>9259</v>
      </c>
      <c r="I22" s="24">
        <f t="shared" si="12"/>
        <v>138</v>
      </c>
      <c r="J22" s="23">
        <v>21</v>
      </c>
      <c r="K22" s="25">
        <v>117</v>
      </c>
    </row>
    <row r="23" spans="1:11" ht="21.75" customHeight="1">
      <c r="A23" s="22" t="s">
        <v>19</v>
      </c>
      <c r="B23" s="24">
        <f t="shared" si="9"/>
        <v>41259</v>
      </c>
      <c r="C23" s="23">
        <f t="shared" si="10"/>
        <v>19665</v>
      </c>
      <c r="D23" s="25">
        <f t="shared" si="11"/>
        <v>21594</v>
      </c>
      <c r="E23" s="24">
        <v>20051</v>
      </c>
      <c r="F23" s="23">
        <f t="shared" si="8"/>
        <v>40794</v>
      </c>
      <c r="G23" s="23">
        <v>19378</v>
      </c>
      <c r="H23" s="25">
        <v>21416</v>
      </c>
      <c r="I23" s="24">
        <f t="shared" si="12"/>
        <v>465</v>
      </c>
      <c r="J23" s="23">
        <v>287</v>
      </c>
      <c r="K23" s="25">
        <v>178</v>
      </c>
    </row>
    <row r="24" spans="1:11" ht="21.75" customHeight="1">
      <c r="A24" s="22" t="s">
        <v>20</v>
      </c>
      <c r="B24" s="24">
        <f t="shared" si="9"/>
        <v>44915</v>
      </c>
      <c r="C24" s="23">
        <f t="shared" si="10"/>
        <v>21837</v>
      </c>
      <c r="D24" s="25">
        <f t="shared" si="11"/>
        <v>23078</v>
      </c>
      <c r="E24" s="24">
        <v>20397</v>
      </c>
      <c r="F24" s="23">
        <f t="shared" si="8"/>
        <v>44298</v>
      </c>
      <c r="G24" s="23">
        <v>21552</v>
      </c>
      <c r="H24" s="25">
        <v>22746</v>
      </c>
      <c r="I24" s="24">
        <f t="shared" si="12"/>
        <v>617</v>
      </c>
      <c r="J24" s="23">
        <v>285</v>
      </c>
      <c r="K24" s="25">
        <v>332</v>
      </c>
    </row>
    <row r="25" spans="1:11" ht="21.75" customHeight="1">
      <c r="A25" s="22" t="s">
        <v>21</v>
      </c>
      <c r="B25" s="24">
        <f t="shared" si="9"/>
        <v>36879</v>
      </c>
      <c r="C25" s="23">
        <f t="shared" si="10"/>
        <v>19221</v>
      </c>
      <c r="D25" s="25">
        <f t="shared" si="11"/>
        <v>17658</v>
      </c>
      <c r="E25" s="24">
        <v>15911</v>
      </c>
      <c r="F25" s="23">
        <f t="shared" si="8"/>
        <v>35455</v>
      </c>
      <c r="G25" s="23">
        <v>18102</v>
      </c>
      <c r="H25" s="25">
        <v>17353</v>
      </c>
      <c r="I25" s="24">
        <f t="shared" si="12"/>
        <v>1424</v>
      </c>
      <c r="J25" s="23">
        <v>1119</v>
      </c>
      <c r="K25" s="25">
        <v>305</v>
      </c>
    </row>
    <row r="26" spans="1:11" ht="21.75" customHeight="1">
      <c r="A26" s="22" t="s">
        <v>22</v>
      </c>
      <c r="B26" s="24">
        <f t="shared" si="9"/>
        <v>46709</v>
      </c>
      <c r="C26" s="23">
        <f t="shared" si="10"/>
        <v>24004</v>
      </c>
      <c r="D26" s="25">
        <f t="shared" si="11"/>
        <v>22705</v>
      </c>
      <c r="E26" s="24">
        <v>20428</v>
      </c>
      <c r="F26" s="23">
        <f t="shared" si="8"/>
        <v>45640</v>
      </c>
      <c r="G26" s="23">
        <v>23286</v>
      </c>
      <c r="H26" s="25">
        <v>22354</v>
      </c>
      <c r="I26" s="24">
        <f t="shared" si="12"/>
        <v>1069</v>
      </c>
      <c r="J26" s="23">
        <v>718</v>
      </c>
      <c r="K26" s="25">
        <v>351</v>
      </c>
    </row>
    <row r="27" spans="1:11" ht="21.75" customHeight="1">
      <c r="A27" s="22" t="s">
        <v>23</v>
      </c>
      <c r="B27" s="24">
        <f t="shared" si="9"/>
        <v>121945</v>
      </c>
      <c r="C27" s="23">
        <f t="shared" si="10"/>
        <v>63589</v>
      </c>
      <c r="D27" s="25">
        <f t="shared" si="11"/>
        <v>58356</v>
      </c>
      <c r="E27" s="24">
        <v>49961</v>
      </c>
      <c r="F27" s="23">
        <f t="shared" si="8"/>
        <v>118838</v>
      </c>
      <c r="G27" s="23">
        <v>61458</v>
      </c>
      <c r="H27" s="25">
        <v>57380</v>
      </c>
      <c r="I27" s="24">
        <f t="shared" si="12"/>
        <v>3107</v>
      </c>
      <c r="J27" s="23">
        <v>2131</v>
      </c>
      <c r="K27" s="25">
        <v>976</v>
      </c>
    </row>
    <row r="28" spans="1:13" ht="21.75" customHeight="1">
      <c r="A28" s="22" t="s">
        <v>24</v>
      </c>
      <c r="B28" s="24">
        <f t="shared" si="9"/>
        <v>46980</v>
      </c>
      <c r="C28" s="23">
        <f t="shared" si="10"/>
        <v>23039</v>
      </c>
      <c r="D28" s="25">
        <f t="shared" si="11"/>
        <v>23941</v>
      </c>
      <c r="E28" s="24">
        <v>21430</v>
      </c>
      <c r="F28" s="23">
        <f t="shared" si="8"/>
        <v>46579</v>
      </c>
      <c r="G28" s="23">
        <v>22938</v>
      </c>
      <c r="H28" s="25">
        <v>23641</v>
      </c>
      <c r="I28" s="24">
        <f t="shared" si="12"/>
        <v>401</v>
      </c>
      <c r="J28" s="23">
        <v>101</v>
      </c>
      <c r="K28" s="25">
        <v>300</v>
      </c>
      <c r="M28" s="5"/>
    </row>
    <row r="29" spans="1:11" ht="21.75" customHeight="1">
      <c r="A29" s="22" t="s">
        <v>25</v>
      </c>
      <c r="B29" s="24">
        <f>C29+D29</f>
        <v>34440</v>
      </c>
      <c r="C29" s="23">
        <f aca="true" t="shared" si="13" ref="C29:D31">G29+J29</f>
        <v>17172</v>
      </c>
      <c r="D29" s="25">
        <f t="shared" si="13"/>
        <v>17268</v>
      </c>
      <c r="E29" s="24">
        <v>15825</v>
      </c>
      <c r="F29" s="23">
        <f t="shared" si="8"/>
        <v>34192</v>
      </c>
      <c r="G29" s="23">
        <v>17099</v>
      </c>
      <c r="H29" s="25">
        <v>17093</v>
      </c>
      <c r="I29" s="24">
        <f t="shared" si="12"/>
        <v>248</v>
      </c>
      <c r="J29" s="23">
        <v>73</v>
      </c>
      <c r="K29" s="25">
        <v>175</v>
      </c>
    </row>
    <row r="30" spans="1:11" ht="21.75" customHeight="1">
      <c r="A30" s="22" t="s">
        <v>26</v>
      </c>
      <c r="B30" s="24">
        <f>C30+D30</f>
        <v>52864</v>
      </c>
      <c r="C30" s="23">
        <f t="shared" si="13"/>
        <v>26138</v>
      </c>
      <c r="D30" s="25">
        <f t="shared" si="13"/>
        <v>26726</v>
      </c>
      <c r="E30" s="24">
        <v>23652</v>
      </c>
      <c r="F30" s="23">
        <f t="shared" si="8"/>
        <v>52045</v>
      </c>
      <c r="G30" s="23">
        <v>25504</v>
      </c>
      <c r="H30" s="25">
        <v>26541</v>
      </c>
      <c r="I30" s="24">
        <f t="shared" si="12"/>
        <v>819</v>
      </c>
      <c r="J30" s="23">
        <v>634</v>
      </c>
      <c r="K30" s="25">
        <v>185</v>
      </c>
    </row>
    <row r="31" spans="1:11" ht="21.75" customHeight="1">
      <c r="A31" s="27" t="s">
        <v>27</v>
      </c>
      <c r="B31" s="28">
        <f>C31+D31</f>
        <v>10845</v>
      </c>
      <c r="C31" s="29">
        <f t="shared" si="13"/>
        <v>5714</v>
      </c>
      <c r="D31" s="30">
        <f t="shared" si="13"/>
        <v>5131</v>
      </c>
      <c r="E31" s="28">
        <v>5322</v>
      </c>
      <c r="F31" s="29">
        <f t="shared" si="8"/>
        <v>10742</v>
      </c>
      <c r="G31" s="29">
        <v>5634</v>
      </c>
      <c r="H31" s="30">
        <v>5108</v>
      </c>
      <c r="I31" s="28">
        <f t="shared" si="12"/>
        <v>103</v>
      </c>
      <c r="J31" s="29">
        <v>80</v>
      </c>
      <c r="K31" s="30">
        <v>23</v>
      </c>
    </row>
    <row r="32" spans="1:11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4.25" customHeight="1"/>
    <row r="34" ht="14.25" customHeight="1"/>
  </sheetData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2012-02-22T01:41:20Z</cp:lastPrinted>
  <dcterms:created xsi:type="dcterms:W3CDTF">2007-01-22T08:45:45Z</dcterms:created>
  <dcterms:modified xsi:type="dcterms:W3CDTF">2012-02-22T01:41:24Z</dcterms:modified>
  <cp:category/>
  <cp:version/>
  <cp:contentType/>
  <cp:contentStatus/>
</cp:coreProperties>
</file>