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10" windowWidth="14730" windowHeight="7575" activeTab="0"/>
  </bookViews>
  <sheets>
    <sheet name="서식1-1" sheetId="1" r:id="rId1"/>
  </sheets>
  <definedNames>
    <definedName name="_xlnm.Print_Area" localSheetId="0">'서식1-1'!$A$1:$K$31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<sst xmlns="http://schemas.openxmlformats.org/spreadsheetml/2006/main" count="45" uniqueCount="38">
  <si>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계</t>
  </si>
  <si>
    <t>여</t>
  </si>
  <si>
    <t>남</t>
  </si>
  <si>
    <t>시    계</t>
  </si>
  <si>
    <t>포 항 시</t>
  </si>
  <si>
    <t>경 주 시</t>
  </si>
  <si>
    <t>김 천 시</t>
  </si>
  <si>
    <t>안 동 시</t>
  </si>
  <si>
    <t>구 미 시</t>
  </si>
  <si>
    <t>영 주 시</t>
  </si>
  <si>
    <t>영 천 시</t>
  </si>
  <si>
    <t>상 주 시</t>
  </si>
  <si>
    <t>문 경 시</t>
  </si>
  <si>
    <t>경 산 시</t>
  </si>
  <si>
    <t>군   계</t>
  </si>
  <si>
    <t>군 위 군</t>
  </si>
  <si>
    <t>의 성 군</t>
  </si>
  <si>
    <t>청 송 군</t>
  </si>
  <si>
    <t>영 양 군</t>
  </si>
  <si>
    <t>영 덕 군</t>
  </si>
  <si>
    <t>청 도 군</t>
  </si>
  <si>
    <t>고 령 군</t>
  </si>
  <si>
    <t>성 주 군</t>
  </si>
  <si>
    <t>칠 곡 군</t>
  </si>
  <si>
    <t>예 천 군</t>
  </si>
  <si>
    <t>봉 화 군</t>
  </si>
  <si>
    <t>울 진 군</t>
  </si>
  <si>
    <t>울 릉 군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</si>
  <si>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</si>
  <si>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</si>
  <si>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</si>
  <si>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</si>
  <si>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</si>
  <si>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</si>
  <si>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</si>
  <si>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</si>
  <si>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</si>
  <si>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r>
      <t xml:space="preserve">1-1.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</si>
</sst>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39">
    <font>
      <sz val="11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Arial Narrow"/>
      <family val="2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>
      <alignment/>
      <protection/>
    </xf>
    <xf numFmtId="38" fontId="6" fillId="16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16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9" fillId="0" borderId="0">
      <alignment/>
      <protection/>
    </xf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1" borderId="5" applyNumberFormat="0" applyAlignment="0" applyProtection="0"/>
    <xf numFmtId="0" fontId="27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9" fillId="7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0" fillId="21" borderId="13" applyNumberFormat="0" applyAlignment="0" applyProtection="0"/>
    <xf numFmtId="41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41" fontId="13" fillId="16" borderId="0" xfId="70" applyFont="1" applyFill="1" applyAlignment="1" applyProtection="1">
      <alignment horizontal="center" vertical="center"/>
      <protection locked="0"/>
    </xf>
    <xf numFmtId="41" fontId="13" fillId="16" borderId="0" xfId="70" applyFont="1" applyFill="1" applyAlignment="1" applyProtection="1">
      <alignment vertical="center"/>
      <protection locked="0"/>
    </xf>
    <xf numFmtId="41" fontId="13" fillId="16" borderId="0" xfId="70" applyFont="1" applyFill="1" applyBorder="1" applyAlignment="1" applyProtection="1">
      <alignment vertical="center"/>
      <protection locked="0"/>
    </xf>
    <xf numFmtId="41" fontId="13" fillId="16" borderId="0" xfId="70" applyFont="1" applyFill="1" applyAlignment="1" applyProtection="1">
      <alignment/>
      <protection locked="0"/>
    </xf>
    <xf numFmtId="41" fontId="13" fillId="16" borderId="0" xfId="70" applyFont="1" applyFill="1" applyBorder="1" applyAlignment="1" applyProtection="1">
      <alignment/>
      <protection locked="0"/>
    </xf>
    <xf numFmtId="41" fontId="14" fillId="16" borderId="0" xfId="70" applyFont="1" applyFill="1" applyAlignment="1" applyProtection="1">
      <alignment horizontal="left" vertical="center"/>
      <protection locked="0"/>
    </xf>
    <xf numFmtId="41" fontId="14" fillId="16" borderId="0" xfId="70" applyFont="1" applyFill="1" applyAlignment="1" applyProtection="1">
      <alignment vertical="center"/>
      <protection locked="0"/>
    </xf>
    <xf numFmtId="41" fontId="16" fillId="16" borderId="0" xfId="70" applyFont="1" applyFill="1" applyAlignment="1" applyProtection="1">
      <alignment vertical="center"/>
      <protection locked="0"/>
    </xf>
    <xf numFmtId="41" fontId="13" fillId="16" borderId="0" xfId="70" applyFont="1" applyFill="1" applyAlignment="1" applyProtection="1">
      <alignment horizontal="right" vertical="center"/>
      <protection locked="0"/>
    </xf>
    <xf numFmtId="41" fontId="16" fillId="16" borderId="0" xfId="70" applyFont="1" applyFill="1" applyAlignment="1" applyProtection="1">
      <alignment/>
      <protection locked="0"/>
    </xf>
    <xf numFmtId="41" fontId="18" fillId="16" borderId="14" xfId="70" applyFont="1" applyFill="1" applyBorder="1" applyAlignment="1" applyProtection="1">
      <alignment horizontal="center" vertical="center"/>
      <protection locked="0"/>
    </xf>
    <xf numFmtId="41" fontId="18" fillId="16" borderId="15" xfId="70" applyFont="1" applyFill="1" applyBorder="1" applyAlignment="1" applyProtection="1">
      <alignment horizontal="center" vertical="center"/>
      <protection locked="0"/>
    </xf>
    <xf numFmtId="41" fontId="20" fillId="16" borderId="15" xfId="70" applyFont="1" applyFill="1" applyBorder="1" applyAlignment="1" applyProtection="1">
      <alignment horizontal="center" vertical="center"/>
      <protection locked="0"/>
    </xf>
    <xf numFmtId="41" fontId="21" fillId="16" borderId="16" xfId="70" applyFont="1" applyFill="1" applyBorder="1" applyAlignment="1" applyProtection="1">
      <alignment horizontal="right" vertical="center"/>
      <protection/>
    </xf>
    <xf numFmtId="41" fontId="21" fillId="16" borderId="17" xfId="70" applyFont="1" applyFill="1" applyBorder="1" applyAlignment="1" applyProtection="1">
      <alignment horizontal="right" vertical="center"/>
      <protection/>
    </xf>
    <xf numFmtId="41" fontId="21" fillId="16" borderId="16" xfId="70" applyFont="1" applyFill="1" applyBorder="1" applyAlignment="1" applyProtection="1">
      <alignment vertical="center"/>
      <protection/>
    </xf>
    <xf numFmtId="41" fontId="21" fillId="16" borderId="18" xfId="70" applyFont="1" applyFill="1" applyBorder="1" applyAlignment="1" applyProtection="1">
      <alignment vertical="center"/>
      <protection/>
    </xf>
    <xf numFmtId="41" fontId="21" fillId="16" borderId="17" xfId="70" applyFont="1" applyFill="1" applyBorder="1" applyAlignment="1" applyProtection="1">
      <alignment vertical="center"/>
      <protection/>
    </xf>
    <xf numFmtId="41" fontId="19" fillId="16" borderId="19" xfId="70" applyFont="1" applyFill="1" applyBorder="1" applyAlignment="1" applyProtection="1">
      <alignment vertical="center"/>
      <protection/>
    </xf>
    <xf numFmtId="41" fontId="19" fillId="16" borderId="20" xfId="70" applyFont="1" applyFill="1" applyBorder="1" applyAlignment="1" applyProtection="1">
      <alignment vertical="center"/>
      <protection/>
    </xf>
    <xf numFmtId="41" fontId="19" fillId="16" borderId="21" xfId="70" applyFont="1" applyFill="1" applyBorder="1" applyAlignment="1" applyProtection="1">
      <alignment vertical="center"/>
      <protection/>
    </xf>
    <xf numFmtId="41" fontId="18" fillId="16" borderId="22" xfId="70" applyFont="1" applyFill="1" applyBorder="1" applyAlignment="1" applyProtection="1">
      <alignment horizontal="center" vertical="center"/>
      <protection locked="0"/>
    </xf>
    <xf numFmtId="41" fontId="19" fillId="16" borderId="0" xfId="70" applyFont="1" applyFill="1" applyBorder="1" applyAlignment="1" applyProtection="1">
      <alignment vertical="center"/>
      <protection/>
    </xf>
    <xf numFmtId="41" fontId="19" fillId="16" borderId="23" xfId="70" applyFont="1" applyFill="1" applyBorder="1" applyAlignment="1" applyProtection="1">
      <alignment vertical="center"/>
      <protection/>
    </xf>
    <xf numFmtId="41" fontId="19" fillId="16" borderId="24" xfId="70" applyFont="1" applyFill="1" applyBorder="1" applyAlignment="1" applyProtection="1">
      <alignment vertical="center"/>
      <protection/>
    </xf>
    <xf numFmtId="41" fontId="13" fillId="16" borderId="0" xfId="70" applyFont="1" applyFill="1" applyAlignment="1" applyProtection="1">
      <alignment horizontal="center"/>
      <protection locked="0"/>
    </xf>
    <xf numFmtId="41" fontId="18" fillId="16" borderId="25" xfId="70" applyFont="1" applyFill="1" applyBorder="1" applyAlignment="1" applyProtection="1">
      <alignment horizontal="center" vertical="center"/>
      <protection locked="0"/>
    </xf>
    <xf numFmtId="41" fontId="19" fillId="16" borderId="26" xfId="70" applyFont="1" applyFill="1" applyBorder="1" applyAlignment="1" applyProtection="1">
      <alignment vertical="center"/>
      <protection/>
    </xf>
    <xf numFmtId="41" fontId="19" fillId="16" borderId="27" xfId="70" applyFont="1" applyFill="1" applyBorder="1" applyAlignment="1" applyProtection="1">
      <alignment vertical="center"/>
      <protection/>
    </xf>
    <xf numFmtId="41" fontId="19" fillId="16" borderId="28" xfId="70" applyFont="1" applyFill="1" applyBorder="1" applyAlignment="1" applyProtection="1">
      <alignment vertical="center"/>
      <protection/>
    </xf>
    <xf numFmtId="41" fontId="13" fillId="16" borderId="19" xfId="70" applyFont="1" applyFill="1" applyBorder="1" applyAlignment="1" applyProtection="1">
      <alignment horizontal="center"/>
      <protection locked="0"/>
    </xf>
    <xf numFmtId="41" fontId="13" fillId="16" borderId="19" xfId="70" applyFont="1" applyFill="1" applyBorder="1" applyAlignment="1" applyProtection="1">
      <alignment/>
      <protection locked="0"/>
    </xf>
    <xf numFmtId="41" fontId="18" fillId="0" borderId="22" xfId="70" applyFont="1" applyFill="1" applyBorder="1" applyAlignment="1" applyProtection="1">
      <alignment horizontal="center" vertical="center"/>
      <protection locked="0"/>
    </xf>
    <xf numFmtId="41" fontId="18" fillId="16" borderId="18" xfId="70" applyFont="1" applyFill="1" applyBorder="1" applyAlignment="1" applyProtection="1">
      <alignment horizontal="center" vertical="center"/>
      <protection locked="0"/>
    </xf>
    <xf numFmtId="41" fontId="19" fillId="16" borderId="16" xfId="70" applyFont="1" applyFill="1" applyBorder="1" applyAlignment="1" applyProtection="1">
      <alignment horizontal="center" vertical="center"/>
      <protection locked="0"/>
    </xf>
    <xf numFmtId="41" fontId="19" fillId="16" borderId="17" xfId="70" applyFont="1" applyFill="1" applyBorder="1" applyAlignment="1" applyProtection="1">
      <alignment horizontal="center" vertical="center"/>
      <protection locked="0"/>
    </xf>
    <xf numFmtId="41" fontId="18" fillId="16" borderId="14" xfId="70" applyFont="1" applyFill="1" applyBorder="1" applyAlignment="1" applyProtection="1">
      <alignment horizontal="center" vertical="center"/>
      <protection locked="0"/>
    </xf>
    <xf numFmtId="41" fontId="19" fillId="16" borderId="22" xfId="70" applyFont="1" applyFill="1" applyBorder="1" applyAlignment="1" applyProtection="1">
      <alignment horizontal="center" vertical="center"/>
      <protection locked="0"/>
    </xf>
    <xf numFmtId="41" fontId="19" fillId="16" borderId="25" xfId="70" applyFont="1" applyFill="1" applyBorder="1" applyAlignment="1" applyProtection="1">
      <alignment horizontal="center" vertical="center"/>
      <protection locked="0"/>
    </xf>
    <xf numFmtId="41" fontId="18" fillId="16" borderId="15" xfId="70" applyFont="1" applyFill="1" applyBorder="1" applyAlignment="1" applyProtection="1">
      <alignment horizontal="center" vertical="center"/>
      <protection locked="0"/>
    </xf>
    <xf numFmtId="41" fontId="19" fillId="16" borderId="15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D7" sqref="D7"/>
    </sheetView>
  </sheetViews>
  <sheetFormatPr defaultColWidth="10.00390625" defaultRowHeight="13.5"/>
  <cols>
    <col min="1" max="1" width="10.625" style="26" customWidth="1"/>
    <col min="2" max="11" width="8.00390625" style="4" customWidth="1"/>
    <col min="12" max="16384" width="10.00390625" style="4" customWidth="1"/>
  </cols>
  <sheetData>
    <row r="1" spans="1:11" ht="16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</row>
    <row r="2" spans="1:11" s="10" customFormat="1" ht="16.5" customHeight="1">
      <c r="A2" s="6" t="s">
        <v>37</v>
      </c>
      <c r="B2" s="7"/>
      <c r="C2" s="7"/>
      <c r="D2" s="7"/>
      <c r="E2" s="8"/>
      <c r="F2" s="8"/>
      <c r="G2" s="8"/>
      <c r="H2" s="8"/>
      <c r="I2" s="8"/>
      <c r="J2" s="8"/>
      <c r="K2" s="9" t="s">
        <v>28</v>
      </c>
    </row>
    <row r="3" spans="1:11" ht="18.75" customHeight="1">
      <c r="A3" s="37" t="s">
        <v>29</v>
      </c>
      <c r="B3" s="34" t="s">
        <v>30</v>
      </c>
      <c r="C3" s="35"/>
      <c r="D3" s="36"/>
      <c r="E3" s="40" t="s">
        <v>31</v>
      </c>
      <c r="F3" s="41"/>
      <c r="G3" s="41"/>
      <c r="H3" s="41"/>
      <c r="I3" s="34" t="s">
        <v>32</v>
      </c>
      <c r="J3" s="35"/>
      <c r="K3" s="36"/>
    </row>
    <row r="4" spans="1:11" ht="18.75" customHeight="1">
      <c r="A4" s="38"/>
      <c r="B4" s="34" t="s">
        <v>33</v>
      </c>
      <c r="C4" s="35"/>
      <c r="D4" s="36"/>
      <c r="E4" s="37" t="s">
        <v>34</v>
      </c>
      <c r="F4" s="34" t="s">
        <v>33</v>
      </c>
      <c r="G4" s="35"/>
      <c r="H4" s="36"/>
      <c r="I4" s="34" t="s">
        <v>33</v>
      </c>
      <c r="J4" s="35"/>
      <c r="K4" s="36"/>
    </row>
    <row r="5" spans="1:11" ht="18.75" customHeight="1">
      <c r="A5" s="39"/>
      <c r="B5" s="12" t="s">
        <v>0</v>
      </c>
      <c r="C5" s="12" t="s">
        <v>35</v>
      </c>
      <c r="D5" s="12" t="s">
        <v>1</v>
      </c>
      <c r="E5" s="39"/>
      <c r="F5" s="12" t="s">
        <v>0</v>
      </c>
      <c r="G5" s="12" t="s">
        <v>2</v>
      </c>
      <c r="H5" s="12" t="s">
        <v>1</v>
      </c>
      <c r="I5" s="12" t="s">
        <v>0</v>
      </c>
      <c r="J5" s="12" t="s">
        <v>2</v>
      </c>
      <c r="K5" s="12" t="s">
        <v>36</v>
      </c>
    </row>
    <row r="6" spans="1:11" s="10" customFormat="1" ht="33.75" customHeight="1">
      <c r="A6" s="13" t="s">
        <v>0</v>
      </c>
      <c r="B6" s="14">
        <f>B7+B18</f>
        <v>2735723</v>
      </c>
      <c r="C6" s="14">
        <f>C7+C18</f>
        <v>1378850</v>
      </c>
      <c r="D6" s="15">
        <f aca="true" t="shared" si="0" ref="D6:K6">D7+D18</f>
        <v>1356873</v>
      </c>
      <c r="E6" s="14">
        <f t="shared" si="0"/>
        <v>1118883</v>
      </c>
      <c r="F6" s="14">
        <f t="shared" si="0"/>
        <v>2695113</v>
      </c>
      <c r="G6" s="14">
        <f t="shared" si="0"/>
        <v>1353724</v>
      </c>
      <c r="H6" s="15">
        <f t="shared" si="0"/>
        <v>1341389</v>
      </c>
      <c r="I6" s="14">
        <f t="shared" si="0"/>
        <v>40610</v>
      </c>
      <c r="J6" s="14">
        <f t="shared" si="0"/>
        <v>25126</v>
      </c>
      <c r="K6" s="15">
        <f t="shared" si="0"/>
        <v>15484</v>
      </c>
    </row>
    <row r="7" spans="1:11" s="10" customFormat="1" ht="33.75" customHeight="1">
      <c r="A7" s="13" t="s">
        <v>3</v>
      </c>
      <c r="B7" s="16">
        <f>SUM(B8:B17)</f>
        <v>2172127</v>
      </c>
      <c r="C7" s="16">
        <f aca="true" t="shared" si="1" ref="C7:K7">SUM(C8:C17)</f>
        <v>1095684</v>
      </c>
      <c r="D7" s="18">
        <f t="shared" si="1"/>
        <v>1076443</v>
      </c>
      <c r="E7" s="16">
        <f t="shared" si="1"/>
        <v>864918</v>
      </c>
      <c r="F7" s="16">
        <f t="shared" si="1"/>
        <v>2141450</v>
      </c>
      <c r="G7" s="16">
        <f t="shared" si="1"/>
        <v>1076990</v>
      </c>
      <c r="H7" s="18">
        <f t="shared" si="1"/>
        <v>1064460</v>
      </c>
      <c r="I7" s="16">
        <f t="shared" si="1"/>
        <v>30677</v>
      </c>
      <c r="J7" s="16">
        <f t="shared" si="1"/>
        <v>18694</v>
      </c>
      <c r="K7" s="18">
        <f t="shared" si="1"/>
        <v>11983</v>
      </c>
    </row>
    <row r="8" spans="1:13" ht="21.75" customHeight="1">
      <c r="A8" s="11" t="s">
        <v>4</v>
      </c>
      <c r="B8" s="20">
        <f>C8+D8</f>
        <v>522193</v>
      </c>
      <c r="C8" s="19">
        <f>G8+J8</f>
        <v>265538</v>
      </c>
      <c r="D8" s="21">
        <f>H8+K8</f>
        <v>256655</v>
      </c>
      <c r="E8" s="20">
        <v>200408</v>
      </c>
      <c r="F8" s="19">
        <f>G8+H8</f>
        <v>517623</v>
      </c>
      <c r="G8" s="19">
        <v>262830</v>
      </c>
      <c r="H8" s="21">
        <v>254793</v>
      </c>
      <c r="I8" s="19">
        <f>J8+K8</f>
        <v>4570</v>
      </c>
      <c r="J8" s="19">
        <v>2708</v>
      </c>
      <c r="K8" s="21">
        <v>1862</v>
      </c>
      <c r="M8" s="5"/>
    </row>
    <row r="9" spans="1:11" ht="21.75" customHeight="1">
      <c r="A9" s="22" t="s">
        <v>5</v>
      </c>
      <c r="B9" s="23">
        <f>C9+D9</f>
        <v>271385</v>
      </c>
      <c r="C9" s="23">
        <f>G9+J9</f>
        <v>137241</v>
      </c>
      <c r="D9" s="23">
        <f>H9+K9</f>
        <v>134144</v>
      </c>
      <c r="E9" s="24">
        <v>109374</v>
      </c>
      <c r="F9" s="23">
        <f aca="true" t="shared" si="2" ref="F9:F17">G9+H9</f>
        <v>264866</v>
      </c>
      <c r="G9" s="23">
        <v>132538</v>
      </c>
      <c r="H9" s="25">
        <v>132328</v>
      </c>
      <c r="I9" s="23">
        <f>J9+K9</f>
        <v>6519</v>
      </c>
      <c r="J9" s="23">
        <v>4703</v>
      </c>
      <c r="K9" s="25">
        <v>1816</v>
      </c>
    </row>
    <row r="10" spans="1:13" ht="21.75" customHeight="1">
      <c r="A10" s="22" t="s">
        <v>6</v>
      </c>
      <c r="B10" s="23">
        <f aca="true" t="shared" si="3" ref="B10:B17">C10+D10</f>
        <v>137123</v>
      </c>
      <c r="C10" s="23">
        <f aca="true" t="shared" si="4" ref="C10:C17">G10+J10</f>
        <v>68198</v>
      </c>
      <c r="D10" s="23">
        <f aca="true" t="shared" si="5" ref="D10:D17">H10+K10</f>
        <v>68925</v>
      </c>
      <c r="E10" s="24">
        <v>55675</v>
      </c>
      <c r="F10" s="23">
        <f t="shared" si="2"/>
        <v>135470</v>
      </c>
      <c r="G10" s="23">
        <v>67329</v>
      </c>
      <c r="H10" s="25">
        <v>68141</v>
      </c>
      <c r="I10" s="23">
        <f aca="true" t="shared" si="6" ref="I10:I17">J10+K10</f>
        <v>1653</v>
      </c>
      <c r="J10" s="23">
        <v>869</v>
      </c>
      <c r="K10" s="25">
        <v>784</v>
      </c>
      <c r="M10" s="5"/>
    </row>
    <row r="11" spans="1:14" ht="21.75" customHeight="1">
      <c r="A11" s="22" t="s">
        <v>7</v>
      </c>
      <c r="B11" s="23">
        <f t="shared" si="3"/>
        <v>169394</v>
      </c>
      <c r="C11" s="23">
        <f t="shared" si="4"/>
        <v>83588</v>
      </c>
      <c r="D11" s="23">
        <f t="shared" si="5"/>
        <v>85806</v>
      </c>
      <c r="E11" s="24">
        <v>69142</v>
      </c>
      <c r="F11" s="23">
        <f t="shared" si="2"/>
        <v>167975</v>
      </c>
      <c r="G11" s="23">
        <v>82953</v>
      </c>
      <c r="H11" s="25">
        <v>85022</v>
      </c>
      <c r="I11" s="23">
        <f t="shared" si="6"/>
        <v>1419</v>
      </c>
      <c r="J11" s="23">
        <v>635</v>
      </c>
      <c r="K11" s="25">
        <v>784</v>
      </c>
      <c r="N11" s="5"/>
    </row>
    <row r="12" spans="1:11" ht="21.75" customHeight="1">
      <c r="A12" s="22" t="s">
        <v>8</v>
      </c>
      <c r="B12" s="23">
        <f t="shared" si="3"/>
        <v>420606</v>
      </c>
      <c r="C12" s="23">
        <f t="shared" si="4"/>
        <v>214473</v>
      </c>
      <c r="D12" s="23">
        <f t="shared" si="5"/>
        <v>206133</v>
      </c>
      <c r="E12" s="24">
        <v>162343</v>
      </c>
      <c r="F12" s="23">
        <f t="shared" si="2"/>
        <v>415247</v>
      </c>
      <c r="G12" s="23">
        <v>211293</v>
      </c>
      <c r="H12" s="25">
        <v>203954</v>
      </c>
      <c r="I12" s="23">
        <f t="shared" si="6"/>
        <v>5359</v>
      </c>
      <c r="J12" s="23">
        <v>3180</v>
      </c>
      <c r="K12" s="25">
        <v>2179</v>
      </c>
    </row>
    <row r="13" spans="1:11" ht="21.75" customHeight="1">
      <c r="A13" s="22" t="s">
        <v>9</v>
      </c>
      <c r="B13" s="23">
        <f t="shared" si="3"/>
        <v>113781</v>
      </c>
      <c r="C13" s="23">
        <f t="shared" si="4"/>
        <v>56525</v>
      </c>
      <c r="D13" s="23">
        <f t="shared" si="5"/>
        <v>57256</v>
      </c>
      <c r="E13" s="24">
        <v>47218</v>
      </c>
      <c r="F13" s="23">
        <f t="shared" si="2"/>
        <v>112933</v>
      </c>
      <c r="G13" s="23">
        <v>56156</v>
      </c>
      <c r="H13" s="25">
        <v>56777</v>
      </c>
      <c r="I13" s="23">
        <f t="shared" si="6"/>
        <v>848</v>
      </c>
      <c r="J13" s="23">
        <v>369</v>
      </c>
      <c r="K13" s="25">
        <v>479</v>
      </c>
    </row>
    <row r="14" spans="1:11" ht="21.75" customHeight="1">
      <c r="A14" s="22" t="s">
        <v>10</v>
      </c>
      <c r="B14" s="23">
        <f t="shared" si="3"/>
        <v>104678</v>
      </c>
      <c r="C14" s="23">
        <f t="shared" si="4"/>
        <v>53305</v>
      </c>
      <c r="D14" s="23">
        <f t="shared" si="5"/>
        <v>51373</v>
      </c>
      <c r="E14" s="24">
        <v>45413</v>
      </c>
      <c r="F14" s="23">
        <f t="shared" si="2"/>
        <v>102397</v>
      </c>
      <c r="G14" s="23">
        <v>51642</v>
      </c>
      <c r="H14" s="25">
        <v>50755</v>
      </c>
      <c r="I14" s="23">
        <f t="shared" si="6"/>
        <v>2281</v>
      </c>
      <c r="J14" s="23">
        <v>1663</v>
      </c>
      <c r="K14" s="25">
        <v>618</v>
      </c>
    </row>
    <row r="15" spans="1:11" ht="21.75" customHeight="1">
      <c r="A15" s="22" t="s">
        <v>11</v>
      </c>
      <c r="B15" s="23">
        <f t="shared" si="3"/>
        <v>105367</v>
      </c>
      <c r="C15" s="23">
        <f t="shared" si="4"/>
        <v>51760</v>
      </c>
      <c r="D15" s="23">
        <f t="shared" si="5"/>
        <v>53607</v>
      </c>
      <c r="E15" s="24">
        <v>45114</v>
      </c>
      <c r="F15" s="23">
        <f t="shared" si="2"/>
        <v>104528</v>
      </c>
      <c r="G15" s="23">
        <v>51449</v>
      </c>
      <c r="H15" s="25">
        <v>53079</v>
      </c>
      <c r="I15" s="23">
        <f t="shared" si="6"/>
        <v>839</v>
      </c>
      <c r="J15" s="23">
        <v>311</v>
      </c>
      <c r="K15" s="25">
        <v>528</v>
      </c>
    </row>
    <row r="16" spans="1:13" ht="21.75" customHeight="1">
      <c r="A16" s="22" t="s">
        <v>12</v>
      </c>
      <c r="B16" s="23">
        <f t="shared" si="3"/>
        <v>76263</v>
      </c>
      <c r="C16" s="23">
        <f t="shared" si="4"/>
        <v>37456</v>
      </c>
      <c r="D16" s="23">
        <f t="shared" si="5"/>
        <v>38807</v>
      </c>
      <c r="E16" s="24">
        <v>33111</v>
      </c>
      <c r="F16" s="23">
        <f t="shared" si="2"/>
        <v>75680</v>
      </c>
      <c r="G16" s="23">
        <v>37199</v>
      </c>
      <c r="H16" s="25">
        <v>38481</v>
      </c>
      <c r="I16" s="23">
        <f t="shared" si="6"/>
        <v>583</v>
      </c>
      <c r="J16" s="23">
        <v>257</v>
      </c>
      <c r="K16" s="25">
        <v>326</v>
      </c>
      <c r="M16" s="5"/>
    </row>
    <row r="17" spans="1:13" ht="21.75" customHeight="1">
      <c r="A17" s="33" t="s">
        <v>13</v>
      </c>
      <c r="B17" s="23">
        <f t="shared" si="3"/>
        <v>251337</v>
      </c>
      <c r="C17" s="23">
        <f t="shared" si="4"/>
        <v>127600</v>
      </c>
      <c r="D17" s="23">
        <f t="shared" si="5"/>
        <v>123737</v>
      </c>
      <c r="E17" s="24">
        <v>97120</v>
      </c>
      <c r="F17" s="23">
        <f t="shared" si="2"/>
        <v>244731</v>
      </c>
      <c r="G17" s="23">
        <v>123601</v>
      </c>
      <c r="H17" s="25">
        <v>121130</v>
      </c>
      <c r="I17" s="23">
        <f t="shared" si="6"/>
        <v>6606</v>
      </c>
      <c r="J17" s="23">
        <v>3999</v>
      </c>
      <c r="K17" s="25">
        <v>2607</v>
      </c>
      <c r="M17" s="5"/>
    </row>
    <row r="18" spans="1:11" s="10" customFormat="1" ht="33.75" customHeight="1">
      <c r="A18" s="13" t="s">
        <v>14</v>
      </c>
      <c r="B18" s="17">
        <f aca="true" t="shared" si="7" ref="B18:K18">SUM(B19:B31)</f>
        <v>563596</v>
      </c>
      <c r="C18" s="16">
        <f t="shared" si="7"/>
        <v>283166</v>
      </c>
      <c r="D18" s="18">
        <f t="shared" si="7"/>
        <v>280430</v>
      </c>
      <c r="E18" s="16">
        <f t="shared" si="7"/>
        <v>253965</v>
      </c>
      <c r="F18" s="16">
        <f t="shared" si="7"/>
        <v>553663</v>
      </c>
      <c r="G18" s="16">
        <f t="shared" si="7"/>
        <v>276734</v>
      </c>
      <c r="H18" s="18">
        <f t="shared" si="7"/>
        <v>276929</v>
      </c>
      <c r="I18" s="16">
        <f t="shared" si="7"/>
        <v>9933</v>
      </c>
      <c r="J18" s="16">
        <f t="shared" si="7"/>
        <v>6432</v>
      </c>
      <c r="K18" s="18">
        <f t="shared" si="7"/>
        <v>3501</v>
      </c>
    </row>
    <row r="19" spans="1:11" ht="21.75" customHeight="1">
      <c r="A19" s="22" t="s">
        <v>15</v>
      </c>
      <c r="B19" s="24">
        <f>C19+D19</f>
        <v>24643</v>
      </c>
      <c r="C19" s="23">
        <f>G19+J19</f>
        <v>12439</v>
      </c>
      <c r="D19" s="25">
        <f>H19+K19</f>
        <v>12204</v>
      </c>
      <c r="E19" s="24">
        <v>11696</v>
      </c>
      <c r="F19" s="23">
        <f>G19+H19</f>
        <v>24206</v>
      </c>
      <c r="G19" s="23">
        <v>12129</v>
      </c>
      <c r="H19" s="25">
        <v>12077</v>
      </c>
      <c r="I19" s="24">
        <f>J19+K19</f>
        <v>437</v>
      </c>
      <c r="J19" s="23">
        <v>310</v>
      </c>
      <c r="K19" s="25">
        <v>127</v>
      </c>
    </row>
    <row r="20" spans="1:11" s="5" customFormat="1" ht="21.75" customHeight="1">
      <c r="A20" s="22" t="s">
        <v>16</v>
      </c>
      <c r="B20" s="24">
        <f>C20+D20</f>
        <v>57882</v>
      </c>
      <c r="C20" s="23">
        <f>G20+J20</f>
        <v>28358</v>
      </c>
      <c r="D20" s="25">
        <f>H20+K20</f>
        <v>29524</v>
      </c>
      <c r="E20" s="24">
        <v>27383</v>
      </c>
      <c r="F20" s="23">
        <f aca="true" t="shared" si="8" ref="F20:F31">G20+H20</f>
        <v>57381</v>
      </c>
      <c r="G20" s="23">
        <v>28114</v>
      </c>
      <c r="H20" s="25">
        <v>29267</v>
      </c>
      <c r="I20" s="24">
        <f>J20+K20</f>
        <v>501</v>
      </c>
      <c r="J20" s="23">
        <v>244</v>
      </c>
      <c r="K20" s="25">
        <v>257</v>
      </c>
    </row>
    <row r="21" spans="1:11" ht="21.75" customHeight="1">
      <c r="A21" s="22" t="s">
        <v>17</v>
      </c>
      <c r="B21" s="24">
        <f aca="true" t="shared" si="9" ref="B21:B28">C21+D21</f>
        <v>26736</v>
      </c>
      <c r="C21" s="23">
        <f aca="true" t="shared" si="10" ref="C21:C28">G21+J21</f>
        <v>13186</v>
      </c>
      <c r="D21" s="25">
        <f aca="true" t="shared" si="11" ref="D21:D28">H21+K21</f>
        <v>13550</v>
      </c>
      <c r="E21" s="24">
        <v>12871</v>
      </c>
      <c r="F21" s="23">
        <f t="shared" si="8"/>
        <v>26513</v>
      </c>
      <c r="G21" s="23">
        <v>13095</v>
      </c>
      <c r="H21" s="25">
        <v>13418</v>
      </c>
      <c r="I21" s="24">
        <f aca="true" t="shared" si="12" ref="I21:I31">J21+K21</f>
        <v>223</v>
      </c>
      <c r="J21" s="23">
        <v>91</v>
      </c>
      <c r="K21" s="25">
        <v>132</v>
      </c>
    </row>
    <row r="22" spans="1:11" ht="21.75" customHeight="1">
      <c r="A22" s="22" t="s">
        <v>18</v>
      </c>
      <c r="B22" s="24">
        <f t="shared" si="9"/>
        <v>18348</v>
      </c>
      <c r="C22" s="23">
        <f t="shared" si="10"/>
        <v>8982</v>
      </c>
      <c r="D22" s="25">
        <f t="shared" si="11"/>
        <v>9366</v>
      </c>
      <c r="E22" s="24">
        <v>8702</v>
      </c>
      <c r="F22" s="23">
        <f t="shared" si="8"/>
        <v>18187</v>
      </c>
      <c r="G22" s="23">
        <v>8951</v>
      </c>
      <c r="H22" s="25">
        <v>9236</v>
      </c>
      <c r="I22" s="24">
        <f t="shared" si="12"/>
        <v>161</v>
      </c>
      <c r="J22" s="23">
        <v>31</v>
      </c>
      <c r="K22" s="25">
        <v>130</v>
      </c>
    </row>
    <row r="23" spans="1:11" ht="21.75" customHeight="1">
      <c r="A23" s="22" t="s">
        <v>19</v>
      </c>
      <c r="B23" s="24">
        <f t="shared" si="9"/>
        <v>40973</v>
      </c>
      <c r="C23" s="23">
        <f t="shared" si="10"/>
        <v>19566</v>
      </c>
      <c r="D23" s="25">
        <f t="shared" si="11"/>
        <v>21407</v>
      </c>
      <c r="E23" s="24">
        <v>19970</v>
      </c>
      <c r="F23" s="23">
        <f t="shared" si="8"/>
        <v>40471</v>
      </c>
      <c r="G23" s="23">
        <v>19238</v>
      </c>
      <c r="H23" s="25">
        <v>21233</v>
      </c>
      <c r="I23" s="24">
        <f t="shared" si="12"/>
        <v>502</v>
      </c>
      <c r="J23" s="23">
        <v>328</v>
      </c>
      <c r="K23" s="25">
        <v>174</v>
      </c>
    </row>
    <row r="24" spans="1:11" ht="21.75" customHeight="1">
      <c r="A24" s="22" t="s">
        <v>20</v>
      </c>
      <c r="B24" s="24">
        <f t="shared" si="9"/>
        <v>44715</v>
      </c>
      <c r="C24" s="23">
        <f t="shared" si="10"/>
        <v>21742</v>
      </c>
      <c r="D24" s="25">
        <f t="shared" si="11"/>
        <v>22973</v>
      </c>
      <c r="E24" s="24">
        <v>20479</v>
      </c>
      <c r="F24" s="23">
        <f t="shared" si="8"/>
        <v>44099</v>
      </c>
      <c r="G24" s="23">
        <v>21443</v>
      </c>
      <c r="H24" s="25">
        <v>22656</v>
      </c>
      <c r="I24" s="24">
        <f t="shared" si="12"/>
        <v>616</v>
      </c>
      <c r="J24" s="23">
        <v>299</v>
      </c>
      <c r="K24" s="25">
        <v>317</v>
      </c>
    </row>
    <row r="25" spans="1:11" ht="21.75" customHeight="1">
      <c r="A25" s="22" t="s">
        <v>21</v>
      </c>
      <c r="B25" s="24">
        <f t="shared" si="9"/>
        <v>36955</v>
      </c>
      <c r="C25" s="23">
        <f t="shared" si="10"/>
        <v>19313</v>
      </c>
      <c r="D25" s="25">
        <f t="shared" si="11"/>
        <v>17642</v>
      </c>
      <c r="E25" s="24">
        <v>15962</v>
      </c>
      <c r="F25" s="23">
        <f t="shared" si="8"/>
        <v>35435</v>
      </c>
      <c r="G25" s="23">
        <v>18109</v>
      </c>
      <c r="H25" s="25">
        <v>17326</v>
      </c>
      <c r="I25" s="24">
        <f t="shared" si="12"/>
        <v>1520</v>
      </c>
      <c r="J25" s="23">
        <v>1204</v>
      </c>
      <c r="K25" s="25">
        <v>316</v>
      </c>
    </row>
    <row r="26" spans="1:11" ht="21.75" customHeight="1">
      <c r="A26" s="22" t="s">
        <v>22</v>
      </c>
      <c r="B26" s="24">
        <f t="shared" si="9"/>
        <v>46276</v>
      </c>
      <c r="C26" s="23">
        <f t="shared" si="10"/>
        <v>23850</v>
      </c>
      <c r="D26" s="25">
        <f t="shared" si="11"/>
        <v>22426</v>
      </c>
      <c r="E26" s="24">
        <v>20258</v>
      </c>
      <c r="F26" s="23">
        <f t="shared" si="8"/>
        <v>45112</v>
      </c>
      <c r="G26" s="23">
        <v>23063</v>
      </c>
      <c r="H26" s="25">
        <v>22049</v>
      </c>
      <c r="I26" s="24">
        <f t="shared" si="12"/>
        <v>1164</v>
      </c>
      <c r="J26" s="23">
        <v>787</v>
      </c>
      <c r="K26" s="25">
        <v>377</v>
      </c>
    </row>
    <row r="27" spans="1:11" ht="21.75" customHeight="1">
      <c r="A27" s="22" t="s">
        <v>23</v>
      </c>
      <c r="B27" s="24">
        <f t="shared" si="9"/>
        <v>122418</v>
      </c>
      <c r="C27" s="23">
        <f t="shared" si="10"/>
        <v>63922</v>
      </c>
      <c r="D27" s="25">
        <f t="shared" si="11"/>
        <v>58496</v>
      </c>
      <c r="E27" s="24">
        <v>50247</v>
      </c>
      <c r="F27" s="23">
        <f t="shared" si="8"/>
        <v>119226</v>
      </c>
      <c r="G27" s="23">
        <v>61706</v>
      </c>
      <c r="H27" s="25">
        <v>57520</v>
      </c>
      <c r="I27" s="24">
        <f t="shared" si="12"/>
        <v>3192</v>
      </c>
      <c r="J27" s="23">
        <v>2216</v>
      </c>
      <c r="K27" s="25">
        <v>976</v>
      </c>
    </row>
    <row r="28" spans="1:13" ht="21.75" customHeight="1">
      <c r="A28" s="22" t="s">
        <v>24</v>
      </c>
      <c r="B28" s="24">
        <f t="shared" si="9"/>
        <v>46711</v>
      </c>
      <c r="C28" s="23">
        <f t="shared" si="10"/>
        <v>22893</v>
      </c>
      <c r="D28" s="25">
        <f t="shared" si="11"/>
        <v>23818</v>
      </c>
      <c r="E28" s="24">
        <v>21432</v>
      </c>
      <c r="F28" s="23">
        <f t="shared" si="8"/>
        <v>46316</v>
      </c>
      <c r="G28" s="23">
        <v>22790</v>
      </c>
      <c r="H28" s="25">
        <v>23526</v>
      </c>
      <c r="I28" s="24">
        <f t="shared" si="12"/>
        <v>395</v>
      </c>
      <c r="J28" s="23">
        <v>103</v>
      </c>
      <c r="K28" s="25">
        <v>292</v>
      </c>
      <c r="M28" s="5"/>
    </row>
    <row r="29" spans="1:11" ht="21.75" customHeight="1">
      <c r="A29" s="22" t="s">
        <v>25</v>
      </c>
      <c r="B29" s="24">
        <f>C29+D29</f>
        <v>34354</v>
      </c>
      <c r="C29" s="23">
        <f aca="true" t="shared" si="13" ref="C29:D31">G29+J29</f>
        <v>17069</v>
      </c>
      <c r="D29" s="25">
        <f t="shared" si="13"/>
        <v>17285</v>
      </c>
      <c r="E29" s="24">
        <v>15873</v>
      </c>
      <c r="F29" s="23">
        <f t="shared" si="8"/>
        <v>34096</v>
      </c>
      <c r="G29" s="23">
        <v>16989</v>
      </c>
      <c r="H29" s="25">
        <v>17107</v>
      </c>
      <c r="I29" s="24">
        <f t="shared" si="12"/>
        <v>258</v>
      </c>
      <c r="J29" s="23">
        <v>80</v>
      </c>
      <c r="K29" s="25">
        <v>178</v>
      </c>
    </row>
    <row r="30" spans="1:11" ht="21.75" customHeight="1">
      <c r="A30" s="22" t="s">
        <v>26</v>
      </c>
      <c r="B30" s="24">
        <f>C30+D30</f>
        <v>52640</v>
      </c>
      <c r="C30" s="23">
        <f t="shared" si="13"/>
        <v>26071</v>
      </c>
      <c r="D30" s="25">
        <f t="shared" si="13"/>
        <v>26569</v>
      </c>
      <c r="E30" s="24">
        <v>23683</v>
      </c>
      <c r="F30" s="23">
        <f t="shared" si="8"/>
        <v>51786</v>
      </c>
      <c r="G30" s="23">
        <v>25414</v>
      </c>
      <c r="H30" s="25">
        <v>26372</v>
      </c>
      <c r="I30" s="24">
        <f t="shared" si="12"/>
        <v>854</v>
      </c>
      <c r="J30" s="23">
        <v>657</v>
      </c>
      <c r="K30" s="25">
        <v>197</v>
      </c>
    </row>
    <row r="31" spans="1:11" ht="21.75" customHeight="1">
      <c r="A31" s="27" t="s">
        <v>27</v>
      </c>
      <c r="B31" s="28">
        <f>C31+D31</f>
        <v>10945</v>
      </c>
      <c r="C31" s="29">
        <f t="shared" si="13"/>
        <v>5775</v>
      </c>
      <c r="D31" s="30">
        <f t="shared" si="13"/>
        <v>5170</v>
      </c>
      <c r="E31" s="28">
        <v>5409</v>
      </c>
      <c r="F31" s="29">
        <f t="shared" si="8"/>
        <v>10835</v>
      </c>
      <c r="G31" s="29">
        <v>5693</v>
      </c>
      <c r="H31" s="30">
        <v>5142</v>
      </c>
      <c r="I31" s="28">
        <f t="shared" si="12"/>
        <v>110</v>
      </c>
      <c r="J31" s="29">
        <v>82</v>
      </c>
      <c r="K31" s="30">
        <v>28</v>
      </c>
    </row>
    <row r="32" spans="1:11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4.25" customHeight="1"/>
    <row r="34" ht="14.25" customHeight="1"/>
  </sheetData>
  <sheetProtection/>
  <mergeCells count="8">
    <mergeCell ref="B3:D3"/>
    <mergeCell ref="I3:K3"/>
    <mergeCell ref="I4:K4"/>
    <mergeCell ref="A3:A5"/>
    <mergeCell ref="E3:H3"/>
    <mergeCell ref="B4:D4"/>
    <mergeCell ref="E4:E5"/>
    <mergeCell ref="F4:H4"/>
  </mergeCells>
  <printOptions/>
  <pageMargins left="0.27" right="0.3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2012-04-16T04:32:55Z</cp:lastPrinted>
  <dcterms:created xsi:type="dcterms:W3CDTF">2007-01-22T08:45:45Z</dcterms:created>
  <dcterms:modified xsi:type="dcterms:W3CDTF">2012-07-17T02:11:02Z</dcterms:modified>
  <cp:category/>
  <cp:version/>
  <cp:contentType/>
  <cp:contentStatus/>
</cp:coreProperties>
</file>