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10" windowWidth="14730" windowHeight="7575" activeTab="0"/>
  </bookViews>
  <sheets>
    <sheet name="서식1-1" sheetId="1" r:id="rId1"/>
  </sheets>
  <definedNames>
    <definedName name="_xlnm.Print_Area" localSheetId="0">'서식1-1'!$A$1:$K$31</definedName>
  </definedNames>
  <calcPr fullCalcOnLoad="1"/>
</workbook>
</file>

<file path=xl/sharedStrings.xml><?xml version="1.0" encoding="utf-8"?>
<sst xmlns="http://schemas.openxmlformats.org/spreadsheetml/2006/main" count="45" uniqueCount="38">
  <si>
    <t>계</t>
  </si>
  <si>
    <t>여</t>
  </si>
  <si>
    <t>남</t>
  </si>
  <si>
    <t>시    계</t>
  </si>
  <si>
    <t>포 항 시</t>
  </si>
  <si>
    <t>경 주 시</t>
  </si>
  <si>
    <t>김 천 시</t>
  </si>
  <si>
    <t>안 동 시</t>
  </si>
  <si>
    <t>구 미 시</t>
  </si>
  <si>
    <t>영 주 시</t>
  </si>
  <si>
    <t>영 천 시</t>
  </si>
  <si>
    <t>상 주 시</t>
  </si>
  <si>
    <t>문 경 시</t>
  </si>
  <si>
    <t>경 산 시</t>
  </si>
  <si>
    <t>군   계</t>
  </si>
  <si>
    <t>군 위 군</t>
  </si>
  <si>
    <t>의 성 군</t>
  </si>
  <si>
    <t>청 송 군</t>
  </si>
  <si>
    <t>영 양 군</t>
  </si>
  <si>
    <t>영 덕 군</t>
  </si>
  <si>
    <t>청 도 군</t>
  </si>
  <si>
    <t>고 령 군</t>
  </si>
  <si>
    <t>성 주 군</t>
  </si>
  <si>
    <t>칠 곡 군</t>
  </si>
  <si>
    <t>예 천 군</t>
  </si>
  <si>
    <t>봉 화 군</t>
  </si>
  <si>
    <t>울 진 군</t>
  </si>
  <si>
    <t>울 릉 군</t>
  </si>
  <si>
    <r>
      <t>(</t>
    </r>
    <r>
      <rPr>
        <sz val="8"/>
        <color indexed="8"/>
        <rFont val="돋움"/>
        <family val="3"/>
      </rPr>
      <t>단위</t>
    </r>
    <r>
      <rPr>
        <sz val="8"/>
        <color indexed="8"/>
        <rFont val="Arial Narrow"/>
        <family val="2"/>
      </rPr>
      <t xml:space="preserve"> : </t>
    </r>
    <r>
      <rPr>
        <sz val="8"/>
        <color indexed="8"/>
        <rFont val="돋움"/>
        <family val="3"/>
      </rPr>
      <t>세대</t>
    </r>
    <r>
      <rPr>
        <sz val="8"/>
        <color indexed="8"/>
        <rFont val="Arial Narrow"/>
        <family val="2"/>
      </rPr>
      <t xml:space="preserve">, </t>
    </r>
    <r>
      <rPr>
        <sz val="8"/>
        <color indexed="8"/>
        <rFont val="돋움"/>
        <family val="3"/>
      </rPr>
      <t>명</t>
    </r>
    <r>
      <rPr>
        <sz val="8"/>
        <color indexed="8"/>
        <rFont val="Arial Narrow"/>
        <family val="2"/>
      </rPr>
      <t>)</t>
    </r>
  </si>
  <si>
    <t>행정구역</t>
  </si>
  <si>
    <r>
      <t>합</t>
    </r>
    <r>
      <rPr>
        <sz val="9"/>
        <color indexed="8"/>
        <rFont val="Arial Narrow"/>
        <family val="2"/>
      </rPr>
      <t xml:space="preserve">             </t>
    </r>
    <r>
      <rPr>
        <sz val="9"/>
        <color indexed="8"/>
        <rFont val="돋움"/>
        <family val="3"/>
      </rPr>
      <t>계</t>
    </r>
  </si>
  <si>
    <r>
      <t>한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국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인</t>
    </r>
  </si>
  <si>
    <r>
      <t>외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국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인</t>
    </r>
  </si>
  <si>
    <r>
      <t>인</t>
    </r>
    <r>
      <rPr>
        <sz val="9"/>
        <color indexed="8"/>
        <rFont val="Arial Narrow"/>
        <family val="2"/>
      </rPr>
      <t xml:space="preserve">            </t>
    </r>
    <r>
      <rPr>
        <sz val="9"/>
        <color indexed="8"/>
        <rFont val="돋움"/>
        <family val="3"/>
      </rPr>
      <t>구</t>
    </r>
  </si>
  <si>
    <r>
      <t>세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돋움"/>
        <family val="3"/>
      </rPr>
      <t>대</t>
    </r>
  </si>
  <si>
    <t>남</t>
  </si>
  <si>
    <t>여</t>
  </si>
  <si>
    <r>
      <t xml:space="preserve">1-1. </t>
    </r>
    <r>
      <rPr>
        <b/>
        <sz val="12"/>
        <color indexed="8"/>
        <rFont val="돋움"/>
        <family val="3"/>
      </rPr>
      <t>시군별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기준일</t>
    </r>
    <r>
      <rPr>
        <b/>
        <sz val="12"/>
        <color indexed="8"/>
        <rFont val="Arial Narrow"/>
        <family val="2"/>
      </rPr>
      <t xml:space="preserve"> : 2012. 9. 30.)</t>
    </r>
  </si>
</sst>
</file>

<file path=xl/styles.xml><?xml version="1.0" encoding="utf-8"?>
<styleSheet xmlns="http://schemas.openxmlformats.org/spreadsheetml/2006/main">
  <numFmts count="3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  <numFmt numFmtId="195" formatCode="###,###"/>
    <numFmt numFmtId="196" formatCode="[$€-2]\ #,##0.00_);[Red]\([$€-2]\ #,##0.00\)"/>
  </numFmts>
  <fonts count="40">
    <font>
      <sz val="11"/>
      <name val="굴림"/>
      <family val="3"/>
    </font>
    <font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돋움"/>
      <family val="3"/>
    </font>
    <font>
      <b/>
      <sz val="8"/>
      <color indexed="8"/>
      <name val="Arial Narrow"/>
      <family val="2"/>
    </font>
    <font>
      <sz val="8"/>
      <color indexed="8"/>
      <name val="돋움"/>
      <family val="3"/>
    </font>
    <font>
      <sz val="9"/>
      <color indexed="8"/>
      <name val="돋움"/>
      <family val="3"/>
    </font>
    <font>
      <sz val="9"/>
      <color indexed="8"/>
      <name val="Arial Narrow"/>
      <family val="2"/>
    </font>
    <font>
      <b/>
      <sz val="9"/>
      <color indexed="8"/>
      <name val="돋움"/>
      <family val="3"/>
    </font>
    <font>
      <b/>
      <sz val="9"/>
      <color indexed="8"/>
      <name val="Arial Narrow"/>
      <family val="2"/>
    </font>
    <font>
      <sz val="9"/>
      <name val="Arial Narrow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5" fillId="0" borderId="0">
      <alignment/>
      <protection/>
    </xf>
    <xf numFmtId="38" fontId="6" fillId="16" borderId="0" applyNumberFormat="0" applyBorder="0" applyAlignment="0" applyProtection="0"/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6" fillId="16" borderId="3" applyNumberFormat="0" applyBorder="0" applyAlignment="0" applyProtection="0"/>
    <xf numFmtId="0" fontId="9" fillId="0" borderId="4">
      <alignment/>
      <protection/>
    </xf>
    <xf numFmtId="0" fontId="10" fillId="0" borderId="0">
      <alignment/>
      <protection/>
    </xf>
    <xf numFmtId="10" fontId="11" fillId="0" borderId="0" applyFont="0" applyFill="0" applyBorder="0" applyAlignment="0" applyProtection="0"/>
    <xf numFmtId="0" fontId="9" fillId="0" borderId="0">
      <alignment/>
      <protection/>
    </xf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0" fontId="27" fillId="3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4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7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21" borderId="13" applyNumberFormat="0" applyAlignment="0" applyProtection="0"/>
    <xf numFmtId="41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41" fontId="13" fillId="16" borderId="0" xfId="70" applyFont="1" applyFill="1" applyAlignment="1" applyProtection="1">
      <alignment horizontal="center" vertical="center"/>
      <protection locked="0"/>
    </xf>
    <xf numFmtId="41" fontId="13" fillId="16" borderId="0" xfId="70" applyFont="1" applyFill="1" applyAlignment="1" applyProtection="1">
      <alignment vertical="center"/>
      <protection locked="0"/>
    </xf>
    <xf numFmtId="41" fontId="13" fillId="16" borderId="0" xfId="70" applyFont="1" applyFill="1" applyBorder="1" applyAlignment="1" applyProtection="1">
      <alignment vertical="center"/>
      <protection locked="0"/>
    </xf>
    <xf numFmtId="41" fontId="13" fillId="16" borderId="0" xfId="70" applyFont="1" applyFill="1" applyAlignment="1" applyProtection="1">
      <alignment/>
      <protection locked="0"/>
    </xf>
    <xf numFmtId="41" fontId="13" fillId="16" borderId="0" xfId="70" applyFont="1" applyFill="1" applyBorder="1" applyAlignment="1" applyProtection="1">
      <alignment/>
      <protection locked="0"/>
    </xf>
    <xf numFmtId="41" fontId="14" fillId="16" borderId="0" xfId="70" applyFont="1" applyFill="1" applyAlignment="1" applyProtection="1">
      <alignment horizontal="left" vertical="center"/>
      <protection locked="0"/>
    </xf>
    <xf numFmtId="41" fontId="14" fillId="16" borderId="0" xfId="70" applyFont="1" applyFill="1" applyAlignment="1" applyProtection="1">
      <alignment vertical="center"/>
      <protection locked="0"/>
    </xf>
    <xf numFmtId="41" fontId="16" fillId="16" borderId="0" xfId="70" applyFont="1" applyFill="1" applyAlignment="1" applyProtection="1">
      <alignment vertical="center"/>
      <protection locked="0"/>
    </xf>
    <xf numFmtId="41" fontId="13" fillId="16" borderId="0" xfId="70" applyFont="1" applyFill="1" applyAlignment="1" applyProtection="1">
      <alignment horizontal="right" vertical="center"/>
      <protection locked="0"/>
    </xf>
    <xf numFmtId="41" fontId="16" fillId="16" borderId="0" xfId="70" applyFont="1" applyFill="1" applyAlignment="1" applyProtection="1">
      <alignment/>
      <protection locked="0"/>
    </xf>
    <xf numFmtId="41" fontId="18" fillId="16" borderId="14" xfId="70" applyFont="1" applyFill="1" applyBorder="1" applyAlignment="1" applyProtection="1">
      <alignment horizontal="center" vertical="center"/>
      <protection locked="0"/>
    </xf>
    <xf numFmtId="41" fontId="18" fillId="16" borderId="15" xfId="70" applyFont="1" applyFill="1" applyBorder="1" applyAlignment="1" applyProtection="1">
      <alignment horizontal="center" vertical="center"/>
      <protection locked="0"/>
    </xf>
    <xf numFmtId="41" fontId="20" fillId="16" borderId="15" xfId="70" applyFont="1" applyFill="1" applyBorder="1" applyAlignment="1" applyProtection="1">
      <alignment horizontal="center" vertical="center"/>
      <protection locked="0"/>
    </xf>
    <xf numFmtId="41" fontId="21" fillId="16" borderId="16" xfId="70" applyFont="1" applyFill="1" applyBorder="1" applyAlignment="1" applyProtection="1">
      <alignment horizontal="right" vertical="center"/>
      <protection/>
    </xf>
    <xf numFmtId="41" fontId="21" fillId="16" borderId="17" xfId="70" applyFont="1" applyFill="1" applyBorder="1" applyAlignment="1" applyProtection="1">
      <alignment horizontal="right" vertical="center"/>
      <protection/>
    </xf>
    <xf numFmtId="41" fontId="21" fillId="16" borderId="16" xfId="70" applyFont="1" applyFill="1" applyBorder="1" applyAlignment="1" applyProtection="1">
      <alignment vertical="center"/>
      <protection/>
    </xf>
    <xf numFmtId="41" fontId="21" fillId="16" borderId="18" xfId="70" applyFont="1" applyFill="1" applyBorder="1" applyAlignment="1" applyProtection="1">
      <alignment vertical="center"/>
      <protection/>
    </xf>
    <xf numFmtId="41" fontId="21" fillId="16" borderId="17" xfId="70" applyFont="1" applyFill="1" applyBorder="1" applyAlignment="1" applyProtection="1">
      <alignment vertical="center"/>
      <protection/>
    </xf>
    <xf numFmtId="41" fontId="19" fillId="16" borderId="19" xfId="70" applyFont="1" applyFill="1" applyBorder="1" applyAlignment="1" applyProtection="1">
      <alignment vertical="center"/>
      <protection/>
    </xf>
    <xf numFmtId="41" fontId="19" fillId="16" borderId="20" xfId="70" applyFont="1" applyFill="1" applyBorder="1" applyAlignment="1" applyProtection="1">
      <alignment vertical="center"/>
      <protection/>
    </xf>
    <xf numFmtId="41" fontId="19" fillId="16" borderId="21" xfId="70" applyFont="1" applyFill="1" applyBorder="1" applyAlignment="1" applyProtection="1">
      <alignment vertical="center"/>
      <protection/>
    </xf>
    <xf numFmtId="41" fontId="18" fillId="16" borderId="22" xfId="70" applyFont="1" applyFill="1" applyBorder="1" applyAlignment="1" applyProtection="1">
      <alignment horizontal="center" vertical="center"/>
      <protection locked="0"/>
    </xf>
    <xf numFmtId="41" fontId="19" fillId="16" borderId="0" xfId="70" applyFont="1" applyFill="1" applyBorder="1" applyAlignment="1" applyProtection="1">
      <alignment vertical="center"/>
      <protection/>
    </xf>
    <xf numFmtId="41" fontId="19" fillId="16" borderId="23" xfId="70" applyFont="1" applyFill="1" applyBorder="1" applyAlignment="1" applyProtection="1">
      <alignment vertical="center"/>
      <protection/>
    </xf>
    <xf numFmtId="41" fontId="19" fillId="16" borderId="24" xfId="70" applyFont="1" applyFill="1" applyBorder="1" applyAlignment="1" applyProtection="1">
      <alignment vertical="center"/>
      <protection/>
    </xf>
    <xf numFmtId="41" fontId="13" fillId="16" borderId="0" xfId="70" applyFont="1" applyFill="1" applyAlignment="1" applyProtection="1">
      <alignment horizontal="center"/>
      <protection locked="0"/>
    </xf>
    <xf numFmtId="41" fontId="18" fillId="16" borderId="25" xfId="70" applyFont="1" applyFill="1" applyBorder="1" applyAlignment="1" applyProtection="1">
      <alignment horizontal="center" vertical="center"/>
      <protection locked="0"/>
    </xf>
    <xf numFmtId="41" fontId="19" fillId="16" borderId="26" xfId="70" applyFont="1" applyFill="1" applyBorder="1" applyAlignment="1" applyProtection="1">
      <alignment vertical="center"/>
      <protection/>
    </xf>
    <xf numFmtId="41" fontId="19" fillId="16" borderId="27" xfId="70" applyFont="1" applyFill="1" applyBorder="1" applyAlignment="1" applyProtection="1">
      <alignment vertical="center"/>
      <protection/>
    </xf>
    <xf numFmtId="41" fontId="19" fillId="16" borderId="28" xfId="70" applyFont="1" applyFill="1" applyBorder="1" applyAlignment="1" applyProtection="1">
      <alignment vertical="center"/>
      <protection/>
    </xf>
    <xf numFmtId="41" fontId="13" fillId="16" borderId="19" xfId="70" applyFont="1" applyFill="1" applyBorder="1" applyAlignment="1" applyProtection="1">
      <alignment horizontal="center"/>
      <protection locked="0"/>
    </xf>
    <xf numFmtId="41" fontId="13" fillId="16" borderId="19" xfId="70" applyFont="1" applyFill="1" applyBorder="1" applyAlignment="1" applyProtection="1">
      <alignment/>
      <protection locked="0"/>
    </xf>
    <xf numFmtId="41" fontId="18" fillId="0" borderId="22" xfId="70" applyFont="1" applyFill="1" applyBorder="1" applyAlignment="1" applyProtection="1">
      <alignment horizontal="center" vertical="center"/>
      <protection locked="0"/>
    </xf>
    <xf numFmtId="195" fontId="22" fillId="0" borderId="0" xfId="0" applyNumberFormat="1" applyFont="1" applyFill="1" applyBorder="1" applyAlignment="1">
      <alignment horizontal="right" vertical="center"/>
    </xf>
    <xf numFmtId="195" fontId="22" fillId="0" borderId="20" xfId="0" applyNumberFormat="1" applyFont="1" applyFill="1" applyBorder="1" applyAlignment="1">
      <alignment horizontal="right" vertical="center"/>
    </xf>
    <xf numFmtId="195" fontId="22" fillId="0" borderId="19" xfId="0" applyNumberFormat="1" applyFont="1" applyFill="1" applyBorder="1" applyAlignment="1">
      <alignment horizontal="right" vertical="center"/>
    </xf>
    <xf numFmtId="195" fontId="22" fillId="0" borderId="21" xfId="0" applyNumberFormat="1" applyFont="1" applyFill="1" applyBorder="1" applyAlignment="1">
      <alignment horizontal="right" vertical="center"/>
    </xf>
    <xf numFmtId="195" fontId="22" fillId="0" borderId="23" xfId="0" applyNumberFormat="1" applyFont="1" applyFill="1" applyBorder="1" applyAlignment="1">
      <alignment horizontal="right" vertical="center"/>
    </xf>
    <xf numFmtId="195" fontId="22" fillId="0" borderId="24" xfId="0" applyNumberFormat="1" applyFont="1" applyFill="1" applyBorder="1" applyAlignment="1">
      <alignment horizontal="right" vertical="center"/>
    </xf>
    <xf numFmtId="195" fontId="22" fillId="0" borderId="26" xfId="0" applyNumberFormat="1" applyFont="1" applyFill="1" applyBorder="1" applyAlignment="1">
      <alignment horizontal="right" vertical="center"/>
    </xf>
    <xf numFmtId="195" fontId="22" fillId="0" borderId="27" xfId="0" applyNumberFormat="1" applyFont="1" applyFill="1" applyBorder="1" applyAlignment="1">
      <alignment horizontal="right" vertical="center"/>
    </xf>
    <xf numFmtId="195" fontId="22" fillId="0" borderId="28" xfId="0" applyNumberFormat="1" applyFont="1" applyFill="1" applyBorder="1" applyAlignment="1">
      <alignment horizontal="right" vertical="center"/>
    </xf>
    <xf numFmtId="41" fontId="18" fillId="16" borderId="18" xfId="70" applyFont="1" applyFill="1" applyBorder="1" applyAlignment="1" applyProtection="1">
      <alignment horizontal="center" vertical="center"/>
      <protection locked="0"/>
    </xf>
    <xf numFmtId="41" fontId="19" fillId="16" borderId="16" xfId="70" applyFont="1" applyFill="1" applyBorder="1" applyAlignment="1" applyProtection="1">
      <alignment horizontal="center" vertical="center"/>
      <protection locked="0"/>
    </xf>
    <xf numFmtId="41" fontId="19" fillId="16" borderId="17" xfId="70" applyFont="1" applyFill="1" applyBorder="1" applyAlignment="1" applyProtection="1">
      <alignment horizontal="center" vertical="center"/>
      <protection locked="0"/>
    </xf>
    <xf numFmtId="41" fontId="18" fillId="16" borderId="14" xfId="70" applyFont="1" applyFill="1" applyBorder="1" applyAlignment="1" applyProtection="1">
      <alignment horizontal="center" vertical="center"/>
      <protection locked="0"/>
    </xf>
    <xf numFmtId="41" fontId="19" fillId="16" borderId="22" xfId="70" applyFont="1" applyFill="1" applyBorder="1" applyAlignment="1" applyProtection="1">
      <alignment horizontal="center" vertical="center"/>
      <protection locked="0"/>
    </xf>
    <xf numFmtId="41" fontId="19" fillId="16" borderId="25" xfId="70" applyFont="1" applyFill="1" applyBorder="1" applyAlignment="1" applyProtection="1">
      <alignment horizontal="center" vertical="center"/>
      <protection locked="0"/>
    </xf>
    <xf numFmtId="41" fontId="18" fillId="16" borderId="15" xfId="70" applyFont="1" applyFill="1" applyBorder="1" applyAlignment="1" applyProtection="1">
      <alignment horizontal="center" vertical="center"/>
      <protection locked="0"/>
    </xf>
    <xf numFmtId="41" fontId="19" fillId="16" borderId="15" xfId="70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Grey" xfId="34"/>
    <cellStyle name="HEADER" xfId="35"/>
    <cellStyle name="Header1" xfId="36"/>
    <cellStyle name="Header2" xfId="37"/>
    <cellStyle name="Input [yellow]" xfId="38"/>
    <cellStyle name="Model" xfId="39"/>
    <cellStyle name="Normal - Style1" xfId="40"/>
    <cellStyle name="Percent [2]" xfId="41"/>
    <cellStyle name="subhead" xfId="42"/>
    <cellStyle name="강조색1" xfId="43"/>
    <cellStyle name="강조색2" xfId="44"/>
    <cellStyle name="강조색3" xfId="45"/>
    <cellStyle name="강조색4" xfId="46"/>
    <cellStyle name="강조색5" xfId="47"/>
    <cellStyle name="강조색6" xfId="48"/>
    <cellStyle name="경고문" xfId="49"/>
    <cellStyle name="계산" xfId="50"/>
    <cellStyle name="나쁨" xfId="51"/>
    <cellStyle name="메모" xfId="52"/>
    <cellStyle name="Percent" xfId="53"/>
    <cellStyle name="보통" xfId="54"/>
    <cellStyle name="설명 텍스트" xfId="55"/>
    <cellStyle name="셀 확인" xfId="56"/>
    <cellStyle name="Comma" xfId="57"/>
    <cellStyle name="Comma [0]" xfId="58"/>
    <cellStyle name="연결된 셀" xfId="59"/>
    <cellStyle name="Followed Hyperlink" xfId="60"/>
    <cellStyle name="요약" xfId="61"/>
    <cellStyle name="입력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콤마 [0]" xfId="70"/>
    <cellStyle name="콤마_1" xfId="71"/>
    <cellStyle name="Currency" xfId="72"/>
    <cellStyle name="Currency [0]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view="pageBreakPreview" zoomScaleSheetLayoutView="100" zoomScalePageLayoutView="0" workbookViewId="0" topLeftCell="A1">
      <pane xSplit="1" ySplit="5" topLeftCell="B13" activePane="bottomRight" state="frozen"/>
      <selection pane="topLeft" activeCell="N20" sqref="N20"/>
      <selection pane="topRight" activeCell="N20" sqref="N20"/>
      <selection pane="bottomLeft" activeCell="N20" sqref="N20"/>
      <selection pane="bottomRight" activeCell="I23" sqref="I23"/>
    </sheetView>
  </sheetViews>
  <sheetFormatPr defaultColWidth="10.00390625" defaultRowHeight="13.5"/>
  <cols>
    <col min="1" max="1" width="10.625" style="26" customWidth="1"/>
    <col min="2" max="11" width="8.00390625" style="4" customWidth="1"/>
    <col min="12" max="16384" width="10.00390625" style="4" customWidth="1"/>
  </cols>
  <sheetData>
    <row r="1" spans="1:11" ht="16.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</row>
    <row r="2" spans="1:11" s="10" customFormat="1" ht="16.5" customHeight="1">
      <c r="A2" s="6" t="s">
        <v>37</v>
      </c>
      <c r="B2" s="7"/>
      <c r="C2" s="7"/>
      <c r="D2" s="7"/>
      <c r="E2" s="8"/>
      <c r="F2" s="8"/>
      <c r="G2" s="8"/>
      <c r="H2" s="8"/>
      <c r="I2" s="8"/>
      <c r="J2" s="8"/>
      <c r="K2" s="9" t="s">
        <v>28</v>
      </c>
    </row>
    <row r="3" spans="1:11" ht="18.75" customHeight="1">
      <c r="A3" s="46" t="s">
        <v>29</v>
      </c>
      <c r="B3" s="43" t="s">
        <v>30</v>
      </c>
      <c r="C3" s="44"/>
      <c r="D3" s="45"/>
      <c r="E3" s="49" t="s">
        <v>31</v>
      </c>
      <c r="F3" s="50"/>
      <c r="G3" s="50"/>
      <c r="H3" s="50"/>
      <c r="I3" s="43" t="s">
        <v>32</v>
      </c>
      <c r="J3" s="44"/>
      <c r="K3" s="45"/>
    </row>
    <row r="4" spans="1:11" ht="18.75" customHeight="1">
      <c r="A4" s="47"/>
      <c r="B4" s="43" t="s">
        <v>33</v>
      </c>
      <c r="C4" s="44"/>
      <c r="D4" s="45"/>
      <c r="E4" s="46" t="s">
        <v>34</v>
      </c>
      <c r="F4" s="43" t="s">
        <v>33</v>
      </c>
      <c r="G4" s="44"/>
      <c r="H4" s="45"/>
      <c r="I4" s="43" t="s">
        <v>33</v>
      </c>
      <c r="J4" s="44"/>
      <c r="K4" s="45"/>
    </row>
    <row r="5" spans="1:11" ht="18.75" customHeight="1">
      <c r="A5" s="48"/>
      <c r="B5" s="12" t="s">
        <v>0</v>
      </c>
      <c r="C5" s="12" t="s">
        <v>35</v>
      </c>
      <c r="D5" s="12" t="s">
        <v>1</v>
      </c>
      <c r="E5" s="48"/>
      <c r="F5" s="12" t="s">
        <v>0</v>
      </c>
      <c r="G5" s="12" t="s">
        <v>2</v>
      </c>
      <c r="H5" s="12" t="s">
        <v>1</v>
      </c>
      <c r="I5" s="12" t="s">
        <v>0</v>
      </c>
      <c r="J5" s="12" t="s">
        <v>2</v>
      </c>
      <c r="K5" s="12" t="s">
        <v>36</v>
      </c>
    </row>
    <row r="6" spans="1:11" s="10" customFormat="1" ht="33.75" customHeight="1">
      <c r="A6" s="13" t="s">
        <v>0</v>
      </c>
      <c r="B6" s="14">
        <f>B7+B18</f>
        <v>2736082</v>
      </c>
      <c r="C6" s="14">
        <f>C7+C18</f>
        <v>1378466</v>
      </c>
      <c r="D6" s="15">
        <f aca="true" t="shared" si="0" ref="D6:K6">D7+D18</f>
        <v>1357616</v>
      </c>
      <c r="E6" s="14">
        <f t="shared" si="0"/>
        <v>1120900</v>
      </c>
      <c r="F6" s="14">
        <f t="shared" si="0"/>
        <v>2695316</v>
      </c>
      <c r="G6" s="14">
        <f t="shared" si="0"/>
        <v>1353486</v>
      </c>
      <c r="H6" s="15">
        <f t="shared" si="0"/>
        <v>1341830</v>
      </c>
      <c r="I6" s="14">
        <f t="shared" si="0"/>
        <v>40766</v>
      </c>
      <c r="J6" s="14">
        <f t="shared" si="0"/>
        <v>24980</v>
      </c>
      <c r="K6" s="15">
        <f t="shared" si="0"/>
        <v>15786</v>
      </c>
    </row>
    <row r="7" spans="1:11" s="10" customFormat="1" ht="33.75" customHeight="1">
      <c r="A7" s="13" t="s">
        <v>3</v>
      </c>
      <c r="B7" s="16">
        <f>SUM(B8:B17)</f>
        <v>2172847</v>
      </c>
      <c r="C7" s="16">
        <f aca="true" t="shared" si="1" ref="C7:K7">SUM(C8:C17)</f>
        <v>1095569</v>
      </c>
      <c r="D7" s="18">
        <f t="shared" si="1"/>
        <v>1077278</v>
      </c>
      <c r="E7" s="16">
        <f t="shared" si="1"/>
        <v>866700</v>
      </c>
      <c r="F7" s="16">
        <f t="shared" si="1"/>
        <v>2142055</v>
      </c>
      <c r="G7" s="16">
        <f t="shared" si="1"/>
        <v>1076994</v>
      </c>
      <c r="H7" s="18">
        <f t="shared" si="1"/>
        <v>1065061</v>
      </c>
      <c r="I7" s="16">
        <f t="shared" si="1"/>
        <v>30792</v>
      </c>
      <c r="J7" s="16">
        <f t="shared" si="1"/>
        <v>18575</v>
      </c>
      <c r="K7" s="18">
        <f t="shared" si="1"/>
        <v>12217</v>
      </c>
    </row>
    <row r="8" spans="1:13" ht="21.75" customHeight="1">
      <c r="A8" s="11" t="s">
        <v>4</v>
      </c>
      <c r="B8" s="20">
        <f>C8+D8</f>
        <v>522483</v>
      </c>
      <c r="C8" s="19">
        <f>G8+J8</f>
        <v>265703</v>
      </c>
      <c r="D8" s="19">
        <f>H8+K8</f>
        <v>256780</v>
      </c>
      <c r="E8" s="35">
        <v>201033</v>
      </c>
      <c r="F8" s="19">
        <f>G8+H8</f>
        <v>517869</v>
      </c>
      <c r="G8" s="36">
        <v>262987</v>
      </c>
      <c r="H8" s="37">
        <v>254882</v>
      </c>
      <c r="I8" s="19">
        <v>4614</v>
      </c>
      <c r="J8" s="19">
        <v>2716</v>
      </c>
      <c r="K8" s="21">
        <v>1898</v>
      </c>
      <c r="M8" s="5"/>
    </row>
    <row r="9" spans="1:11" ht="21.75" customHeight="1">
      <c r="A9" s="22" t="s">
        <v>5</v>
      </c>
      <c r="B9" s="23">
        <f>C9+D9</f>
        <v>271301</v>
      </c>
      <c r="C9" s="23">
        <f>G9+J9</f>
        <v>137182</v>
      </c>
      <c r="D9" s="23">
        <f>H9+K9</f>
        <v>134119</v>
      </c>
      <c r="E9" s="38">
        <v>109580</v>
      </c>
      <c r="F9" s="23">
        <f aca="true" t="shared" si="2" ref="F9:F17">G9+H9</f>
        <v>264721</v>
      </c>
      <c r="G9" s="34">
        <v>132439</v>
      </c>
      <c r="H9" s="39">
        <v>132282</v>
      </c>
      <c r="I9" s="23">
        <v>6580</v>
      </c>
      <c r="J9" s="23">
        <v>4743</v>
      </c>
      <c r="K9" s="25">
        <v>1837</v>
      </c>
    </row>
    <row r="10" spans="1:13" ht="21.75" customHeight="1">
      <c r="A10" s="22" t="s">
        <v>6</v>
      </c>
      <c r="B10" s="23">
        <f aca="true" t="shared" si="3" ref="B10:B17">C10+D10</f>
        <v>136872</v>
      </c>
      <c r="C10" s="23">
        <f aca="true" t="shared" si="4" ref="C10:C17">G10+J10</f>
        <v>68064</v>
      </c>
      <c r="D10" s="23">
        <f aca="true" t="shared" si="5" ref="D10:D17">H10+K10</f>
        <v>68808</v>
      </c>
      <c r="E10" s="38">
        <v>55678</v>
      </c>
      <c r="F10" s="23">
        <f t="shared" si="2"/>
        <v>135272</v>
      </c>
      <c r="G10" s="34">
        <v>67234</v>
      </c>
      <c r="H10" s="39">
        <v>68038</v>
      </c>
      <c r="I10" s="23">
        <v>1600</v>
      </c>
      <c r="J10" s="23">
        <v>830</v>
      </c>
      <c r="K10" s="25">
        <v>770</v>
      </c>
      <c r="M10" s="5"/>
    </row>
    <row r="11" spans="1:14" ht="21.75" customHeight="1">
      <c r="A11" s="22" t="s">
        <v>7</v>
      </c>
      <c r="B11" s="23">
        <f t="shared" si="3"/>
        <v>169417</v>
      </c>
      <c r="C11" s="23">
        <f>G11+J11</f>
        <v>83569</v>
      </c>
      <c r="D11" s="23">
        <f>H11+K11</f>
        <v>85848</v>
      </c>
      <c r="E11" s="38">
        <v>69185</v>
      </c>
      <c r="F11" s="23">
        <f t="shared" si="2"/>
        <v>167948</v>
      </c>
      <c r="G11" s="34">
        <v>82904</v>
      </c>
      <c r="H11" s="39">
        <v>85044</v>
      </c>
      <c r="I11" s="23">
        <f>SUM(J11:K11)</f>
        <v>1469</v>
      </c>
      <c r="J11" s="23">
        <v>665</v>
      </c>
      <c r="K11" s="25">
        <v>804</v>
      </c>
      <c r="N11" s="5"/>
    </row>
    <row r="12" spans="1:11" ht="21.75" customHeight="1">
      <c r="A12" s="22" t="s">
        <v>8</v>
      </c>
      <c r="B12" s="23">
        <f t="shared" si="3"/>
        <v>421329</v>
      </c>
      <c r="C12" s="23">
        <f t="shared" si="4"/>
        <v>214676</v>
      </c>
      <c r="D12" s="23">
        <f t="shared" si="5"/>
        <v>206653</v>
      </c>
      <c r="E12" s="38">
        <v>162743</v>
      </c>
      <c r="F12" s="23">
        <f t="shared" si="2"/>
        <v>416011</v>
      </c>
      <c r="G12" s="34">
        <v>211539</v>
      </c>
      <c r="H12" s="39">
        <v>204472</v>
      </c>
      <c r="I12" s="23">
        <v>5318</v>
      </c>
      <c r="J12" s="23">
        <v>3137</v>
      </c>
      <c r="K12" s="25">
        <v>2181</v>
      </c>
    </row>
    <row r="13" spans="1:11" ht="21.75" customHeight="1">
      <c r="A13" s="22" t="s">
        <v>9</v>
      </c>
      <c r="B13" s="23">
        <f t="shared" si="3"/>
        <v>113483</v>
      </c>
      <c r="C13" s="23">
        <f>G13+J13</f>
        <v>56319</v>
      </c>
      <c r="D13" s="23">
        <f>H13+K13</f>
        <v>57164</v>
      </c>
      <c r="E13" s="38">
        <v>47237</v>
      </c>
      <c r="F13" s="23">
        <f t="shared" si="2"/>
        <v>112681</v>
      </c>
      <c r="G13" s="34">
        <v>56000</v>
      </c>
      <c r="H13" s="39">
        <v>56681</v>
      </c>
      <c r="I13" s="23">
        <v>802</v>
      </c>
      <c r="J13" s="23">
        <v>319</v>
      </c>
      <c r="K13" s="25">
        <v>483</v>
      </c>
    </row>
    <row r="14" spans="1:11" ht="21.75" customHeight="1">
      <c r="A14" s="22" t="s">
        <v>10</v>
      </c>
      <c r="B14" s="23">
        <f t="shared" si="3"/>
        <v>104261</v>
      </c>
      <c r="C14" s="23">
        <f t="shared" si="4"/>
        <v>53006</v>
      </c>
      <c r="D14" s="23">
        <f t="shared" si="5"/>
        <v>51255</v>
      </c>
      <c r="E14" s="38">
        <v>45333</v>
      </c>
      <c r="F14" s="23">
        <f t="shared" si="2"/>
        <v>102014</v>
      </c>
      <c r="G14" s="34">
        <v>51387</v>
      </c>
      <c r="H14" s="39">
        <v>50627</v>
      </c>
      <c r="I14" s="23">
        <v>2247</v>
      </c>
      <c r="J14" s="23">
        <v>1619</v>
      </c>
      <c r="K14" s="25">
        <v>628</v>
      </c>
    </row>
    <row r="15" spans="1:11" ht="21.75" customHeight="1">
      <c r="A15" s="22" t="s">
        <v>11</v>
      </c>
      <c r="B15" s="23">
        <f t="shared" si="3"/>
        <v>105283</v>
      </c>
      <c r="C15" s="23">
        <f t="shared" si="4"/>
        <v>51676</v>
      </c>
      <c r="D15" s="23">
        <f t="shared" si="5"/>
        <v>53607</v>
      </c>
      <c r="E15" s="38">
        <v>45178</v>
      </c>
      <c r="F15" s="23">
        <f t="shared" si="2"/>
        <v>104438</v>
      </c>
      <c r="G15" s="34">
        <v>51371</v>
      </c>
      <c r="H15" s="39">
        <v>53067</v>
      </c>
      <c r="I15" s="23">
        <v>845</v>
      </c>
      <c r="J15" s="23">
        <v>305</v>
      </c>
      <c r="K15" s="25">
        <v>540</v>
      </c>
    </row>
    <row r="16" spans="1:13" ht="21.75" customHeight="1">
      <c r="A16" s="22" t="s">
        <v>12</v>
      </c>
      <c r="B16" s="23">
        <f t="shared" si="3"/>
        <v>76319</v>
      </c>
      <c r="C16" s="23">
        <f t="shared" si="4"/>
        <v>37474</v>
      </c>
      <c r="D16" s="23">
        <f t="shared" si="5"/>
        <v>38845</v>
      </c>
      <c r="E16" s="38">
        <v>33186</v>
      </c>
      <c r="F16" s="23">
        <f t="shared" si="2"/>
        <v>75746</v>
      </c>
      <c r="G16" s="34">
        <v>37229</v>
      </c>
      <c r="H16" s="39">
        <v>38517</v>
      </c>
      <c r="I16" s="23">
        <v>573</v>
      </c>
      <c r="J16" s="23">
        <v>245</v>
      </c>
      <c r="K16" s="25">
        <v>328</v>
      </c>
      <c r="M16" s="5"/>
    </row>
    <row r="17" spans="1:13" ht="21.75" customHeight="1">
      <c r="A17" s="33" t="s">
        <v>13</v>
      </c>
      <c r="B17" s="23">
        <f t="shared" si="3"/>
        <v>252099</v>
      </c>
      <c r="C17" s="23">
        <f t="shared" si="4"/>
        <v>127900</v>
      </c>
      <c r="D17" s="23">
        <f t="shared" si="5"/>
        <v>124199</v>
      </c>
      <c r="E17" s="40">
        <v>97547</v>
      </c>
      <c r="F17" s="29">
        <f t="shared" si="2"/>
        <v>245355</v>
      </c>
      <c r="G17" s="41">
        <v>123904</v>
      </c>
      <c r="H17" s="42">
        <v>121451</v>
      </c>
      <c r="I17" s="23">
        <v>6744</v>
      </c>
      <c r="J17" s="23">
        <v>3996</v>
      </c>
      <c r="K17" s="25">
        <v>2748</v>
      </c>
      <c r="M17" s="5"/>
    </row>
    <row r="18" spans="1:11" s="10" customFormat="1" ht="33.75" customHeight="1">
      <c r="A18" s="13" t="s">
        <v>14</v>
      </c>
      <c r="B18" s="17">
        <f aca="true" t="shared" si="6" ref="B18:K18">SUM(B19:B31)</f>
        <v>563235</v>
      </c>
      <c r="C18" s="16">
        <f t="shared" si="6"/>
        <v>282897</v>
      </c>
      <c r="D18" s="18">
        <f t="shared" si="6"/>
        <v>280338</v>
      </c>
      <c r="E18" s="16">
        <f t="shared" si="6"/>
        <v>254200</v>
      </c>
      <c r="F18" s="16">
        <f t="shared" si="6"/>
        <v>553261</v>
      </c>
      <c r="G18" s="16">
        <f t="shared" si="6"/>
        <v>276492</v>
      </c>
      <c r="H18" s="18">
        <f t="shared" si="6"/>
        <v>276769</v>
      </c>
      <c r="I18" s="16">
        <f t="shared" si="6"/>
        <v>9974</v>
      </c>
      <c r="J18" s="16">
        <f t="shared" si="6"/>
        <v>6405</v>
      </c>
      <c r="K18" s="18">
        <f t="shared" si="6"/>
        <v>3569</v>
      </c>
    </row>
    <row r="19" spans="1:11" ht="21.75" customHeight="1">
      <c r="A19" s="22" t="s">
        <v>15</v>
      </c>
      <c r="B19" s="24">
        <f>C19+D19</f>
        <v>24592</v>
      </c>
      <c r="C19" s="23">
        <f>G19+J19</f>
        <v>12394</v>
      </c>
      <c r="D19" s="25">
        <f>H19+K19</f>
        <v>12198</v>
      </c>
      <c r="E19" s="34">
        <v>11665</v>
      </c>
      <c r="F19" s="23">
        <f>G19+H19</f>
        <v>24149</v>
      </c>
      <c r="G19" s="34">
        <v>12088</v>
      </c>
      <c r="H19" s="34">
        <v>12061</v>
      </c>
      <c r="I19" s="24">
        <v>443</v>
      </c>
      <c r="J19" s="23">
        <v>306</v>
      </c>
      <c r="K19" s="25">
        <v>137</v>
      </c>
    </row>
    <row r="20" spans="1:11" s="5" customFormat="1" ht="21.75" customHeight="1">
      <c r="A20" s="22" t="s">
        <v>16</v>
      </c>
      <c r="B20" s="24">
        <f>C20+D20</f>
        <v>57668</v>
      </c>
      <c r="C20" s="23">
        <f>G20+J20</f>
        <v>28238</v>
      </c>
      <c r="D20" s="25">
        <f>H20+K20</f>
        <v>29430</v>
      </c>
      <c r="E20" s="34">
        <v>27334</v>
      </c>
      <c r="F20" s="23">
        <f aca="true" t="shared" si="7" ref="F20:F31">G20+H20</f>
        <v>57159</v>
      </c>
      <c r="G20" s="34">
        <v>27992</v>
      </c>
      <c r="H20" s="34">
        <v>29167</v>
      </c>
      <c r="I20" s="24">
        <v>509</v>
      </c>
      <c r="J20" s="23">
        <v>246</v>
      </c>
      <c r="K20" s="25">
        <v>263</v>
      </c>
    </row>
    <row r="21" spans="1:11" ht="21.75" customHeight="1">
      <c r="A21" s="22" t="s">
        <v>17</v>
      </c>
      <c r="B21" s="24">
        <f aca="true" t="shared" si="8" ref="B21:B28">C21+D21</f>
        <v>26715</v>
      </c>
      <c r="C21" s="23">
        <f aca="true" t="shared" si="9" ref="C21:C28">G21+J21</f>
        <v>13183</v>
      </c>
      <c r="D21" s="25">
        <f aca="true" t="shared" si="10" ref="D21:D28">H21+K21</f>
        <v>13532</v>
      </c>
      <c r="E21" s="34">
        <v>12868</v>
      </c>
      <c r="F21" s="23">
        <f t="shared" si="7"/>
        <v>26484</v>
      </c>
      <c r="G21" s="34">
        <v>13091</v>
      </c>
      <c r="H21" s="34">
        <v>13393</v>
      </c>
      <c r="I21" s="24">
        <v>231</v>
      </c>
      <c r="J21" s="23">
        <v>92</v>
      </c>
      <c r="K21" s="25">
        <v>139</v>
      </c>
    </row>
    <row r="22" spans="1:11" ht="21.75" customHeight="1">
      <c r="A22" s="22" t="s">
        <v>18</v>
      </c>
      <c r="B22" s="24">
        <f t="shared" si="8"/>
        <v>18346</v>
      </c>
      <c r="C22" s="23">
        <f t="shared" si="9"/>
        <v>8979</v>
      </c>
      <c r="D22" s="25">
        <f t="shared" si="10"/>
        <v>9367</v>
      </c>
      <c r="E22" s="34">
        <v>8705</v>
      </c>
      <c r="F22" s="23">
        <f t="shared" si="7"/>
        <v>18176</v>
      </c>
      <c r="G22" s="34">
        <v>8942</v>
      </c>
      <c r="H22" s="34">
        <v>9234</v>
      </c>
      <c r="I22" s="24">
        <v>170</v>
      </c>
      <c r="J22" s="23">
        <v>37</v>
      </c>
      <c r="K22" s="25">
        <v>133</v>
      </c>
    </row>
    <row r="23" spans="1:11" ht="21.75" customHeight="1">
      <c r="A23" s="22" t="s">
        <v>19</v>
      </c>
      <c r="B23" s="24">
        <f t="shared" si="8"/>
        <v>40879</v>
      </c>
      <c r="C23" s="23">
        <f t="shared" si="9"/>
        <v>19517</v>
      </c>
      <c r="D23" s="25">
        <f t="shared" si="10"/>
        <v>21362</v>
      </c>
      <c r="E23" s="34">
        <v>19925</v>
      </c>
      <c r="F23" s="23">
        <f t="shared" si="7"/>
        <v>40365</v>
      </c>
      <c r="G23" s="34">
        <v>19185</v>
      </c>
      <c r="H23" s="34">
        <v>21180</v>
      </c>
      <c r="I23" s="24">
        <v>514</v>
      </c>
      <c r="J23" s="23">
        <v>332</v>
      </c>
      <c r="K23" s="25">
        <v>182</v>
      </c>
    </row>
    <row r="24" spans="1:11" ht="21.75" customHeight="1">
      <c r="A24" s="22" t="s">
        <v>20</v>
      </c>
      <c r="B24" s="24">
        <f t="shared" si="8"/>
        <v>44756</v>
      </c>
      <c r="C24" s="23">
        <f t="shared" si="9"/>
        <v>21750</v>
      </c>
      <c r="D24" s="25">
        <f t="shared" si="10"/>
        <v>23006</v>
      </c>
      <c r="E24" s="34">
        <v>20541</v>
      </c>
      <c r="F24" s="23">
        <f t="shared" si="7"/>
        <v>44118</v>
      </c>
      <c r="G24" s="34">
        <v>21439</v>
      </c>
      <c r="H24" s="34">
        <v>22679</v>
      </c>
      <c r="I24" s="24">
        <v>638</v>
      </c>
      <c r="J24" s="23">
        <v>311</v>
      </c>
      <c r="K24" s="25">
        <v>327</v>
      </c>
    </row>
    <row r="25" spans="1:11" ht="21.75" customHeight="1">
      <c r="A25" s="22" t="s">
        <v>21</v>
      </c>
      <c r="B25" s="24">
        <f t="shared" si="8"/>
        <v>36935</v>
      </c>
      <c r="C25" s="23">
        <f t="shared" si="9"/>
        <v>19281</v>
      </c>
      <c r="D25" s="25">
        <f t="shared" si="10"/>
        <v>17654</v>
      </c>
      <c r="E25" s="34">
        <v>15977</v>
      </c>
      <c r="F25" s="23">
        <f t="shared" si="7"/>
        <v>35438</v>
      </c>
      <c r="G25" s="34">
        <v>18102</v>
      </c>
      <c r="H25" s="34">
        <v>17336</v>
      </c>
      <c r="I25" s="24">
        <v>1497</v>
      </c>
      <c r="J25" s="23">
        <v>1179</v>
      </c>
      <c r="K25" s="25">
        <v>318</v>
      </c>
    </row>
    <row r="26" spans="1:11" ht="21.75" customHeight="1">
      <c r="A26" s="22" t="s">
        <v>22</v>
      </c>
      <c r="B26" s="24">
        <f t="shared" si="8"/>
        <v>46110</v>
      </c>
      <c r="C26" s="23">
        <f t="shared" si="9"/>
        <v>23769</v>
      </c>
      <c r="D26" s="25">
        <f t="shared" si="10"/>
        <v>22341</v>
      </c>
      <c r="E26" s="34">
        <v>20252</v>
      </c>
      <c r="F26" s="23">
        <f t="shared" si="7"/>
        <v>44954</v>
      </c>
      <c r="G26" s="34">
        <v>22995</v>
      </c>
      <c r="H26" s="34">
        <v>21959</v>
      </c>
      <c r="I26" s="24">
        <v>1156</v>
      </c>
      <c r="J26" s="23">
        <v>774</v>
      </c>
      <c r="K26" s="25">
        <v>382</v>
      </c>
    </row>
    <row r="27" spans="1:11" ht="21.75" customHeight="1">
      <c r="A27" s="22" t="s">
        <v>23</v>
      </c>
      <c r="B27" s="24">
        <f t="shared" si="8"/>
        <v>122651</v>
      </c>
      <c r="C27" s="23">
        <f t="shared" si="9"/>
        <v>63993</v>
      </c>
      <c r="D27" s="25">
        <f t="shared" si="10"/>
        <v>58658</v>
      </c>
      <c r="E27" s="34">
        <v>50396</v>
      </c>
      <c r="F27" s="23">
        <f t="shared" si="7"/>
        <v>119436</v>
      </c>
      <c r="G27" s="34">
        <v>61768</v>
      </c>
      <c r="H27" s="34">
        <v>57668</v>
      </c>
      <c r="I27" s="24">
        <v>3215</v>
      </c>
      <c r="J27" s="23">
        <v>2225</v>
      </c>
      <c r="K27" s="25">
        <v>990</v>
      </c>
    </row>
    <row r="28" spans="1:13" ht="21.75" customHeight="1">
      <c r="A28" s="22" t="s">
        <v>24</v>
      </c>
      <c r="B28" s="24">
        <f t="shared" si="8"/>
        <v>46568</v>
      </c>
      <c r="C28" s="23">
        <f t="shared" si="9"/>
        <v>22811</v>
      </c>
      <c r="D28" s="25">
        <f t="shared" si="10"/>
        <v>23757</v>
      </c>
      <c r="E28" s="34">
        <v>21394</v>
      </c>
      <c r="F28" s="23">
        <f t="shared" si="7"/>
        <v>46173</v>
      </c>
      <c r="G28" s="34">
        <v>22713</v>
      </c>
      <c r="H28" s="34">
        <v>23460</v>
      </c>
      <c r="I28" s="24">
        <v>395</v>
      </c>
      <c r="J28" s="23">
        <v>98</v>
      </c>
      <c r="K28" s="25">
        <v>297</v>
      </c>
      <c r="M28" s="5"/>
    </row>
    <row r="29" spans="1:11" ht="21.75" customHeight="1">
      <c r="A29" s="22" t="s">
        <v>25</v>
      </c>
      <c r="B29" s="24">
        <f>C29+D29</f>
        <v>34270</v>
      </c>
      <c r="C29" s="23">
        <f aca="true" t="shared" si="11" ref="C29:D31">G29+J29</f>
        <v>17020</v>
      </c>
      <c r="D29" s="25">
        <f t="shared" si="11"/>
        <v>17250</v>
      </c>
      <c r="E29" s="34">
        <v>15869</v>
      </c>
      <c r="F29" s="23">
        <f t="shared" si="7"/>
        <v>34016</v>
      </c>
      <c r="G29" s="34">
        <v>16948</v>
      </c>
      <c r="H29" s="34">
        <v>17068</v>
      </c>
      <c r="I29" s="24">
        <v>254</v>
      </c>
      <c r="J29" s="23">
        <v>72</v>
      </c>
      <c r="K29" s="25">
        <v>182</v>
      </c>
    </row>
    <row r="30" spans="1:11" ht="21.75" customHeight="1">
      <c r="A30" s="22" t="s">
        <v>26</v>
      </c>
      <c r="B30" s="24">
        <f>C30+D30</f>
        <v>52698</v>
      </c>
      <c r="C30" s="23">
        <f t="shared" si="11"/>
        <v>26112</v>
      </c>
      <c r="D30" s="25">
        <f t="shared" si="11"/>
        <v>26586</v>
      </c>
      <c r="E30" s="34">
        <v>23795</v>
      </c>
      <c r="F30" s="23">
        <f t="shared" si="7"/>
        <v>51867</v>
      </c>
      <c r="G30" s="34">
        <v>25471</v>
      </c>
      <c r="H30" s="34">
        <v>26396</v>
      </c>
      <c r="I30" s="24">
        <v>831</v>
      </c>
      <c r="J30" s="23">
        <v>641</v>
      </c>
      <c r="K30" s="25">
        <v>190</v>
      </c>
    </row>
    <row r="31" spans="1:11" ht="21.75" customHeight="1">
      <c r="A31" s="27" t="s">
        <v>27</v>
      </c>
      <c r="B31" s="28">
        <f>C31+D31</f>
        <v>11047</v>
      </c>
      <c r="C31" s="29">
        <f t="shared" si="11"/>
        <v>5850</v>
      </c>
      <c r="D31" s="30">
        <f t="shared" si="11"/>
        <v>5197</v>
      </c>
      <c r="E31" s="41">
        <v>5479</v>
      </c>
      <c r="F31" s="29">
        <f t="shared" si="7"/>
        <v>10926</v>
      </c>
      <c r="G31" s="41">
        <v>5758</v>
      </c>
      <c r="H31" s="41">
        <v>5168</v>
      </c>
      <c r="I31" s="28">
        <v>121</v>
      </c>
      <c r="J31" s="29">
        <v>92</v>
      </c>
      <c r="K31" s="30">
        <v>29</v>
      </c>
    </row>
    <row r="32" spans="1:11" ht="14.2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ht="14.25" customHeight="1"/>
    <row r="34" ht="14.25" customHeight="1"/>
  </sheetData>
  <sheetProtection/>
  <mergeCells count="8">
    <mergeCell ref="B3:D3"/>
    <mergeCell ref="I3:K3"/>
    <mergeCell ref="I4:K4"/>
    <mergeCell ref="A3:A5"/>
    <mergeCell ref="E3:H3"/>
    <mergeCell ref="B4:D4"/>
    <mergeCell ref="E4:E5"/>
    <mergeCell ref="F4:H4"/>
  </mergeCells>
  <printOptions/>
  <pageMargins left="0.27" right="0.33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박윤경</dc:creator>
  <cp:keywords/>
  <dc:description/>
  <cp:lastModifiedBy>윤성욱</cp:lastModifiedBy>
  <cp:lastPrinted>2012-11-26T02:35:49Z</cp:lastPrinted>
  <dcterms:created xsi:type="dcterms:W3CDTF">2007-01-22T08:45:45Z</dcterms:created>
  <dcterms:modified xsi:type="dcterms:W3CDTF">2012-11-26T02:35:57Z</dcterms:modified>
  <cp:category/>
  <cp:version/>
  <cp:contentType/>
  <cp:contentStatus/>
</cp:coreProperties>
</file>