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65236" windowWidth="15480" windowHeight="5190" tabRatio="306" firstSheet="1" activeTab="1"/>
  </bookViews>
  <sheets>
    <sheet name="VXXX" sheetId="1" state="veryHidden" r:id="rId1"/>
    <sheet name="외국인(5세)" sheetId="2" r:id="rId2"/>
  </sheets>
  <definedNames>
    <definedName name="_xlnm.Print_Area" localSheetId="1">'외국인(5세)'!$A$1:$AB$69</definedName>
    <definedName name="_xlnm.Print_Titles" localSheetId="1">'외국인(5세)'!$A:$B,'외국인(5세)'!$1:$3</definedName>
  </definedNames>
  <calcPr fullCalcOnLoad="1"/>
</workbook>
</file>

<file path=xl/sharedStrings.xml><?xml version="1.0" encoding="utf-8"?>
<sst xmlns="http://schemas.openxmlformats.org/spreadsheetml/2006/main" count="237" uniqueCount="57">
  <si>
    <t>계</t>
  </si>
  <si>
    <t>남</t>
  </si>
  <si>
    <t>여</t>
  </si>
  <si>
    <t>구미시</t>
  </si>
  <si>
    <t>경주시</t>
  </si>
  <si>
    <t>김천시</t>
  </si>
  <si>
    <t>안동시</t>
  </si>
  <si>
    <t>영주시</t>
  </si>
  <si>
    <t>영천시</t>
  </si>
  <si>
    <t>상주시</t>
  </si>
  <si>
    <t>문경시</t>
  </si>
  <si>
    <t>경산시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</si>
  <si>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</si>
  <si>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</si>
  <si>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</si>
  <si>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</si>
  <si>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</si>
  <si>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</si>
  <si>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</si>
  <si>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</si>
  <si>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</si>
  <si>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</si>
  <si>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</si>
  <si>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</si>
  <si>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군위군</t>
  </si>
  <si>
    <t xml:space="preserve">               -</t>
  </si>
  <si>
    <t xml:space="preserve">              -</t>
  </si>
  <si>
    <t xml:space="preserve"> 포항시 </t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</si>
  <si>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</si>
  <si>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>구</t>
    </r>
    <r>
      <rPr>
        <sz val="8"/>
        <rFont val="Arial Narrow"/>
        <family val="2"/>
      </rPr>
      <t xml:space="preserve">   </t>
    </r>
    <r>
      <rPr>
        <sz val="8"/>
        <rFont val="돋움"/>
        <family val="3"/>
      </rPr>
      <t>분</t>
    </r>
  </si>
  <si>
    <r>
      <t>시</t>
    </r>
    <r>
      <rPr>
        <sz val="8"/>
        <rFont val="Arial Narrow"/>
        <family val="2"/>
      </rPr>
      <t xml:space="preserve">  </t>
    </r>
    <r>
      <rPr>
        <sz val="8"/>
        <rFont val="돋움"/>
        <family val="3"/>
      </rPr>
      <t>계</t>
    </r>
  </si>
  <si>
    <r>
      <t>군</t>
    </r>
    <r>
      <rPr>
        <sz val="8"/>
        <rFont val="Arial Narrow"/>
        <family val="2"/>
      </rPr>
      <t xml:space="preserve">  </t>
    </r>
    <r>
      <rPr>
        <sz val="8"/>
        <rFont val="돋움"/>
        <family val="3"/>
      </rPr>
      <t>계</t>
    </r>
  </si>
  <si>
    <r>
      <t>총</t>
    </r>
    <r>
      <rPr>
        <sz val="8"/>
        <rFont val="Arial Narrow"/>
        <family val="2"/>
      </rPr>
      <t xml:space="preserve"> </t>
    </r>
    <r>
      <rPr>
        <sz val="8"/>
        <rFont val="돋움"/>
        <family val="3"/>
      </rPr>
      <t>계</t>
    </r>
  </si>
  <si>
    <r>
      <t>0 -4</t>
    </r>
    <r>
      <rPr>
        <sz val="8"/>
        <rFont val="돋움"/>
        <family val="3"/>
      </rPr>
      <t>세</t>
    </r>
  </si>
  <si>
    <r>
      <t>5 -9</t>
    </r>
    <r>
      <rPr>
        <sz val="8"/>
        <rFont val="돋움"/>
        <family val="3"/>
      </rPr>
      <t>세</t>
    </r>
  </si>
  <si>
    <r>
      <t xml:space="preserve">10-14
</t>
    </r>
    <r>
      <rPr>
        <sz val="8"/>
        <rFont val="돋움"/>
        <family val="3"/>
      </rPr>
      <t>세</t>
    </r>
  </si>
  <si>
    <r>
      <t>소</t>
    </r>
    <r>
      <rPr>
        <sz val="8"/>
        <rFont val="Arial Narrow"/>
        <family val="2"/>
      </rPr>
      <t xml:space="preserve">  </t>
    </r>
    <r>
      <rPr>
        <sz val="8"/>
        <rFont val="돋움"/>
        <family val="3"/>
      </rPr>
      <t>계</t>
    </r>
  </si>
  <si>
    <r>
      <t xml:space="preserve">15-19
</t>
    </r>
    <r>
      <rPr>
        <sz val="8"/>
        <rFont val="돋움"/>
        <family val="3"/>
      </rPr>
      <t>세</t>
    </r>
  </si>
  <si>
    <r>
      <t xml:space="preserve">20-24
</t>
    </r>
    <r>
      <rPr>
        <sz val="8"/>
        <rFont val="돋움"/>
        <family val="3"/>
      </rPr>
      <t>세</t>
    </r>
  </si>
  <si>
    <r>
      <t xml:space="preserve">25-29
</t>
    </r>
    <r>
      <rPr>
        <sz val="8"/>
        <rFont val="돋움"/>
        <family val="3"/>
      </rPr>
      <t>세</t>
    </r>
  </si>
  <si>
    <r>
      <t xml:space="preserve">30-34
</t>
    </r>
    <r>
      <rPr>
        <sz val="8"/>
        <rFont val="돋움"/>
        <family val="3"/>
      </rPr>
      <t>세</t>
    </r>
  </si>
  <si>
    <r>
      <t xml:space="preserve">35-39
</t>
    </r>
    <r>
      <rPr>
        <sz val="8"/>
        <rFont val="돋움"/>
        <family val="3"/>
      </rPr>
      <t>세</t>
    </r>
  </si>
  <si>
    <r>
      <t xml:space="preserve">40-44
</t>
    </r>
    <r>
      <rPr>
        <sz val="8"/>
        <rFont val="돋움"/>
        <family val="3"/>
      </rPr>
      <t>세</t>
    </r>
  </si>
  <si>
    <r>
      <t xml:space="preserve">45-49
</t>
    </r>
    <r>
      <rPr>
        <sz val="8"/>
        <rFont val="돋움"/>
        <family val="3"/>
      </rPr>
      <t>세</t>
    </r>
  </si>
  <si>
    <r>
      <t xml:space="preserve">50-55
</t>
    </r>
    <r>
      <rPr>
        <sz val="8"/>
        <rFont val="돋움"/>
        <family val="3"/>
      </rPr>
      <t>세</t>
    </r>
  </si>
  <si>
    <r>
      <t xml:space="preserve">55-59
</t>
    </r>
    <r>
      <rPr>
        <sz val="8"/>
        <rFont val="돋움"/>
        <family val="3"/>
      </rPr>
      <t>세</t>
    </r>
  </si>
  <si>
    <r>
      <t xml:space="preserve">60-64
</t>
    </r>
    <r>
      <rPr>
        <sz val="8"/>
        <rFont val="돋움"/>
        <family val="3"/>
      </rPr>
      <t>세</t>
    </r>
  </si>
  <si>
    <r>
      <t xml:space="preserve">65-69
</t>
    </r>
    <r>
      <rPr>
        <sz val="8"/>
        <rFont val="돋움"/>
        <family val="3"/>
      </rPr>
      <t>세</t>
    </r>
  </si>
  <si>
    <r>
      <t xml:space="preserve">70-74
</t>
    </r>
    <r>
      <rPr>
        <sz val="8"/>
        <rFont val="돋움"/>
        <family val="3"/>
      </rPr>
      <t>세</t>
    </r>
  </si>
  <si>
    <r>
      <t xml:space="preserve">75-79
</t>
    </r>
    <r>
      <rPr>
        <sz val="8"/>
        <rFont val="돋움"/>
        <family val="3"/>
      </rPr>
      <t>세</t>
    </r>
  </si>
  <si>
    <r>
      <t xml:space="preserve">80-84
</t>
    </r>
    <r>
      <rPr>
        <sz val="8"/>
        <rFont val="돋움"/>
        <family val="3"/>
      </rPr>
      <t>세</t>
    </r>
  </si>
  <si>
    <r>
      <t xml:space="preserve">85-89
</t>
    </r>
    <r>
      <rPr>
        <sz val="8"/>
        <rFont val="돋움"/>
        <family val="3"/>
      </rPr>
      <t>세</t>
    </r>
  </si>
  <si>
    <r>
      <t xml:space="preserve">90-94
</t>
    </r>
    <r>
      <rPr>
        <sz val="8"/>
        <rFont val="돋움"/>
        <family val="3"/>
      </rPr>
      <t>세</t>
    </r>
  </si>
  <si>
    <r>
      <t>95-99</t>
    </r>
    <r>
      <rPr>
        <sz val="8"/>
        <rFont val="돋움"/>
        <family val="3"/>
      </rPr>
      <t>세</t>
    </r>
  </si>
  <si>
    <r>
      <t xml:space="preserve">100
</t>
    </r>
    <r>
      <rPr>
        <sz val="8"/>
        <rFont val="돋움"/>
        <family val="3"/>
      </rPr>
      <t>이상</t>
    </r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</si>
  <si>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rFont val="돋움"/>
        <family val="3"/>
      </rPr>
      <t>외국인현황</t>
    </r>
  </si>
  <si>
    <t xml:space="preserve">  </t>
  </si>
</sst>
</file>

<file path=xl/styles.xml><?xml version="1.0" encoding="utf-8"?>
<styleSheet xmlns="http://schemas.openxmlformats.org/spreadsheetml/2006/main">
  <numFmts count="6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  <numFmt numFmtId="195" formatCode="_ &quot;₩&quot;* #,##0_ ;_ &quot;₩&quot;* \-#,##0_ ;_ &quot;₩&quot;* &quot;-&quot;_ ;_ @_ "/>
    <numFmt numFmtId="196" formatCode="_ * #,##0_ ;_ * \-#,##0_ ;_ * &quot;-&quot;_ ;_ @_ "/>
    <numFmt numFmtId="197" formatCode="_ &quot;₩&quot;* #,##0.00_ ;_ &quot;₩&quot;* \-#,##0.00_ ;_ &quot;₩&quot;* &quot;-&quot;??_ ;_ @_ "/>
    <numFmt numFmtId="198" formatCode="0.0"/>
    <numFmt numFmtId="199" formatCode="0,000.00"/>
    <numFmt numFmtId="200" formatCode="0.0_);[Red]\(0.0\)"/>
    <numFmt numFmtId="201" formatCode="#,##0.00_);[Red]\(#,##0.00\)"/>
    <numFmt numFmtId="202" formatCode="0.00_);[Red]\(0.00\)"/>
    <numFmt numFmtId="203" formatCode="0_);[Red]\(0\)"/>
    <numFmt numFmtId="204" formatCode="#,##0.00_ "/>
    <numFmt numFmtId="205" formatCode="#,##0.0_ "/>
    <numFmt numFmtId="206" formatCode="#,##0.000_ "/>
    <numFmt numFmtId="207" formatCode="#,##0.0000_ "/>
    <numFmt numFmtId="208" formatCode="#,##0.00000_ "/>
    <numFmt numFmtId="209" formatCode="_-* #,##0.00_-;\-* #,##0.00_-;_-* &quot;-&quot;_-;_-@_-"/>
    <numFmt numFmtId="210" formatCode="0.0000"/>
    <numFmt numFmtId="211" formatCode="0.000"/>
    <numFmt numFmtId="212" formatCode="_ * #,##0.0_ ;_ * \-#,##0.0_ ;_ * &quot;-&quot;_ ;_ @_ "/>
    <numFmt numFmtId="213" formatCode="_ * #,##0.00_ ;_ * \-#,##0.00_ ;_ * &quot;-&quot;_ ;_ @_ "/>
    <numFmt numFmtId="214" formatCode="_-&quot;₩&quot;* #,##0.0_-;\-&quot;₩&quot;* #,##0.0_-;_-&quot;₩&quot;* &quot;-&quot;?_-;_-@_-"/>
    <numFmt numFmtId="215" formatCode="_ * #,##0_ ;_ * \!\-#,##0_ ;_ * &quot;-&quot;_ ;_ @_ "/>
    <numFmt numFmtId="216" formatCode="_-* #,##0.0_-;\-* #,##0.0_-;_-* &quot;-&quot;??_-;_-@_-"/>
    <numFmt numFmtId="217" formatCode="[$€-2]\ #,##0.00_);[Red]\([$€-2]\ #,##0.00\)"/>
    <numFmt numFmtId="218" formatCode="#,##0.0_ ;[Red]\-#,##0.0\ "/>
    <numFmt numFmtId="219" formatCode="#,##0.00_ ;[Red]\-#,##0.00\ "/>
    <numFmt numFmtId="220" formatCode="0.00000000_ "/>
    <numFmt numFmtId="221" formatCode="0.0000000_ "/>
    <numFmt numFmtId="222" formatCode="0.000000_ "/>
    <numFmt numFmtId="223" formatCode="0.00000_ "/>
    <numFmt numFmtId="224" formatCode="0.0000_ "/>
    <numFmt numFmtId="225" formatCode="0.000_ "/>
    <numFmt numFmtId="226" formatCode="0.00_ "/>
    <numFmt numFmtId="227" formatCode="_-* #,##0.000_-;\-* #,##0.000_-;_-* &quot;-&quot;??_-;_-@_-"/>
    <numFmt numFmtId="228" formatCode="###,###"/>
  </numFmts>
  <fonts count="54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돋움"/>
      <family val="3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sz val="10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7" fillId="0" borderId="0">
      <alignment/>
      <protection/>
    </xf>
    <xf numFmtId="38" fontId="8" fillId="19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9" borderId="3" applyNumberFormat="0" applyBorder="0" applyAlignment="0" applyProtection="0"/>
    <xf numFmtId="0" fontId="11" fillId="0" borderId="4">
      <alignment/>
      <protection/>
    </xf>
    <xf numFmtId="0" fontId="5" fillId="0" borderId="0">
      <alignment/>
      <protection/>
    </xf>
    <xf numFmtId="10" fontId="6" fillId="0" borderId="0" applyFont="0" applyFill="0" applyBorder="0" applyAlignment="0" applyProtection="0"/>
    <xf numFmtId="0" fontId="1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27" borderId="0" applyNumberFormat="0" applyBorder="0" applyAlignment="0" applyProtection="0"/>
    <xf numFmtId="0" fontId="0" fillId="28" borderId="6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13" applyNumberFormat="0" applyAlignment="0" applyProtection="0"/>
    <xf numFmtId="41" fontId="0" fillId="0" borderId="0" applyFont="0" applyFill="0" applyBorder="0" applyAlignment="0" applyProtection="0"/>
    <xf numFmtId="4" fontId="19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1" fontId="17" fillId="0" borderId="0" xfId="70" applyFont="1" applyFill="1" applyBorder="1" applyAlignment="1" applyProtection="1">
      <alignment/>
      <protection locked="0"/>
    </xf>
    <xf numFmtId="41" fontId="17" fillId="0" borderId="0" xfId="70" applyFont="1" applyFill="1" applyAlignment="1" applyProtection="1">
      <alignment/>
      <protection locked="0"/>
    </xf>
    <xf numFmtId="41" fontId="17" fillId="0" borderId="0" xfId="70" applyFont="1" applyFill="1" applyAlignment="1" applyProtection="1">
      <alignment vertical="center"/>
      <protection locked="0"/>
    </xf>
    <xf numFmtId="41" fontId="16" fillId="0" borderId="0" xfId="70" applyFont="1" applyFill="1" applyAlignment="1" applyProtection="1">
      <alignment/>
      <protection locked="0"/>
    </xf>
    <xf numFmtId="41" fontId="17" fillId="0" borderId="14" xfId="70" applyFont="1" applyFill="1" applyBorder="1" applyAlignment="1" applyProtection="1">
      <alignment/>
      <protection locked="0"/>
    </xf>
    <xf numFmtId="41" fontId="17" fillId="0" borderId="0" xfId="70" applyFont="1" applyFill="1" applyAlignment="1" applyProtection="1">
      <alignment horizontal="right" vertical="center"/>
      <protection locked="0"/>
    </xf>
    <xf numFmtId="41" fontId="18" fillId="0" borderId="0" xfId="70" applyFont="1" applyFill="1" applyAlignment="1" applyProtection="1">
      <alignment/>
      <protection locked="0"/>
    </xf>
    <xf numFmtId="41" fontId="17" fillId="0" borderId="0" xfId="70" applyFont="1" applyFill="1" applyAlignment="1" applyProtection="1">
      <alignment horizontal="right"/>
      <protection locked="0"/>
    </xf>
    <xf numFmtId="41" fontId="17" fillId="0" borderId="15" xfId="70" applyFont="1" applyFill="1" applyBorder="1" applyAlignment="1" applyProtection="1">
      <alignment vertical="center"/>
      <protection locked="0"/>
    </xf>
    <xf numFmtId="41" fontId="17" fillId="0" borderId="0" xfId="70" applyFont="1" applyFill="1" applyBorder="1" applyAlignment="1" applyProtection="1">
      <alignment vertical="center"/>
      <protection locked="0"/>
    </xf>
    <xf numFmtId="41" fontId="17" fillId="0" borderId="0" xfId="70" applyFont="1" applyFill="1" applyBorder="1" applyAlignment="1" applyProtection="1">
      <alignment horizontal="right" vertical="center"/>
      <protection locked="0"/>
    </xf>
    <xf numFmtId="41" fontId="17" fillId="0" borderId="16" xfId="70" applyFont="1" applyFill="1" applyBorder="1" applyAlignment="1" applyProtection="1">
      <alignment vertical="center"/>
      <protection locked="0"/>
    </xf>
    <xf numFmtId="41" fontId="17" fillId="0" borderId="17" xfId="70" applyFont="1" applyFill="1" applyBorder="1" applyAlignment="1" applyProtection="1">
      <alignment vertical="center"/>
      <protection locked="0"/>
    </xf>
    <xf numFmtId="41" fontId="17" fillId="0" borderId="14" xfId="70" applyFont="1" applyFill="1" applyBorder="1" applyAlignment="1" applyProtection="1">
      <alignment vertical="center"/>
      <protection locked="0"/>
    </xf>
    <xf numFmtId="41" fontId="17" fillId="0" borderId="14" xfId="70" applyFont="1" applyFill="1" applyBorder="1" applyAlignment="1" applyProtection="1">
      <alignment horizontal="right" vertical="center"/>
      <protection locked="0"/>
    </xf>
    <xf numFmtId="41" fontId="17" fillId="0" borderId="18" xfId="70" applyFont="1" applyFill="1" applyBorder="1" applyAlignment="1" applyProtection="1">
      <alignment vertical="center"/>
      <protection locked="0"/>
    </xf>
    <xf numFmtId="41" fontId="17" fillId="0" borderId="19" xfId="70" applyFont="1" applyFill="1" applyBorder="1" applyAlignment="1" applyProtection="1">
      <alignment vertical="center"/>
      <protection/>
    </xf>
    <xf numFmtId="41" fontId="17" fillId="0" borderId="19" xfId="70" applyFont="1" applyFill="1" applyBorder="1" applyAlignment="1" applyProtection="1">
      <alignment horizontal="right" vertical="center"/>
      <protection/>
    </xf>
    <xf numFmtId="41" fontId="17" fillId="0" borderId="20" xfId="70" applyFont="1" applyFill="1" applyBorder="1" applyAlignment="1" applyProtection="1">
      <alignment vertical="center"/>
      <protection/>
    </xf>
    <xf numFmtId="41" fontId="17" fillId="0" borderId="21" xfId="70" applyFont="1" applyFill="1" applyBorder="1" applyAlignment="1" applyProtection="1">
      <alignment horizontal="right" vertical="center"/>
      <protection/>
    </xf>
    <xf numFmtId="41" fontId="17" fillId="0" borderId="0" xfId="70" applyFont="1" applyFill="1" applyBorder="1" applyAlignment="1" applyProtection="1">
      <alignment vertical="center"/>
      <protection/>
    </xf>
    <xf numFmtId="41" fontId="17" fillId="0" borderId="14" xfId="70" applyFont="1" applyFill="1" applyBorder="1" applyAlignment="1" applyProtection="1">
      <alignment vertical="center"/>
      <protection/>
    </xf>
    <xf numFmtId="41" fontId="4" fillId="0" borderId="22" xfId="70" applyFont="1" applyFill="1" applyBorder="1" applyAlignment="1" applyProtection="1">
      <alignment horizontal="center" vertical="center"/>
      <protection locked="0"/>
    </xf>
    <xf numFmtId="41" fontId="17" fillId="0" borderId="23" xfId="70" applyFont="1" applyFill="1" applyBorder="1" applyAlignment="1" applyProtection="1">
      <alignment horizontal="center" vertical="center"/>
      <protection locked="0"/>
    </xf>
    <xf numFmtId="41" fontId="4" fillId="0" borderId="24" xfId="70" applyFont="1" applyFill="1" applyBorder="1" applyAlignment="1" applyProtection="1">
      <alignment horizontal="center" vertical="center"/>
      <protection locked="0"/>
    </xf>
    <xf numFmtId="41" fontId="4" fillId="0" borderId="22" xfId="70" applyFont="1" applyFill="1" applyBorder="1" applyAlignment="1" applyProtection="1">
      <alignment horizontal="center" vertical="center"/>
      <protection locked="0"/>
    </xf>
    <xf numFmtId="41" fontId="4" fillId="0" borderId="23" xfId="70" applyFont="1" applyFill="1" applyBorder="1" applyAlignment="1" applyProtection="1">
      <alignment horizontal="center" vertical="center"/>
      <protection locked="0"/>
    </xf>
    <xf numFmtId="41" fontId="4" fillId="0" borderId="25" xfId="70" applyFont="1" applyFill="1" applyBorder="1" applyAlignment="1" applyProtection="1">
      <alignment horizontal="center" vertical="center"/>
      <protection locked="0"/>
    </xf>
    <xf numFmtId="41" fontId="4" fillId="0" borderId="23" xfId="70" applyFont="1" applyFill="1" applyBorder="1" applyAlignment="1" applyProtection="1">
      <alignment horizontal="right" vertical="center"/>
      <protection locked="0"/>
    </xf>
    <xf numFmtId="41" fontId="4" fillId="0" borderId="23" xfId="70" applyFont="1" applyFill="1" applyBorder="1" applyAlignment="1" applyProtection="1">
      <alignment horizontal="center" vertical="center" wrapText="1"/>
      <protection locked="0"/>
    </xf>
    <xf numFmtId="41" fontId="4" fillId="0" borderId="26" xfId="70" applyFont="1" applyFill="1" applyBorder="1" applyAlignment="1" applyProtection="1">
      <alignment horizontal="center" vertical="center"/>
      <protection locked="0"/>
    </xf>
    <xf numFmtId="41" fontId="4" fillId="0" borderId="21" xfId="70" applyFont="1" applyFill="1" applyBorder="1" applyAlignment="1" applyProtection="1">
      <alignment horizontal="center" vertical="center"/>
      <protection locked="0"/>
    </xf>
    <xf numFmtId="41" fontId="17" fillId="0" borderId="27" xfId="70" applyFont="1" applyFill="1" applyBorder="1" applyAlignment="1" applyProtection="1">
      <alignment vertical="center"/>
      <protection/>
    </xf>
    <xf numFmtId="41" fontId="17" fillId="0" borderId="26" xfId="70" applyFont="1" applyFill="1" applyBorder="1" applyAlignment="1" applyProtection="1">
      <alignment vertical="center"/>
      <protection/>
    </xf>
    <xf numFmtId="41" fontId="17" fillId="0" borderId="21" xfId="70" applyFont="1" applyFill="1" applyBorder="1" applyAlignment="1" applyProtection="1">
      <alignment vertical="center"/>
      <protection/>
    </xf>
    <xf numFmtId="41" fontId="17" fillId="0" borderId="27" xfId="70" applyFont="1" applyFill="1" applyBorder="1" applyAlignment="1" applyProtection="1">
      <alignment horizontal="center" vertical="center"/>
      <protection locked="0"/>
    </xf>
    <xf numFmtId="41" fontId="4" fillId="0" borderId="15" xfId="70" applyFont="1" applyFill="1" applyBorder="1" applyAlignment="1" applyProtection="1">
      <alignment horizontal="center" vertical="center"/>
      <protection locked="0"/>
    </xf>
    <xf numFmtId="41" fontId="17" fillId="0" borderId="15" xfId="70" applyFont="1" applyFill="1" applyBorder="1" applyAlignment="1" applyProtection="1">
      <alignment vertical="center"/>
      <protection/>
    </xf>
    <xf numFmtId="41" fontId="17" fillId="0" borderId="16" xfId="70" applyFont="1" applyFill="1" applyBorder="1" applyAlignment="1" applyProtection="1">
      <alignment vertical="center"/>
      <protection/>
    </xf>
    <xf numFmtId="41" fontId="17" fillId="0" borderId="0" xfId="70" applyFont="1" applyFill="1" applyBorder="1" applyAlignment="1" applyProtection="1">
      <alignment horizontal="right" vertical="center"/>
      <protection/>
    </xf>
    <xf numFmtId="41" fontId="17" fillId="0" borderId="28" xfId="70" applyFont="1" applyFill="1" applyBorder="1" applyAlignment="1" applyProtection="1">
      <alignment horizontal="center" vertical="center"/>
      <protection locked="0"/>
    </xf>
    <xf numFmtId="41" fontId="4" fillId="0" borderId="17" xfId="70" applyFont="1" applyFill="1" applyBorder="1" applyAlignment="1" applyProtection="1">
      <alignment horizontal="center" vertical="center"/>
      <protection locked="0"/>
    </xf>
    <xf numFmtId="41" fontId="17" fillId="0" borderId="28" xfId="70" applyFont="1" applyFill="1" applyBorder="1" applyAlignment="1" applyProtection="1">
      <alignment vertical="center"/>
      <protection/>
    </xf>
    <xf numFmtId="41" fontId="17" fillId="0" borderId="17" xfId="70" applyFont="1" applyFill="1" applyBorder="1" applyAlignment="1" applyProtection="1">
      <alignment vertical="center"/>
      <protection/>
    </xf>
    <xf numFmtId="41" fontId="17" fillId="0" borderId="14" xfId="70" applyFont="1" applyFill="1" applyBorder="1" applyAlignment="1" applyProtection="1">
      <alignment horizontal="right" vertical="center"/>
      <protection/>
    </xf>
    <xf numFmtId="41" fontId="17" fillId="0" borderId="18" xfId="70" applyFont="1" applyFill="1" applyBorder="1" applyAlignment="1" applyProtection="1">
      <alignment vertical="center"/>
      <protection/>
    </xf>
    <xf numFmtId="41" fontId="17" fillId="0" borderId="26" xfId="70" applyFont="1" applyFill="1" applyBorder="1" applyAlignment="1" applyProtection="1">
      <alignment horizontal="center" vertical="center" wrapText="1"/>
      <protection locked="0"/>
    </xf>
    <xf numFmtId="41" fontId="4" fillId="0" borderId="27" xfId="70" applyFont="1" applyFill="1" applyBorder="1" applyAlignment="1" applyProtection="1">
      <alignment horizontal="center" vertical="center"/>
      <protection locked="0"/>
    </xf>
    <xf numFmtId="41" fontId="15" fillId="0" borderId="14" xfId="70" applyFont="1" applyFill="1" applyBorder="1" applyAlignment="1" applyProtection="1">
      <alignment horizontal="left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-02.토지기후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155"/>
  <sheetViews>
    <sheetView showGridLines="0" tabSelected="1" view="pageBreakPreview" zoomScaleSheetLayoutView="100" zoomScalePageLayoutView="0" workbookViewId="0" topLeftCell="A1">
      <pane xSplit="2" ySplit="3" topLeftCell="G4" activePane="bottomRight" state="frozen"/>
      <selection pane="topLeft" activeCell="I3" sqref="I3"/>
      <selection pane="topRight" activeCell="I3" sqref="I3"/>
      <selection pane="bottomLeft" activeCell="I3" sqref="I3"/>
      <selection pane="bottomRight" activeCell="L14" sqref="L14"/>
    </sheetView>
  </sheetViews>
  <sheetFormatPr defaultColWidth="8.88671875" defaultRowHeight="13.5"/>
  <cols>
    <col min="1" max="1" width="4.21484375" style="2" customWidth="1"/>
    <col min="2" max="2" width="2.6640625" style="2" customWidth="1"/>
    <col min="3" max="4" width="7.4453125" style="2" customWidth="1"/>
    <col min="5" max="14" width="6.21484375" style="2" customWidth="1"/>
    <col min="15" max="15" width="7.3359375" style="2" customWidth="1"/>
    <col min="16" max="16" width="5.4453125" style="2" customWidth="1"/>
    <col min="17" max="17" width="5.4453125" style="8" customWidth="1"/>
    <col min="18" max="28" width="5.4453125" style="2" customWidth="1"/>
    <col min="29" max="16384" width="8.88671875" style="2" customWidth="1"/>
  </cols>
  <sheetData>
    <row r="1" ht="8.25" customHeight="1"/>
    <row r="2" spans="1:27" ht="18" customHeight="1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N2" s="6" t="s">
        <v>28</v>
      </c>
      <c r="Z2" s="1"/>
      <c r="AA2" s="3"/>
    </row>
    <row r="3" spans="1:28" s="4" customFormat="1" ht="20.25" customHeight="1">
      <c r="A3" s="23" t="s">
        <v>29</v>
      </c>
      <c r="B3" s="24"/>
      <c r="C3" s="25" t="s">
        <v>0</v>
      </c>
      <c r="D3" s="25" t="s">
        <v>30</v>
      </c>
      <c r="E3" s="26" t="s">
        <v>27</v>
      </c>
      <c r="F3" s="27" t="s">
        <v>4</v>
      </c>
      <c r="G3" s="27" t="s">
        <v>5</v>
      </c>
      <c r="H3" s="27" t="s">
        <v>6</v>
      </c>
      <c r="I3" s="27" t="s">
        <v>3</v>
      </c>
      <c r="J3" s="27" t="s">
        <v>7</v>
      </c>
      <c r="K3" s="27" t="s">
        <v>8</v>
      </c>
      <c r="L3" s="27" t="s">
        <v>9</v>
      </c>
      <c r="M3" s="27" t="s">
        <v>10</v>
      </c>
      <c r="N3" s="28" t="s">
        <v>11</v>
      </c>
      <c r="O3" s="25" t="s">
        <v>31</v>
      </c>
      <c r="P3" s="27" t="s">
        <v>24</v>
      </c>
      <c r="Q3" s="29" t="s">
        <v>12</v>
      </c>
      <c r="R3" s="27" t="s">
        <v>13</v>
      </c>
      <c r="S3" s="27" t="s">
        <v>14</v>
      </c>
      <c r="T3" s="30" t="s">
        <v>15</v>
      </c>
      <c r="U3" s="27" t="s">
        <v>16</v>
      </c>
      <c r="V3" s="27" t="s">
        <v>17</v>
      </c>
      <c r="W3" s="27" t="s">
        <v>18</v>
      </c>
      <c r="X3" s="27" t="s">
        <v>19</v>
      </c>
      <c r="Y3" s="27" t="s">
        <v>20</v>
      </c>
      <c r="Z3" s="27" t="s">
        <v>21</v>
      </c>
      <c r="AA3" s="27" t="s">
        <v>22</v>
      </c>
      <c r="AB3" s="28" t="s">
        <v>23</v>
      </c>
    </row>
    <row r="4" spans="1:28" s="7" customFormat="1" ht="13.5" customHeight="1">
      <c r="A4" s="31" t="s">
        <v>32</v>
      </c>
      <c r="B4" s="32" t="s">
        <v>0</v>
      </c>
      <c r="C4" s="33">
        <f>SUM(D4,O4)</f>
        <v>40067</v>
      </c>
      <c r="D4" s="33">
        <f>SUM(E4:N4)</f>
        <v>30152</v>
      </c>
      <c r="E4" s="17">
        <v>4432</v>
      </c>
      <c r="F4" s="17">
        <f>SUM(F5:F6)</f>
        <v>6572</v>
      </c>
      <c r="G4" s="17">
        <f>SUM(G5:G6)</f>
        <v>1548</v>
      </c>
      <c r="H4" s="17">
        <f>SUM(H5:H6)</f>
        <v>1418</v>
      </c>
      <c r="I4" s="17">
        <v>5343</v>
      </c>
      <c r="J4" s="17">
        <f>SUM(J5:J6)</f>
        <v>827</v>
      </c>
      <c r="K4" s="17">
        <f>SUM(K5:K6)</f>
        <v>2171</v>
      </c>
      <c r="L4" s="17">
        <v>810</v>
      </c>
      <c r="M4" s="17">
        <f>SUM(M5:M6)</f>
        <v>571</v>
      </c>
      <c r="N4" s="19">
        <v>6460</v>
      </c>
      <c r="O4" s="34">
        <f>SUM(P4:AB4)</f>
        <v>9915</v>
      </c>
      <c r="P4" s="35">
        <f>SUM(P5:P6)</f>
        <v>434</v>
      </c>
      <c r="Q4" s="18">
        <v>490</v>
      </c>
      <c r="R4" s="17">
        <v>216</v>
      </c>
      <c r="S4" s="17">
        <v>175</v>
      </c>
      <c r="T4" s="17">
        <v>538</v>
      </c>
      <c r="U4" s="17">
        <f>SUM(U5:U6)</f>
        <v>670</v>
      </c>
      <c r="V4" s="17">
        <f>SUM(V5:V6)</f>
        <v>1446</v>
      </c>
      <c r="W4" s="17">
        <v>1140</v>
      </c>
      <c r="X4" s="17">
        <f>SUM(X5:X6)</f>
        <v>3198</v>
      </c>
      <c r="Y4" s="17">
        <f>SUM(Y5:Y6)</f>
        <v>398</v>
      </c>
      <c r="Z4" s="17">
        <v>249</v>
      </c>
      <c r="AA4" s="17">
        <f>SUM(AA5:AA6)</f>
        <v>837</v>
      </c>
      <c r="AB4" s="19">
        <v>124</v>
      </c>
    </row>
    <row r="5" spans="1:28" s="7" customFormat="1" ht="13.5" customHeight="1">
      <c r="A5" s="36"/>
      <c r="B5" s="37" t="s">
        <v>1</v>
      </c>
      <c r="C5" s="33">
        <f>SUM(D5,O5)</f>
        <v>24531</v>
      </c>
      <c r="D5" s="33">
        <f>SUM(E5:N5)</f>
        <v>18179</v>
      </c>
      <c r="E5" s="38">
        <v>2556</v>
      </c>
      <c r="F5" s="21">
        <f>F8+F11+F14+F17+F20+F23+F26+F29+F32+F35+F38+F41+F44+F47+F50+F53+F56+F59+F62+F65+F68</f>
        <v>4783</v>
      </c>
      <c r="G5" s="21">
        <f>SUM(G8,G11,G14,G17,G20,G23,G26,G29,G32,G35,G38,G41,G44,G47,G50,G53,G56,G59,G62,G65,G68)</f>
        <v>786</v>
      </c>
      <c r="H5" s="21">
        <f>H8+H11+H14+H17+H20+H23+H26+H29+H32+H35+H38+H41+H44+H47+H50+H53+H56+H59+H62+H65+H68</f>
        <v>639</v>
      </c>
      <c r="I5" s="21">
        <v>3171</v>
      </c>
      <c r="J5" s="21">
        <f>J8+J11+J14+J17+J20+J23+J26+J29+J32+J35+J38+J41+J44+J47+J50+J53+J56+J59+J62+J65+J68</f>
        <v>335</v>
      </c>
      <c r="K5" s="21">
        <f>K8+K11+K14+K17+K20+K23+K26+K29+K32+K35+K38+K41+K44+K47+K50+K53+K56+K59+K62+K65+K68</f>
        <v>1557</v>
      </c>
      <c r="L5" s="21">
        <v>274</v>
      </c>
      <c r="M5" s="21">
        <f>M8+M11+M14+M17+M20+M23+M26+M29+M32+M35+M38+M41+M44+M47+M50+M53+M56+M59+M62+M65+M68</f>
        <v>234</v>
      </c>
      <c r="N5" s="39">
        <v>3844</v>
      </c>
      <c r="O5" s="33">
        <f>SUM(P5:AB5)</f>
        <v>6352</v>
      </c>
      <c r="P5" s="38">
        <f>P8+P11+P14+P17+P20+P23+P26+P29+P32+P35+P38+P41+P44+P47+P50+P53+P56+P59+P62+P65+P68</f>
        <v>296</v>
      </c>
      <c r="Q5" s="40">
        <v>233</v>
      </c>
      <c r="R5" s="21">
        <v>82</v>
      </c>
      <c r="S5" s="21">
        <v>40</v>
      </c>
      <c r="T5" s="21">
        <v>350</v>
      </c>
      <c r="U5" s="21">
        <f>U8+U11+U14+U17+U20+U23+U26+U29+U32+U35+U38+U41+U44+U47+U50+U53+U56+U59+U62+U65+U68</f>
        <v>331</v>
      </c>
      <c r="V5" s="21">
        <f>V8+V11+V14+V17+V20+V23+V26+V29+V32+V35+V38+V41+V44+V47+V50+V53+V56+V59+V62+V65+V68</f>
        <v>1120</v>
      </c>
      <c r="W5" s="21">
        <v>765</v>
      </c>
      <c r="X5" s="21">
        <f>X8+X11+X14+X17+X20+X23+X26+X29+X32+X35+X38+X41+X44+X47+X50+X53+X56+X59+X62+X65+X68</f>
        <v>2217</v>
      </c>
      <c r="Y5" s="21">
        <f>Y8+Y11+Y14+Y17+Y20+Y23+Y26+Y29+Y32+Y35+Y38+Y41+Y44+Y47+Y50+Y53+Y56+Y59+Y62+Y65+Y68</f>
        <v>100</v>
      </c>
      <c r="Z5" s="21">
        <v>70</v>
      </c>
      <c r="AA5" s="21">
        <f>AA8+AA11+AA14+AA17+AA20+AA23+AA26+AA29+AA32+AA35+AA38+AA41+AA44+AA47+AA50+AA53+AA56+AA59+AA62+AA65+AA68</f>
        <v>652</v>
      </c>
      <c r="AB5" s="39">
        <v>96</v>
      </c>
    </row>
    <row r="6" spans="1:28" s="7" customFormat="1" ht="13.5" customHeight="1">
      <c r="A6" s="41"/>
      <c r="B6" s="42" t="s">
        <v>2</v>
      </c>
      <c r="C6" s="43">
        <f>SUM(D6,O6)</f>
        <v>15536</v>
      </c>
      <c r="D6" s="43">
        <f>SUM(E6:N6)</f>
        <v>11973</v>
      </c>
      <c r="E6" s="44">
        <v>1876</v>
      </c>
      <c r="F6" s="22">
        <f>F9+F12+F15+F18+F21+F24+F27+F30+F33+F36+F39+F42+F45+F48+F51+F54+F57+F60+F63+F66+F69</f>
        <v>1789</v>
      </c>
      <c r="G6" s="22">
        <f>SUM(G9,G12,G15,G18,G21,G24,G27,G30,G33,G36,G39,G42,G45,G48,G51,G54,G57,G60,G63,G66,G69)</f>
        <v>762</v>
      </c>
      <c r="H6" s="22">
        <f>H9+H12+H15+H18+H21+H24+H27+H30+H33+H36+H39+H42+H45+H48+H51+H54+H57+H60+H63+H66+H69</f>
        <v>779</v>
      </c>
      <c r="I6" s="22">
        <v>2172</v>
      </c>
      <c r="J6" s="22">
        <f>J9+J12+J15+J18+J21+J24+J27+J30+J33+J36+J39+J42+J45+J48+J51+J54+J57+J60+J63+J66+J69</f>
        <v>492</v>
      </c>
      <c r="K6" s="22">
        <f>K9+K12+K15+K18+K21+K24+K27+K30+K33+K36+K39+K42+K45+K48+K51+K54+K57+K60+K63+K66+K69</f>
        <v>614</v>
      </c>
      <c r="L6" s="22">
        <v>536</v>
      </c>
      <c r="M6" s="22">
        <f>M9+M12+M15+M18+M21+M24+M27+M30+M33+M36+M39+M42+M45+M48+M51+M54+M57+M60+M63+M66+M69</f>
        <v>337</v>
      </c>
      <c r="N6" s="39">
        <v>2616</v>
      </c>
      <c r="O6" s="43">
        <f>SUM(P6:AB6)</f>
        <v>3563</v>
      </c>
      <c r="P6" s="44">
        <f>P9+P12+P15+P18+P21+P24+P27+P30+P33+P36+P39+P42+P45+P48+P51+P54+P57+P60+P63+P66+P69</f>
        <v>138</v>
      </c>
      <c r="Q6" s="45">
        <v>257</v>
      </c>
      <c r="R6" s="22">
        <v>134</v>
      </c>
      <c r="S6" s="22">
        <v>135</v>
      </c>
      <c r="T6" s="22">
        <v>188</v>
      </c>
      <c r="U6" s="22">
        <f>U9+U12+U15+U18+U21+U24+U27+U30+U33+U36+U39+U42+U45+U48+U51+U54+U57+U60+U63+U66+U69</f>
        <v>339</v>
      </c>
      <c r="V6" s="22">
        <f>V9+V12+V15+V18+V21+V24+V27+V30+V33+V36+V39+V42+V45+V48+V51+V54+V57+V60+V63+V66+V69</f>
        <v>326</v>
      </c>
      <c r="W6" s="21">
        <v>375</v>
      </c>
      <c r="X6" s="21">
        <f>X9+X12+X15+X18+X21+X24+X27+X30+X33+X36+X39+X42+X45+X48+X51+X54+X57+X60+X63+X66+X69</f>
        <v>981</v>
      </c>
      <c r="Y6" s="22">
        <f>Y9+Y12+Y15+Y18+Y21+Y24+Y27+Y30+Y33+Y36+Y39+Y42+Y45+Y48+Y51+Y54+Y57+Y60+Y63+Y66+Y69</f>
        <v>298</v>
      </c>
      <c r="Z6" s="22">
        <v>179</v>
      </c>
      <c r="AA6" s="22">
        <f>AA9+AA12+AA15+AA18+AA21+AA24+AA27+AA30+AA33+AA36+AA39+AA42+AA45+AA48+AA51+AA54+AA57+AA60+AA63+AA66+AA69</f>
        <v>185</v>
      </c>
      <c r="AB6" s="46">
        <v>28</v>
      </c>
    </row>
    <row r="7" spans="1:28" ht="13.5" customHeight="1">
      <c r="A7" s="47" t="s">
        <v>33</v>
      </c>
      <c r="B7" s="32" t="s">
        <v>0</v>
      </c>
      <c r="C7" s="33">
        <f>SUM(D7,O7)</f>
        <v>239</v>
      </c>
      <c r="D7" s="33">
        <f>SUM(E7:N7)</f>
        <v>219</v>
      </c>
      <c r="E7" s="17">
        <v>55</v>
      </c>
      <c r="F7" s="18">
        <f>SUM(F8:F9)</f>
        <v>30</v>
      </c>
      <c r="G7" s="17">
        <f>SUM(G8:G9)</f>
        <v>6</v>
      </c>
      <c r="H7" s="18" t="s">
        <v>56</v>
      </c>
      <c r="I7" s="18">
        <v>49</v>
      </c>
      <c r="J7" s="17">
        <f>SUM(J8:J9)</f>
        <v>3</v>
      </c>
      <c r="K7" s="17">
        <f>SUM(K8:K9)</f>
        <v>4</v>
      </c>
      <c r="L7" s="17">
        <v>3</v>
      </c>
      <c r="M7" s="17">
        <f>SUM(M8:M9)</f>
        <v>1</v>
      </c>
      <c r="N7" s="19">
        <v>68</v>
      </c>
      <c r="O7" s="34">
        <f>IF(SUM(P7:AB7)=SUM(O8:O9),O8+O9,"ERR!!")</f>
        <v>20</v>
      </c>
      <c r="P7" s="20">
        <f>SUM(P8:P9)</f>
        <v>0</v>
      </c>
      <c r="Q7" s="18">
        <v>1</v>
      </c>
      <c r="R7" s="17" t="s">
        <v>26</v>
      </c>
      <c r="S7" s="17">
        <v>1</v>
      </c>
      <c r="T7" s="17">
        <v>0</v>
      </c>
      <c r="U7" s="17">
        <f>SUM(U8:U9)</f>
        <v>1</v>
      </c>
      <c r="V7" s="17">
        <f>SUM(V8:V9)</f>
        <v>1</v>
      </c>
      <c r="W7" s="17" t="s">
        <v>26</v>
      </c>
      <c r="X7" s="17">
        <f>SUM(X8:X9)</f>
        <v>12</v>
      </c>
      <c r="Y7" s="17">
        <f>SUM(Y8:Y9)</f>
        <v>2</v>
      </c>
      <c r="Z7" s="17" t="s">
        <v>26</v>
      </c>
      <c r="AA7" s="17">
        <f>SUM(AA8:AA9)</f>
        <v>2</v>
      </c>
      <c r="AB7" s="19">
        <v>0</v>
      </c>
    </row>
    <row r="8" spans="1:28" ht="13.5" customHeight="1">
      <c r="A8" s="36"/>
      <c r="B8" s="37" t="s">
        <v>1</v>
      </c>
      <c r="C8" s="33">
        <f>SUM(D8,O8)</f>
        <v>115</v>
      </c>
      <c r="D8" s="33">
        <f>SUM(E8:N8)</f>
        <v>102</v>
      </c>
      <c r="E8" s="9">
        <v>28</v>
      </c>
      <c r="F8" s="11">
        <v>19</v>
      </c>
      <c r="G8" s="10">
        <v>0</v>
      </c>
      <c r="H8" s="11">
        <v>1</v>
      </c>
      <c r="I8" s="11">
        <v>20</v>
      </c>
      <c r="J8" s="10">
        <v>2</v>
      </c>
      <c r="K8" s="10">
        <v>1</v>
      </c>
      <c r="L8" s="10">
        <v>1</v>
      </c>
      <c r="M8" s="10">
        <v>1</v>
      </c>
      <c r="N8" s="12">
        <v>29</v>
      </c>
      <c r="O8" s="33">
        <f>SUM(P8:AB8)</f>
        <v>13</v>
      </c>
      <c r="P8" s="9">
        <v>0</v>
      </c>
      <c r="Q8" s="11" t="s">
        <v>26</v>
      </c>
      <c r="R8" s="10" t="s">
        <v>26</v>
      </c>
      <c r="S8" s="10">
        <v>1</v>
      </c>
      <c r="T8" s="21">
        <v>0</v>
      </c>
      <c r="U8" s="10"/>
      <c r="V8" s="10">
        <v>1</v>
      </c>
      <c r="W8" s="10" t="s">
        <v>26</v>
      </c>
      <c r="X8" s="10">
        <f>10</f>
        <v>10</v>
      </c>
      <c r="Y8" s="21">
        <v>1</v>
      </c>
      <c r="Z8" s="10" t="s">
        <v>26</v>
      </c>
      <c r="AA8" s="10"/>
      <c r="AB8" s="12">
        <v>0</v>
      </c>
    </row>
    <row r="9" spans="1:28" ht="13.5" customHeight="1">
      <c r="A9" s="41"/>
      <c r="B9" s="42" t="s">
        <v>2</v>
      </c>
      <c r="C9" s="43">
        <f>SUM(D9,O9)</f>
        <v>129</v>
      </c>
      <c r="D9" s="43">
        <f>SUM(E9:N9)</f>
        <v>122</v>
      </c>
      <c r="E9" s="13">
        <v>27</v>
      </c>
      <c r="F9" s="15">
        <v>11</v>
      </c>
      <c r="G9" s="14">
        <v>6</v>
      </c>
      <c r="H9" s="15">
        <v>4</v>
      </c>
      <c r="I9" s="15">
        <v>29</v>
      </c>
      <c r="J9" s="14">
        <v>1</v>
      </c>
      <c r="K9" s="14">
        <v>3</v>
      </c>
      <c r="L9" s="14">
        <v>2</v>
      </c>
      <c r="M9" s="14"/>
      <c r="N9" s="16">
        <v>39</v>
      </c>
      <c r="O9" s="43">
        <f>SUM(P9:AB9)</f>
        <v>7</v>
      </c>
      <c r="P9" s="9">
        <v>0</v>
      </c>
      <c r="Q9" s="15">
        <v>1</v>
      </c>
      <c r="R9" s="14" t="s">
        <v>26</v>
      </c>
      <c r="S9" s="14"/>
      <c r="T9" s="22">
        <v>0</v>
      </c>
      <c r="U9" s="14">
        <v>1</v>
      </c>
      <c r="V9" s="14">
        <v>0</v>
      </c>
      <c r="W9" s="14" t="s">
        <v>26</v>
      </c>
      <c r="X9" s="14">
        <v>2</v>
      </c>
      <c r="Y9" s="22">
        <v>1</v>
      </c>
      <c r="Z9" s="14" t="s">
        <v>26</v>
      </c>
      <c r="AA9" s="14">
        <v>2</v>
      </c>
      <c r="AB9" s="12">
        <v>0</v>
      </c>
    </row>
    <row r="10" spans="1:28" ht="13.5" customHeight="1">
      <c r="A10" s="47" t="s">
        <v>34</v>
      </c>
      <c r="B10" s="32" t="s">
        <v>0</v>
      </c>
      <c r="C10" s="34">
        <f>IF(SUM(D10,O10)=SUM(C11:C12),C11+C12,"ERR!!")</f>
        <v>97</v>
      </c>
      <c r="D10" s="34">
        <f>IF(SUM(E10:N10)=SUM(D11:D12),D11+D12,"ERR!!")</f>
        <v>91</v>
      </c>
      <c r="E10" s="17">
        <v>23</v>
      </c>
      <c r="F10" s="18">
        <f>SUM(F11:F12)</f>
        <v>14</v>
      </c>
      <c r="G10" s="17">
        <f>SUM(G11:G12)</f>
        <v>1</v>
      </c>
      <c r="H10" s="18">
        <f>SUM(H11:H12)</f>
        <v>3</v>
      </c>
      <c r="I10" s="18">
        <v>23</v>
      </c>
      <c r="J10" s="17">
        <f>SUM(J11:J12)</f>
        <v>3</v>
      </c>
      <c r="K10" s="17">
        <f>SUM(K11:K12)</f>
        <v>4</v>
      </c>
      <c r="L10" s="17">
        <v>2</v>
      </c>
      <c r="M10" s="17">
        <f>SUM(M11:M12)</f>
        <v>2</v>
      </c>
      <c r="N10" s="19">
        <v>16</v>
      </c>
      <c r="O10" s="34">
        <f>IF(SUM(P10:AB10)=SUM(O11:O12),O11+O12,"ERR!!")</f>
        <v>6</v>
      </c>
      <c r="P10" s="20">
        <f>SUM(P11:P12)</f>
        <v>0</v>
      </c>
      <c r="Q10" s="18" t="s">
        <v>26</v>
      </c>
      <c r="R10" s="17" t="s">
        <v>26</v>
      </c>
      <c r="S10" s="17">
        <v>1</v>
      </c>
      <c r="T10" s="17">
        <v>0</v>
      </c>
      <c r="U10" s="17">
        <f>SUM(U11:U12)</f>
        <v>1</v>
      </c>
      <c r="V10" s="17">
        <f>SUM(V11:V12)</f>
        <v>0</v>
      </c>
      <c r="W10" s="17">
        <v>1</v>
      </c>
      <c r="X10" s="17">
        <f>SUM(X11:X12)</f>
        <v>3</v>
      </c>
      <c r="Y10" s="17">
        <f>SUM(Y11:Y12)</f>
        <v>0</v>
      </c>
      <c r="Z10" s="17" t="s">
        <v>26</v>
      </c>
      <c r="AA10" s="17">
        <f>SUM(AA11:AA12)</f>
        <v>0</v>
      </c>
      <c r="AB10" s="19">
        <v>0</v>
      </c>
    </row>
    <row r="11" spans="1:28" ht="13.5" customHeight="1">
      <c r="A11" s="36"/>
      <c r="B11" s="37" t="s">
        <v>1</v>
      </c>
      <c r="C11" s="33">
        <f>SUM(D11,O11)</f>
        <v>55</v>
      </c>
      <c r="D11" s="33">
        <f>SUM(E11:N11)</f>
        <v>52</v>
      </c>
      <c r="E11" s="9">
        <v>13</v>
      </c>
      <c r="F11" s="11">
        <v>6</v>
      </c>
      <c r="G11" s="10">
        <v>1</v>
      </c>
      <c r="H11" s="11">
        <v>0</v>
      </c>
      <c r="I11" s="11">
        <v>14</v>
      </c>
      <c r="J11" s="10">
        <v>1</v>
      </c>
      <c r="K11" s="10">
        <v>2</v>
      </c>
      <c r="L11" s="10">
        <v>1</v>
      </c>
      <c r="M11" s="10">
        <v>1</v>
      </c>
      <c r="N11" s="12">
        <v>13</v>
      </c>
      <c r="O11" s="33">
        <f>SUM(P11:AB11)</f>
        <v>3</v>
      </c>
      <c r="P11" s="9">
        <v>0</v>
      </c>
      <c r="Q11" s="11" t="s">
        <v>26</v>
      </c>
      <c r="R11" s="10" t="s">
        <v>26</v>
      </c>
      <c r="S11" s="10">
        <v>1</v>
      </c>
      <c r="T11" s="21">
        <v>0</v>
      </c>
      <c r="U11" s="10"/>
      <c r="V11" s="10"/>
      <c r="W11" s="10" t="s">
        <v>26</v>
      </c>
      <c r="X11" s="10">
        <v>2</v>
      </c>
      <c r="Y11" s="21">
        <v>0</v>
      </c>
      <c r="Z11" s="10" t="s">
        <v>26</v>
      </c>
      <c r="AA11" s="10"/>
      <c r="AB11" s="12">
        <v>0</v>
      </c>
    </row>
    <row r="12" spans="1:28" ht="13.5" customHeight="1">
      <c r="A12" s="41"/>
      <c r="B12" s="42" t="s">
        <v>2</v>
      </c>
      <c r="C12" s="43">
        <f>SUM(D12,O12)</f>
        <v>42</v>
      </c>
      <c r="D12" s="43">
        <f>SUM(E12:N12)</f>
        <v>39</v>
      </c>
      <c r="E12" s="13">
        <v>10</v>
      </c>
      <c r="F12" s="15">
        <v>8</v>
      </c>
      <c r="G12" s="14">
        <v>0</v>
      </c>
      <c r="H12" s="15">
        <v>3</v>
      </c>
      <c r="I12" s="15">
        <v>9</v>
      </c>
      <c r="J12" s="14">
        <v>2</v>
      </c>
      <c r="K12" s="14">
        <v>2</v>
      </c>
      <c r="L12" s="14">
        <v>1</v>
      </c>
      <c r="M12" s="14">
        <v>1</v>
      </c>
      <c r="N12" s="16">
        <v>3</v>
      </c>
      <c r="O12" s="43">
        <f>SUM(P12:AB12)</f>
        <v>3</v>
      </c>
      <c r="P12" s="9">
        <v>0</v>
      </c>
      <c r="Q12" s="15" t="s">
        <v>26</v>
      </c>
      <c r="R12" s="14" t="s">
        <v>26</v>
      </c>
      <c r="S12" s="14"/>
      <c r="T12" s="22">
        <v>0</v>
      </c>
      <c r="U12" s="14">
        <v>1</v>
      </c>
      <c r="V12" s="14"/>
      <c r="W12" s="14">
        <v>1</v>
      </c>
      <c r="X12" s="14">
        <v>1</v>
      </c>
      <c r="Y12" s="22">
        <v>0</v>
      </c>
      <c r="Z12" s="14" t="s">
        <v>26</v>
      </c>
      <c r="AA12" s="14"/>
      <c r="AB12" s="12">
        <v>0</v>
      </c>
    </row>
    <row r="13" spans="1:28" ht="13.5" customHeight="1">
      <c r="A13" s="47" t="s">
        <v>35</v>
      </c>
      <c r="B13" s="32" t="s">
        <v>0</v>
      </c>
      <c r="C13" s="34">
        <f>IF(SUM(D13,O13)=SUM(C14:C15),C14+C15,"ERR!!")</f>
        <v>74</v>
      </c>
      <c r="D13" s="34">
        <f>IF(SUM(E13:N13)=SUM(D14:D15),D14+D15,"ERR!!")</f>
        <v>64</v>
      </c>
      <c r="E13" s="17">
        <v>18</v>
      </c>
      <c r="F13" s="18">
        <f>SUM(F14:F15)</f>
        <v>15</v>
      </c>
      <c r="G13" s="17">
        <f>SUM(G14:G15)</f>
        <v>2</v>
      </c>
      <c r="H13" s="18">
        <f>SUM(H14:H15)</f>
        <v>4</v>
      </c>
      <c r="I13" s="18">
        <v>11</v>
      </c>
      <c r="J13" s="17">
        <f>SUM(J14:J15)</f>
        <v>1</v>
      </c>
      <c r="K13" s="17">
        <f>SUM(K14:K15)</f>
        <v>5</v>
      </c>
      <c r="L13" s="17">
        <v>1</v>
      </c>
      <c r="M13" s="17">
        <f>SUM(M14:M15)</f>
        <v>0</v>
      </c>
      <c r="N13" s="19">
        <v>7</v>
      </c>
      <c r="O13" s="34">
        <f>IF(SUM(P13:AB13)=SUM(O14:O15),O14+O15,"ERR!!")</f>
        <v>10</v>
      </c>
      <c r="P13" s="20">
        <f>SUM(P14:P15)</f>
        <v>1</v>
      </c>
      <c r="Q13" s="18" t="s">
        <v>26</v>
      </c>
      <c r="R13" s="17">
        <v>1</v>
      </c>
      <c r="S13" s="17">
        <f>SUM(S14:S15)</f>
        <v>0</v>
      </c>
      <c r="T13" s="17">
        <v>0</v>
      </c>
      <c r="U13" s="17">
        <f>SUM(U14:U15)</f>
        <v>1</v>
      </c>
      <c r="V13" s="17">
        <f>SUM(V14:V15)</f>
        <v>0</v>
      </c>
      <c r="W13" s="17">
        <v>3</v>
      </c>
      <c r="X13" s="17">
        <f>SUM(X14:X15)</f>
        <v>2</v>
      </c>
      <c r="Y13" s="17">
        <f>SUM(Y14:Y15)</f>
        <v>1</v>
      </c>
      <c r="Z13" s="17">
        <v>1</v>
      </c>
      <c r="AA13" s="17">
        <f>SUM(AA14:AA15)</f>
        <v>0</v>
      </c>
      <c r="AB13" s="19">
        <v>0</v>
      </c>
    </row>
    <row r="14" spans="1:28" ht="13.5" customHeight="1">
      <c r="A14" s="48" t="s">
        <v>36</v>
      </c>
      <c r="B14" s="37" t="s">
        <v>1</v>
      </c>
      <c r="C14" s="33">
        <f>SUM(D14,O14)</f>
        <v>36</v>
      </c>
      <c r="D14" s="33">
        <f>SUM(E14:N14)</f>
        <v>31</v>
      </c>
      <c r="E14" s="9">
        <v>8</v>
      </c>
      <c r="F14" s="11">
        <v>6</v>
      </c>
      <c r="G14" s="10">
        <v>0</v>
      </c>
      <c r="H14" s="11">
        <v>2</v>
      </c>
      <c r="I14" s="11">
        <v>7</v>
      </c>
      <c r="J14" s="10">
        <v>1</v>
      </c>
      <c r="K14" s="10">
        <v>2</v>
      </c>
      <c r="L14" s="10">
        <v>1</v>
      </c>
      <c r="M14" s="10"/>
      <c r="N14" s="12">
        <v>4</v>
      </c>
      <c r="O14" s="33">
        <f>SUM(P14:AB14)</f>
        <v>5</v>
      </c>
      <c r="P14" s="9">
        <v>0</v>
      </c>
      <c r="Q14" s="11" t="s">
        <v>26</v>
      </c>
      <c r="R14" s="10">
        <v>1</v>
      </c>
      <c r="S14" s="10"/>
      <c r="T14" s="21">
        <v>0</v>
      </c>
      <c r="U14" s="10">
        <v>1</v>
      </c>
      <c r="V14" s="10"/>
      <c r="W14" s="10">
        <v>1</v>
      </c>
      <c r="X14" s="10">
        <v>1</v>
      </c>
      <c r="Y14" s="21">
        <v>1</v>
      </c>
      <c r="Z14" s="10" t="s">
        <v>26</v>
      </c>
      <c r="AA14" s="10"/>
      <c r="AB14" s="12">
        <v>0</v>
      </c>
    </row>
    <row r="15" spans="1:28" ht="13.5" customHeight="1">
      <c r="A15" s="41"/>
      <c r="B15" s="42" t="s">
        <v>2</v>
      </c>
      <c r="C15" s="43">
        <f>SUM(D15,O15)</f>
        <v>38</v>
      </c>
      <c r="D15" s="43">
        <f>SUM(E15:N15)</f>
        <v>33</v>
      </c>
      <c r="E15" s="13">
        <v>10</v>
      </c>
      <c r="F15" s="15">
        <v>9</v>
      </c>
      <c r="G15" s="14">
        <v>2</v>
      </c>
      <c r="H15" s="15">
        <v>2</v>
      </c>
      <c r="I15" s="15">
        <v>4</v>
      </c>
      <c r="J15" s="14">
        <v>0</v>
      </c>
      <c r="K15" s="14">
        <v>3</v>
      </c>
      <c r="L15" s="14">
        <v>0</v>
      </c>
      <c r="M15" s="14"/>
      <c r="N15" s="16">
        <v>3</v>
      </c>
      <c r="O15" s="43">
        <f>SUM(P15:AB15)</f>
        <v>5</v>
      </c>
      <c r="P15" s="13">
        <v>1</v>
      </c>
      <c r="Q15" s="15" t="s">
        <v>26</v>
      </c>
      <c r="R15" s="14" t="s">
        <v>26</v>
      </c>
      <c r="S15" s="14"/>
      <c r="T15" s="22">
        <v>0</v>
      </c>
      <c r="U15" s="14"/>
      <c r="V15" s="14"/>
      <c r="W15" s="14">
        <v>2</v>
      </c>
      <c r="X15" s="14">
        <v>1</v>
      </c>
      <c r="Y15" s="22">
        <v>0</v>
      </c>
      <c r="Z15" s="14">
        <v>1</v>
      </c>
      <c r="AA15" s="14"/>
      <c r="AB15" s="12">
        <v>0</v>
      </c>
    </row>
    <row r="16" spans="1:28" ht="13.5" customHeight="1">
      <c r="A16" s="47" t="s">
        <v>37</v>
      </c>
      <c r="B16" s="32" t="s">
        <v>0</v>
      </c>
      <c r="C16" s="34">
        <f>IF(SUM(D16,O16)=SUM(C17:C18),C17+C18,"ERR!!")</f>
        <v>698</v>
      </c>
      <c r="D16" s="34">
        <f>IF(SUM(E16:N16)=SUM(D17:D18),D17+D18,"ERR!!")</f>
        <v>609</v>
      </c>
      <c r="E16" s="17">
        <v>76</v>
      </c>
      <c r="F16" s="18">
        <f>SUM(F17:F18)</f>
        <v>73</v>
      </c>
      <c r="G16" s="17">
        <f>SUM(G17:G18)</f>
        <v>55</v>
      </c>
      <c r="H16" s="18">
        <f>SUM(H17:H18)</f>
        <v>52</v>
      </c>
      <c r="I16" s="18">
        <v>52</v>
      </c>
      <c r="J16" s="17">
        <f>SUM(J17:J18)</f>
        <v>66</v>
      </c>
      <c r="K16" s="17">
        <f>SUM(K17:K18)</f>
        <v>32</v>
      </c>
      <c r="L16" s="17">
        <v>8</v>
      </c>
      <c r="M16" s="17">
        <f>SUM(M17:M18)</f>
        <v>3</v>
      </c>
      <c r="N16" s="19">
        <v>192</v>
      </c>
      <c r="O16" s="34">
        <f>IF(SUM(P16:AB16)=SUM(O17:O18),O17+O18,"ERR!!")</f>
        <v>89</v>
      </c>
      <c r="P16" s="20">
        <f>SUM(P17:P18)</f>
        <v>6</v>
      </c>
      <c r="Q16" s="18">
        <v>4</v>
      </c>
      <c r="R16" s="17">
        <v>4</v>
      </c>
      <c r="S16" s="17">
        <v>7</v>
      </c>
      <c r="T16" s="17">
        <v>8</v>
      </c>
      <c r="U16" s="17">
        <f>SUM(U17:U18)</f>
        <v>8</v>
      </c>
      <c r="V16" s="17">
        <f>SUM(V17:V18)</f>
        <v>11</v>
      </c>
      <c r="W16" s="17">
        <v>11</v>
      </c>
      <c r="X16" s="17">
        <f>SUM(X17:X18)</f>
        <v>16</v>
      </c>
      <c r="Y16" s="17">
        <f>SUM(Y17:Y18)</f>
        <v>3</v>
      </c>
      <c r="Z16" s="17">
        <v>4</v>
      </c>
      <c r="AA16" s="17">
        <f>SUM(AA17:AA18)</f>
        <v>7</v>
      </c>
      <c r="AB16" s="19">
        <v>0</v>
      </c>
    </row>
    <row r="17" spans="1:28" ht="13.5" customHeight="1">
      <c r="A17" s="48" t="s">
        <v>36</v>
      </c>
      <c r="B17" s="37" t="s">
        <v>1</v>
      </c>
      <c r="C17" s="33">
        <f>SUM(D17,O17)</f>
        <v>315</v>
      </c>
      <c r="D17" s="33">
        <f>SUM(E17:N17)</f>
        <v>285</v>
      </c>
      <c r="E17" s="9">
        <v>30</v>
      </c>
      <c r="F17" s="11">
        <v>37</v>
      </c>
      <c r="G17" s="10">
        <v>23</v>
      </c>
      <c r="H17" s="11">
        <v>27</v>
      </c>
      <c r="I17" s="11">
        <v>26</v>
      </c>
      <c r="J17" s="10">
        <v>27</v>
      </c>
      <c r="K17" s="10">
        <v>16</v>
      </c>
      <c r="L17" s="10">
        <v>2</v>
      </c>
      <c r="M17" s="10">
        <v>1</v>
      </c>
      <c r="N17" s="12">
        <v>96</v>
      </c>
      <c r="O17" s="33">
        <f>SUM(P17:AB17)</f>
        <v>30</v>
      </c>
      <c r="P17" s="9">
        <v>2</v>
      </c>
      <c r="Q17" s="11" t="s">
        <v>26</v>
      </c>
      <c r="R17" s="10">
        <v>1</v>
      </c>
      <c r="S17" s="10">
        <v>2</v>
      </c>
      <c r="T17" s="21">
        <v>2</v>
      </c>
      <c r="U17" s="10">
        <v>2</v>
      </c>
      <c r="V17" s="10">
        <v>3</v>
      </c>
      <c r="W17" s="10">
        <v>6</v>
      </c>
      <c r="X17" s="10">
        <v>9</v>
      </c>
      <c r="Y17" s="21">
        <v>0</v>
      </c>
      <c r="Z17" s="10">
        <v>1</v>
      </c>
      <c r="AA17" s="10">
        <v>2</v>
      </c>
      <c r="AB17" s="12">
        <v>0</v>
      </c>
    </row>
    <row r="18" spans="1:28" ht="13.5" customHeight="1">
      <c r="A18" s="41"/>
      <c r="B18" s="42" t="s">
        <v>2</v>
      </c>
      <c r="C18" s="43">
        <f>SUM(D18,O18)</f>
        <v>383</v>
      </c>
      <c r="D18" s="43">
        <f>SUM(E18:N18)</f>
        <v>324</v>
      </c>
      <c r="E18" s="13">
        <v>46</v>
      </c>
      <c r="F18" s="15">
        <v>36</v>
      </c>
      <c r="G18" s="14">
        <v>32</v>
      </c>
      <c r="H18" s="15">
        <v>25</v>
      </c>
      <c r="I18" s="15">
        <v>26</v>
      </c>
      <c r="J18" s="14">
        <v>39</v>
      </c>
      <c r="K18" s="14">
        <v>16</v>
      </c>
      <c r="L18" s="14">
        <v>6</v>
      </c>
      <c r="M18" s="14">
        <v>2</v>
      </c>
      <c r="N18" s="16">
        <v>96</v>
      </c>
      <c r="O18" s="43">
        <f>SUM(P18:AB18)</f>
        <v>59</v>
      </c>
      <c r="P18" s="13">
        <v>4</v>
      </c>
      <c r="Q18" s="15">
        <v>4</v>
      </c>
      <c r="R18" s="14">
        <v>3</v>
      </c>
      <c r="S18" s="14">
        <v>5</v>
      </c>
      <c r="T18" s="22">
        <v>6</v>
      </c>
      <c r="U18" s="14">
        <v>6</v>
      </c>
      <c r="V18" s="14">
        <v>8</v>
      </c>
      <c r="W18" s="14">
        <v>5</v>
      </c>
      <c r="X18" s="14">
        <v>7</v>
      </c>
      <c r="Y18" s="22">
        <v>3</v>
      </c>
      <c r="Z18" s="14">
        <v>3</v>
      </c>
      <c r="AA18" s="14">
        <v>5</v>
      </c>
      <c r="AB18" s="12">
        <v>0</v>
      </c>
    </row>
    <row r="19" spans="1:28" ht="13.5" customHeight="1">
      <c r="A19" s="47" t="s">
        <v>38</v>
      </c>
      <c r="B19" s="32" t="s">
        <v>0</v>
      </c>
      <c r="C19" s="34">
        <f>IF(SUM(D19,O19)=SUM(C20:C21),C20+C21,"ERR!!")</f>
        <v>8868</v>
      </c>
      <c r="D19" s="34">
        <f>IF(SUM(E19:N19)=SUM(D20:D21),D20+D21,"ERR!!")</f>
        <v>6947</v>
      </c>
      <c r="E19" s="17">
        <v>838</v>
      </c>
      <c r="F19" s="18">
        <f>SUM(F20:F21)</f>
        <v>1170</v>
      </c>
      <c r="G19" s="17">
        <f>SUM(G20:G21)</f>
        <v>471</v>
      </c>
      <c r="H19" s="18">
        <f>SUM(H20:H21)</f>
        <v>372</v>
      </c>
      <c r="I19" s="18">
        <v>991</v>
      </c>
      <c r="J19" s="17">
        <f>SUM(J20:J21)</f>
        <v>272</v>
      </c>
      <c r="K19" s="17">
        <f>SUM(K20:K21)</f>
        <v>354</v>
      </c>
      <c r="L19" s="17">
        <v>174</v>
      </c>
      <c r="M19" s="17">
        <f>SUM(M20:M21)</f>
        <v>91</v>
      </c>
      <c r="N19" s="19">
        <v>2214</v>
      </c>
      <c r="O19" s="34">
        <f>IF(SUM(P19:AB19)=SUM(O20:O21),O20+O21,"ERR!!")</f>
        <v>1921</v>
      </c>
      <c r="P19" s="20">
        <f>SUM(P20:P21)</f>
        <v>90</v>
      </c>
      <c r="Q19" s="18">
        <v>82</v>
      </c>
      <c r="R19" s="17">
        <v>40</v>
      </c>
      <c r="S19" s="17">
        <v>40</v>
      </c>
      <c r="T19" s="17">
        <v>105</v>
      </c>
      <c r="U19" s="17">
        <f>SUM(U20:U21)</f>
        <v>166</v>
      </c>
      <c r="V19" s="17">
        <f>SUM(V20:V21)</f>
        <v>284</v>
      </c>
      <c r="W19" s="17">
        <v>222</v>
      </c>
      <c r="X19" s="17">
        <f>SUM(X20:X21)</f>
        <v>537</v>
      </c>
      <c r="Y19" s="17">
        <f>SUM(Y20:Y21)</f>
        <v>91</v>
      </c>
      <c r="Z19" s="17">
        <v>48</v>
      </c>
      <c r="AA19" s="17">
        <f>SUM(AA20:AA21)</f>
        <v>194</v>
      </c>
      <c r="AB19" s="19">
        <v>22</v>
      </c>
    </row>
    <row r="20" spans="1:28" ht="13.5" customHeight="1">
      <c r="A20" s="48" t="s">
        <v>36</v>
      </c>
      <c r="B20" s="37" t="s">
        <v>1</v>
      </c>
      <c r="C20" s="33">
        <f>SUM(D20,O20)</f>
        <v>4771</v>
      </c>
      <c r="D20" s="33">
        <f>SUM(E20:N20)</f>
        <v>3655</v>
      </c>
      <c r="E20" s="9">
        <v>387</v>
      </c>
      <c r="F20" s="11">
        <v>761</v>
      </c>
      <c r="G20" s="10">
        <v>212</v>
      </c>
      <c r="H20" s="11">
        <v>149</v>
      </c>
      <c r="I20" s="11">
        <v>566</v>
      </c>
      <c r="J20" s="10">
        <v>115</v>
      </c>
      <c r="K20" s="10">
        <v>231</v>
      </c>
      <c r="L20" s="10">
        <v>47</v>
      </c>
      <c r="M20" s="10">
        <v>26</v>
      </c>
      <c r="N20" s="12">
        <v>1161</v>
      </c>
      <c r="O20" s="33">
        <f>SUM(P20:AB20)</f>
        <v>1116</v>
      </c>
      <c r="P20" s="9">
        <v>55</v>
      </c>
      <c r="Q20" s="11">
        <v>35</v>
      </c>
      <c r="R20" s="10">
        <v>11</v>
      </c>
      <c r="S20" s="10">
        <v>8</v>
      </c>
      <c r="T20" s="21">
        <v>57</v>
      </c>
      <c r="U20" s="10">
        <v>60</v>
      </c>
      <c r="V20" s="10">
        <v>217</v>
      </c>
      <c r="W20" s="10">
        <v>138</v>
      </c>
      <c r="X20" s="10">
        <v>360</v>
      </c>
      <c r="Y20" s="21">
        <v>13</v>
      </c>
      <c r="Z20" s="10">
        <v>6</v>
      </c>
      <c r="AA20" s="10">
        <v>138</v>
      </c>
      <c r="AB20" s="12">
        <v>18</v>
      </c>
    </row>
    <row r="21" spans="1:28" ht="13.5" customHeight="1">
      <c r="A21" s="41"/>
      <c r="B21" s="42" t="s">
        <v>2</v>
      </c>
      <c r="C21" s="43">
        <f>SUM(D21,O21)</f>
        <v>4097</v>
      </c>
      <c r="D21" s="43">
        <f>SUM(E21:N21)</f>
        <v>3292</v>
      </c>
      <c r="E21" s="13">
        <v>451</v>
      </c>
      <c r="F21" s="15">
        <v>409</v>
      </c>
      <c r="G21" s="14">
        <v>259</v>
      </c>
      <c r="H21" s="15">
        <v>223</v>
      </c>
      <c r="I21" s="15">
        <v>425</v>
      </c>
      <c r="J21" s="14">
        <v>157</v>
      </c>
      <c r="K21" s="14">
        <v>123</v>
      </c>
      <c r="L21" s="14">
        <v>127</v>
      </c>
      <c r="M21" s="14">
        <v>65</v>
      </c>
      <c r="N21" s="16">
        <v>1053</v>
      </c>
      <c r="O21" s="43">
        <f>SUM(P21:AB21)</f>
        <v>805</v>
      </c>
      <c r="P21" s="13">
        <v>35</v>
      </c>
      <c r="Q21" s="15">
        <v>47</v>
      </c>
      <c r="R21" s="14">
        <v>29</v>
      </c>
      <c r="S21" s="14">
        <v>32</v>
      </c>
      <c r="T21" s="22">
        <v>48</v>
      </c>
      <c r="U21" s="14">
        <v>106</v>
      </c>
      <c r="V21" s="14">
        <v>67</v>
      </c>
      <c r="W21" s="14">
        <v>84</v>
      </c>
      <c r="X21" s="14">
        <v>177</v>
      </c>
      <c r="Y21" s="22">
        <v>78</v>
      </c>
      <c r="Z21" s="14">
        <v>42</v>
      </c>
      <c r="AA21" s="14">
        <v>56</v>
      </c>
      <c r="AB21" s="12">
        <v>4</v>
      </c>
    </row>
    <row r="22" spans="1:28" ht="13.5" customHeight="1">
      <c r="A22" s="47" t="s">
        <v>39</v>
      </c>
      <c r="B22" s="32" t="s">
        <v>0</v>
      </c>
      <c r="C22" s="34">
        <f>IF(SUM(D22,O22)=SUM(C23:C24),C23+C24,"ERR!!")</f>
        <v>10764</v>
      </c>
      <c r="D22" s="34">
        <f>IF(SUM(E22:N22)=SUM(D23:D24),D23+D24,"ERR!!")</f>
        <v>8098</v>
      </c>
      <c r="E22" s="17">
        <v>1062</v>
      </c>
      <c r="F22" s="18">
        <f>SUM(F23:F24)</f>
        <v>1798</v>
      </c>
      <c r="G22" s="17">
        <f>SUM(G23:G24)</f>
        <v>390</v>
      </c>
      <c r="H22" s="18">
        <f>SUM(H23:H24)</f>
        <v>363</v>
      </c>
      <c r="I22" s="18">
        <v>1513</v>
      </c>
      <c r="J22" s="17">
        <f>SUM(J23:J24)</f>
        <v>178</v>
      </c>
      <c r="K22" s="17">
        <f>SUM(K23:K24)</f>
        <v>591</v>
      </c>
      <c r="L22" s="17">
        <v>238</v>
      </c>
      <c r="M22" s="17">
        <f>SUM(M23:M24)</f>
        <v>163</v>
      </c>
      <c r="N22" s="19">
        <v>1802</v>
      </c>
      <c r="O22" s="34">
        <f>IF(SUM(P22:AB22)=SUM(O23:O24),O23+O24,"ERR!!")</f>
        <v>2666</v>
      </c>
      <c r="P22" s="20">
        <f>SUM(P23:P24)</f>
        <v>133</v>
      </c>
      <c r="Q22" s="18">
        <v>141</v>
      </c>
      <c r="R22" s="17">
        <v>48</v>
      </c>
      <c r="S22" s="17">
        <v>41</v>
      </c>
      <c r="T22" s="17">
        <v>136</v>
      </c>
      <c r="U22" s="17">
        <f>SUM(U23:U24)</f>
        <v>192</v>
      </c>
      <c r="V22" s="17">
        <f>SUM(V23:V24)</f>
        <v>385</v>
      </c>
      <c r="W22" s="17">
        <v>287</v>
      </c>
      <c r="X22" s="17">
        <f>SUM(X23:X24)</f>
        <v>893</v>
      </c>
      <c r="Y22" s="17">
        <f>SUM(Y23:Y24)</f>
        <v>95</v>
      </c>
      <c r="Z22" s="17">
        <v>63</v>
      </c>
      <c r="AA22" s="17">
        <f>SUM(AA23:AA24)</f>
        <v>225</v>
      </c>
      <c r="AB22" s="19">
        <v>27</v>
      </c>
    </row>
    <row r="23" spans="1:28" ht="13.5" customHeight="1">
      <c r="A23" s="48" t="s">
        <v>36</v>
      </c>
      <c r="B23" s="37" t="s">
        <v>1</v>
      </c>
      <c r="C23" s="33">
        <f>SUM(D23,O23)</f>
        <v>6860</v>
      </c>
      <c r="D23" s="33">
        <f>SUM(E23:N23)</f>
        <v>5125</v>
      </c>
      <c r="E23" s="9">
        <v>615</v>
      </c>
      <c r="F23" s="11">
        <v>1404</v>
      </c>
      <c r="G23" s="10">
        <v>194</v>
      </c>
      <c r="H23" s="11">
        <v>168</v>
      </c>
      <c r="I23" s="11">
        <v>938</v>
      </c>
      <c r="J23" s="10">
        <v>55</v>
      </c>
      <c r="K23" s="10">
        <v>454</v>
      </c>
      <c r="L23" s="10">
        <v>68</v>
      </c>
      <c r="M23" s="10">
        <v>70</v>
      </c>
      <c r="N23" s="12">
        <v>1159</v>
      </c>
      <c r="O23" s="33">
        <f>SUM(P23:AB23)</f>
        <v>1735</v>
      </c>
      <c r="P23" s="9">
        <v>98</v>
      </c>
      <c r="Q23" s="11">
        <v>64</v>
      </c>
      <c r="R23" s="10">
        <v>13</v>
      </c>
      <c r="S23" s="10">
        <v>2</v>
      </c>
      <c r="T23" s="21">
        <v>76</v>
      </c>
      <c r="U23" s="10">
        <v>106</v>
      </c>
      <c r="V23" s="10">
        <v>309</v>
      </c>
      <c r="W23" s="10">
        <v>198</v>
      </c>
      <c r="X23" s="10">
        <v>627</v>
      </c>
      <c r="Y23" s="21">
        <v>22</v>
      </c>
      <c r="Z23" s="10">
        <v>11</v>
      </c>
      <c r="AA23" s="10">
        <v>184</v>
      </c>
      <c r="AB23" s="12">
        <v>25</v>
      </c>
    </row>
    <row r="24" spans="1:28" ht="13.5" customHeight="1">
      <c r="A24" s="41"/>
      <c r="B24" s="42" t="s">
        <v>2</v>
      </c>
      <c r="C24" s="43">
        <f>SUM(D24,O24)</f>
        <v>3904</v>
      </c>
      <c r="D24" s="43">
        <f>SUM(E24:N24)</f>
        <v>2973</v>
      </c>
      <c r="E24" s="13">
        <v>447</v>
      </c>
      <c r="F24" s="15">
        <v>394</v>
      </c>
      <c r="G24" s="14">
        <v>196</v>
      </c>
      <c r="H24" s="15">
        <v>195</v>
      </c>
      <c r="I24" s="15">
        <v>575</v>
      </c>
      <c r="J24" s="14">
        <v>123</v>
      </c>
      <c r="K24" s="14">
        <v>137</v>
      </c>
      <c r="L24" s="14">
        <v>170</v>
      </c>
      <c r="M24" s="14">
        <v>93</v>
      </c>
      <c r="N24" s="16">
        <v>643</v>
      </c>
      <c r="O24" s="43">
        <f>SUM(P24:AB24)</f>
        <v>931</v>
      </c>
      <c r="P24" s="13">
        <v>35</v>
      </c>
      <c r="Q24" s="15">
        <v>77</v>
      </c>
      <c r="R24" s="14">
        <v>35</v>
      </c>
      <c r="S24" s="14">
        <v>39</v>
      </c>
      <c r="T24" s="22">
        <v>60</v>
      </c>
      <c r="U24" s="14">
        <v>86</v>
      </c>
      <c r="V24" s="14">
        <v>76</v>
      </c>
      <c r="W24" s="14">
        <v>89</v>
      </c>
      <c r="X24" s="14">
        <v>266</v>
      </c>
      <c r="Y24" s="22">
        <v>73</v>
      </c>
      <c r="Z24" s="14">
        <v>52</v>
      </c>
      <c r="AA24" s="14">
        <v>41</v>
      </c>
      <c r="AB24" s="12">
        <v>2</v>
      </c>
    </row>
    <row r="25" spans="1:28" ht="13.5" customHeight="1">
      <c r="A25" s="47" t="s">
        <v>40</v>
      </c>
      <c r="B25" s="32" t="s">
        <v>0</v>
      </c>
      <c r="C25" s="34">
        <f>IF(SUM(D25,O25)=SUM(C26:C27),C26+C27,"ERR!!")</f>
        <v>7214</v>
      </c>
      <c r="D25" s="34">
        <f>IF(SUM(E25:N25)=SUM(D26:D27),D26+D27,"ERR!!")</f>
        <v>5207</v>
      </c>
      <c r="E25" s="17">
        <v>818</v>
      </c>
      <c r="F25" s="18">
        <f>SUM(F26:F27)</f>
        <v>1287</v>
      </c>
      <c r="G25" s="17">
        <f>SUM(G26:G27)</f>
        <v>219</v>
      </c>
      <c r="H25" s="18">
        <f>SUM(H26:H27)</f>
        <v>169</v>
      </c>
      <c r="I25" s="18">
        <v>1050</v>
      </c>
      <c r="J25" s="17">
        <f>SUM(J26:J27)</f>
        <v>92</v>
      </c>
      <c r="K25" s="17">
        <f>SUM(K26:K27)</f>
        <v>465</v>
      </c>
      <c r="L25" s="17">
        <v>107</v>
      </c>
      <c r="M25" s="17">
        <f>SUM(M26:M27)</f>
        <v>82</v>
      </c>
      <c r="N25" s="19">
        <v>918</v>
      </c>
      <c r="O25" s="34">
        <f>IF(SUM(P25:AB25)=SUM(O26:O27),O26+O27,"ERR!!")</f>
        <v>2007</v>
      </c>
      <c r="P25" s="20">
        <f>SUM(P26:P27)</f>
        <v>80</v>
      </c>
      <c r="Q25" s="18">
        <v>82</v>
      </c>
      <c r="R25" s="17">
        <v>35</v>
      </c>
      <c r="S25" s="17">
        <v>13</v>
      </c>
      <c r="T25" s="17">
        <v>101</v>
      </c>
      <c r="U25" s="17">
        <f>SUM(U26:U27)</f>
        <v>88</v>
      </c>
      <c r="V25" s="17">
        <f>SUM(V26:V27)</f>
        <v>318</v>
      </c>
      <c r="W25" s="17">
        <v>247</v>
      </c>
      <c r="X25" s="17">
        <f>SUM(X26:X27)</f>
        <v>773</v>
      </c>
      <c r="Y25" s="17">
        <f>SUM(Y26:Y27)</f>
        <v>59</v>
      </c>
      <c r="Z25" s="17">
        <v>35</v>
      </c>
      <c r="AA25" s="17">
        <f>SUM(AA26:AA27)</f>
        <v>152</v>
      </c>
      <c r="AB25" s="19">
        <v>24</v>
      </c>
    </row>
    <row r="26" spans="1:28" ht="13.5" customHeight="1">
      <c r="A26" s="48" t="s">
        <v>36</v>
      </c>
      <c r="B26" s="37" t="s">
        <v>1</v>
      </c>
      <c r="C26" s="33">
        <f>SUM(D26,O26)</f>
        <v>5082</v>
      </c>
      <c r="D26" s="33">
        <f>SUM(E26:N26)</f>
        <v>3600</v>
      </c>
      <c r="E26" s="9">
        <v>545</v>
      </c>
      <c r="F26" s="11">
        <v>1046</v>
      </c>
      <c r="G26" s="10">
        <v>146</v>
      </c>
      <c r="H26" s="11">
        <v>81</v>
      </c>
      <c r="I26" s="11">
        <v>645</v>
      </c>
      <c r="J26" s="10">
        <v>47</v>
      </c>
      <c r="K26" s="10">
        <v>374</v>
      </c>
      <c r="L26" s="10">
        <v>39</v>
      </c>
      <c r="M26" s="10">
        <v>32</v>
      </c>
      <c r="N26" s="12">
        <v>645</v>
      </c>
      <c r="O26" s="33">
        <f>SUM(P26:AB26)</f>
        <v>1482</v>
      </c>
      <c r="P26" s="9">
        <v>63</v>
      </c>
      <c r="Q26" s="11">
        <v>48</v>
      </c>
      <c r="R26" s="10">
        <v>16</v>
      </c>
      <c r="S26" s="10"/>
      <c r="T26" s="21">
        <v>80</v>
      </c>
      <c r="U26" s="10">
        <v>57</v>
      </c>
      <c r="V26" s="10">
        <v>265</v>
      </c>
      <c r="W26" s="10">
        <v>194</v>
      </c>
      <c r="X26" s="10">
        <v>567</v>
      </c>
      <c r="Y26" s="21">
        <v>23</v>
      </c>
      <c r="Z26" s="10">
        <v>17</v>
      </c>
      <c r="AA26" s="10">
        <v>133</v>
      </c>
      <c r="AB26" s="12">
        <v>19</v>
      </c>
    </row>
    <row r="27" spans="1:28" ht="13.5" customHeight="1">
      <c r="A27" s="41"/>
      <c r="B27" s="42" t="s">
        <v>2</v>
      </c>
      <c r="C27" s="43">
        <f>SUM(D27,O27)</f>
        <v>2132</v>
      </c>
      <c r="D27" s="43">
        <f>SUM(E27:N27)</f>
        <v>1607</v>
      </c>
      <c r="E27" s="13">
        <v>273</v>
      </c>
      <c r="F27" s="15">
        <v>241</v>
      </c>
      <c r="G27" s="14">
        <v>73</v>
      </c>
      <c r="H27" s="15">
        <v>88</v>
      </c>
      <c r="I27" s="15">
        <v>405</v>
      </c>
      <c r="J27" s="14">
        <v>45</v>
      </c>
      <c r="K27" s="14">
        <v>91</v>
      </c>
      <c r="L27" s="14">
        <v>68</v>
      </c>
      <c r="M27" s="14">
        <v>50</v>
      </c>
      <c r="N27" s="16">
        <v>273</v>
      </c>
      <c r="O27" s="43">
        <f>SUM(P27:AB27)</f>
        <v>525</v>
      </c>
      <c r="P27" s="13">
        <v>17</v>
      </c>
      <c r="Q27" s="15">
        <v>34</v>
      </c>
      <c r="R27" s="14">
        <v>19</v>
      </c>
      <c r="S27" s="14">
        <v>13</v>
      </c>
      <c r="T27" s="22">
        <v>21</v>
      </c>
      <c r="U27" s="14">
        <v>31</v>
      </c>
      <c r="V27" s="14">
        <v>53</v>
      </c>
      <c r="W27" s="14">
        <v>53</v>
      </c>
      <c r="X27" s="14">
        <v>206</v>
      </c>
      <c r="Y27" s="22">
        <v>36</v>
      </c>
      <c r="Z27" s="14">
        <v>18</v>
      </c>
      <c r="AA27" s="14">
        <v>19</v>
      </c>
      <c r="AB27" s="12">
        <v>5</v>
      </c>
    </row>
    <row r="28" spans="1:28" ht="13.5" customHeight="1">
      <c r="A28" s="47" t="s">
        <v>41</v>
      </c>
      <c r="B28" s="32" t="s">
        <v>0</v>
      </c>
      <c r="C28" s="34">
        <f>IF(SUM(D28,O28)=SUM(C29:C30),C29+C30,"ERR!!")</f>
        <v>4343</v>
      </c>
      <c r="D28" s="34">
        <f>IF(SUM(E28:N28)=SUM(D29:D30),D29+D30,"ERR!!")</f>
        <v>3031</v>
      </c>
      <c r="E28" s="17">
        <v>520</v>
      </c>
      <c r="F28" s="18">
        <f>SUM(F29:F30)</f>
        <v>774</v>
      </c>
      <c r="G28" s="17">
        <f>SUM(G29:G30)</f>
        <v>111</v>
      </c>
      <c r="H28" s="18">
        <f>SUM(H29:H30)</f>
        <v>117</v>
      </c>
      <c r="I28" s="18">
        <v>617</v>
      </c>
      <c r="J28" s="17">
        <f>SUM(J29:J30)</f>
        <v>53</v>
      </c>
      <c r="K28" s="17">
        <f>SUM(K29:K30)</f>
        <v>279</v>
      </c>
      <c r="L28" s="17">
        <v>58</v>
      </c>
      <c r="M28" s="17">
        <f>SUM(M29:M30)</f>
        <v>64</v>
      </c>
      <c r="N28" s="19">
        <v>438</v>
      </c>
      <c r="O28" s="34">
        <f>IF(SUM(P28:AB28)=SUM(O29:O30),O29+O30,"ERR!!")</f>
        <v>1312</v>
      </c>
      <c r="P28" s="20">
        <f>SUM(P29:P30)</f>
        <v>56</v>
      </c>
      <c r="Q28" s="18">
        <v>55</v>
      </c>
      <c r="R28" s="17">
        <v>20</v>
      </c>
      <c r="S28" s="17">
        <v>14</v>
      </c>
      <c r="T28" s="17">
        <v>93</v>
      </c>
      <c r="U28" s="17">
        <f>SUM(U29:U30)</f>
        <v>58</v>
      </c>
      <c r="V28" s="17">
        <f>SUM(V29:V30)</f>
        <v>220</v>
      </c>
      <c r="W28" s="17">
        <v>159</v>
      </c>
      <c r="X28" s="17">
        <f>SUM(X29:X30)</f>
        <v>439</v>
      </c>
      <c r="Y28" s="17">
        <f>SUM(Y29:Y30)</f>
        <v>23</v>
      </c>
      <c r="Z28" s="17">
        <v>24</v>
      </c>
      <c r="AA28" s="17">
        <f>SUM(AA29:AA30)</f>
        <v>128</v>
      </c>
      <c r="AB28" s="19">
        <v>23</v>
      </c>
    </row>
    <row r="29" spans="1:28" ht="13.5" customHeight="1">
      <c r="A29" s="48" t="s">
        <v>36</v>
      </c>
      <c r="B29" s="37" t="s">
        <v>1</v>
      </c>
      <c r="C29" s="33">
        <f>SUM(D29,O29)</f>
        <v>3214</v>
      </c>
      <c r="D29" s="33">
        <f>SUM(E29:N29)</f>
        <v>2201</v>
      </c>
      <c r="E29" s="9">
        <v>389</v>
      </c>
      <c r="F29" s="11">
        <v>637</v>
      </c>
      <c r="G29" s="10">
        <v>80</v>
      </c>
      <c r="H29" s="11">
        <v>69</v>
      </c>
      <c r="I29" s="11">
        <v>393</v>
      </c>
      <c r="J29" s="10">
        <v>27</v>
      </c>
      <c r="K29" s="10">
        <v>229</v>
      </c>
      <c r="L29" s="10">
        <v>26</v>
      </c>
      <c r="M29" s="10">
        <v>37</v>
      </c>
      <c r="N29" s="12">
        <v>314</v>
      </c>
      <c r="O29" s="33">
        <f>SUM(P29:AB29)</f>
        <v>1013</v>
      </c>
      <c r="P29" s="9">
        <v>45</v>
      </c>
      <c r="Q29" s="11">
        <v>39</v>
      </c>
      <c r="R29" s="10">
        <v>14</v>
      </c>
      <c r="S29" s="10">
        <v>6</v>
      </c>
      <c r="T29" s="21">
        <v>75</v>
      </c>
      <c r="U29" s="10">
        <v>35</v>
      </c>
      <c r="V29" s="10">
        <v>187</v>
      </c>
      <c r="W29" s="10">
        <v>121</v>
      </c>
      <c r="X29" s="10">
        <v>329</v>
      </c>
      <c r="Y29" s="21">
        <v>12</v>
      </c>
      <c r="Z29" s="10">
        <v>12</v>
      </c>
      <c r="AA29" s="10">
        <v>116</v>
      </c>
      <c r="AB29" s="12">
        <v>22</v>
      </c>
    </row>
    <row r="30" spans="1:28" ht="13.5" customHeight="1">
      <c r="A30" s="41"/>
      <c r="B30" s="42" t="s">
        <v>2</v>
      </c>
      <c r="C30" s="43">
        <f>SUM(D30,O30)</f>
        <v>1129</v>
      </c>
      <c r="D30" s="43">
        <f>SUM(E30:N30)</f>
        <v>830</v>
      </c>
      <c r="E30" s="13">
        <v>131</v>
      </c>
      <c r="F30" s="15">
        <v>137</v>
      </c>
      <c r="G30" s="14">
        <v>31</v>
      </c>
      <c r="H30" s="15">
        <v>48</v>
      </c>
      <c r="I30" s="15">
        <v>224</v>
      </c>
      <c r="J30" s="14">
        <v>26</v>
      </c>
      <c r="K30" s="14">
        <v>50</v>
      </c>
      <c r="L30" s="14">
        <v>32</v>
      </c>
      <c r="M30" s="14">
        <v>27</v>
      </c>
      <c r="N30" s="16">
        <v>124</v>
      </c>
      <c r="O30" s="43">
        <f>SUM(P30:AB30)</f>
        <v>299</v>
      </c>
      <c r="P30" s="13">
        <v>11</v>
      </c>
      <c r="Q30" s="15">
        <v>16</v>
      </c>
      <c r="R30" s="14">
        <v>6</v>
      </c>
      <c r="S30" s="14">
        <v>8</v>
      </c>
      <c r="T30" s="22">
        <v>18</v>
      </c>
      <c r="U30" s="14">
        <v>23</v>
      </c>
      <c r="V30" s="14">
        <v>33</v>
      </c>
      <c r="W30" s="14">
        <v>38</v>
      </c>
      <c r="X30" s="14">
        <v>110</v>
      </c>
      <c r="Y30" s="22">
        <v>11</v>
      </c>
      <c r="Z30" s="14">
        <v>12</v>
      </c>
      <c r="AA30" s="14">
        <v>12</v>
      </c>
      <c r="AB30" s="12">
        <v>1</v>
      </c>
    </row>
    <row r="31" spans="1:28" ht="13.5" customHeight="1">
      <c r="A31" s="47" t="s">
        <v>42</v>
      </c>
      <c r="B31" s="32" t="s">
        <v>0</v>
      </c>
      <c r="C31" s="34">
        <f>IF(SUM(D31,O31)=SUM(C32:C33),C32+C33,"ERR!!")</f>
        <v>2760</v>
      </c>
      <c r="D31" s="34">
        <f>IF(SUM(E31:N31)=SUM(D32:D33),D32+D33,"ERR!!")</f>
        <v>2070</v>
      </c>
      <c r="E31" s="17">
        <v>367</v>
      </c>
      <c r="F31" s="18">
        <f>SUM(F32:F33)</f>
        <v>540</v>
      </c>
      <c r="G31" s="17">
        <f>SUM(G32:G33)</f>
        <v>77</v>
      </c>
      <c r="H31" s="18">
        <f>SUM(H32:H33)</f>
        <v>87</v>
      </c>
      <c r="I31" s="18">
        <v>390</v>
      </c>
      <c r="J31" s="17">
        <f>SUM(J32:J33)</f>
        <v>37</v>
      </c>
      <c r="K31" s="17">
        <f>SUM(K32:K33)</f>
        <v>179</v>
      </c>
      <c r="L31" s="17">
        <v>47</v>
      </c>
      <c r="M31" s="17">
        <f>SUM(M32:M33)</f>
        <v>37</v>
      </c>
      <c r="N31" s="19">
        <v>309</v>
      </c>
      <c r="O31" s="34">
        <f>IF(SUM(P31:AB31)=SUM(O32:O33),O32+O33,"ERR!!")</f>
        <v>690</v>
      </c>
      <c r="P31" s="20">
        <f>SUM(P32:P33)</f>
        <v>21</v>
      </c>
      <c r="Q31" s="18">
        <v>28</v>
      </c>
      <c r="R31" s="17">
        <v>16</v>
      </c>
      <c r="S31" s="17">
        <v>8</v>
      </c>
      <c r="T31" s="17">
        <v>55</v>
      </c>
      <c r="U31" s="17">
        <f>SUM(U32:U33)</f>
        <v>49</v>
      </c>
      <c r="V31" s="17">
        <f>SUM(V32:V33)</f>
        <v>101</v>
      </c>
      <c r="W31" s="17">
        <v>73</v>
      </c>
      <c r="X31" s="17">
        <f>SUM(X32:X33)</f>
        <v>226</v>
      </c>
      <c r="Y31" s="17">
        <f>SUM(Y32:Y33)</f>
        <v>24</v>
      </c>
      <c r="Z31" s="17">
        <v>25</v>
      </c>
      <c r="AA31" s="17">
        <f>SUM(AA32:AA33)</f>
        <v>60</v>
      </c>
      <c r="AB31" s="19">
        <v>4</v>
      </c>
    </row>
    <row r="32" spans="1:28" ht="13.5" customHeight="1">
      <c r="A32" s="48" t="s">
        <v>36</v>
      </c>
      <c r="B32" s="37" t="s">
        <v>1</v>
      </c>
      <c r="C32" s="33">
        <f>SUM(D32,O32)</f>
        <v>1776</v>
      </c>
      <c r="D32" s="33">
        <f>SUM(E32:N32)</f>
        <v>1326</v>
      </c>
      <c r="E32" s="9">
        <v>243</v>
      </c>
      <c r="F32" s="11">
        <v>379</v>
      </c>
      <c r="G32" s="10">
        <v>48</v>
      </c>
      <c r="H32" s="11">
        <v>44</v>
      </c>
      <c r="I32" s="11">
        <v>252</v>
      </c>
      <c r="J32" s="10">
        <v>14</v>
      </c>
      <c r="K32" s="10">
        <v>126</v>
      </c>
      <c r="L32" s="10">
        <v>19</v>
      </c>
      <c r="M32" s="10">
        <v>18</v>
      </c>
      <c r="N32" s="12">
        <v>183</v>
      </c>
      <c r="O32" s="33">
        <f>SUM(P32:AB32)</f>
        <v>450</v>
      </c>
      <c r="P32" s="9">
        <v>13</v>
      </c>
      <c r="Q32" s="11">
        <v>11</v>
      </c>
      <c r="R32" s="10">
        <v>8</v>
      </c>
      <c r="S32" s="10">
        <v>1</v>
      </c>
      <c r="T32" s="21">
        <v>48</v>
      </c>
      <c r="U32" s="10">
        <v>23</v>
      </c>
      <c r="V32" s="10">
        <v>80</v>
      </c>
      <c r="W32" s="10">
        <v>46</v>
      </c>
      <c r="X32" s="10">
        <v>154</v>
      </c>
      <c r="Y32" s="21">
        <v>2</v>
      </c>
      <c r="Z32" s="10">
        <v>9</v>
      </c>
      <c r="AA32" s="10">
        <v>51</v>
      </c>
      <c r="AB32" s="12">
        <v>4</v>
      </c>
    </row>
    <row r="33" spans="1:28" ht="13.5" customHeight="1">
      <c r="A33" s="36"/>
      <c r="B33" s="37" t="s">
        <v>2</v>
      </c>
      <c r="C33" s="33">
        <f>SUM(D33,O33)</f>
        <v>984</v>
      </c>
      <c r="D33" s="33">
        <f>SUM(E33:N33)</f>
        <v>744</v>
      </c>
      <c r="E33" s="13">
        <v>124</v>
      </c>
      <c r="F33" s="15">
        <v>161</v>
      </c>
      <c r="G33" s="14">
        <v>29</v>
      </c>
      <c r="H33" s="15">
        <v>43</v>
      </c>
      <c r="I33" s="15">
        <v>138</v>
      </c>
      <c r="J33" s="14">
        <v>23</v>
      </c>
      <c r="K33" s="10">
        <v>53</v>
      </c>
      <c r="L33" s="14">
        <v>28</v>
      </c>
      <c r="M33" s="10">
        <v>19</v>
      </c>
      <c r="N33" s="12">
        <v>126</v>
      </c>
      <c r="O33" s="43">
        <f>SUM(P33:AB33)</f>
        <v>240</v>
      </c>
      <c r="P33" s="13">
        <v>8</v>
      </c>
      <c r="Q33" s="15">
        <v>17</v>
      </c>
      <c r="R33" s="14">
        <v>8</v>
      </c>
      <c r="S33" s="14">
        <v>7</v>
      </c>
      <c r="T33" s="22">
        <v>7</v>
      </c>
      <c r="U33" s="14">
        <v>26</v>
      </c>
      <c r="V33" s="14">
        <v>21</v>
      </c>
      <c r="W33" s="14">
        <v>27</v>
      </c>
      <c r="X33" s="14">
        <v>72</v>
      </c>
      <c r="Y33" s="22">
        <v>22</v>
      </c>
      <c r="Z33" s="14">
        <v>16</v>
      </c>
      <c r="AA33" s="14">
        <v>9</v>
      </c>
      <c r="AB33" s="12">
        <v>0</v>
      </c>
    </row>
    <row r="34" spans="1:28" ht="13.5" customHeight="1">
      <c r="A34" s="47" t="s">
        <v>43</v>
      </c>
      <c r="B34" s="32" t="s">
        <v>0</v>
      </c>
      <c r="C34" s="34">
        <f>IF(SUM(D34,O34)=SUM(C35:C36),C35+C36,"ERR!!")</f>
        <v>1824</v>
      </c>
      <c r="D34" s="34">
        <f>IF(SUM(E34:N34)=SUM(D35:D36),D35+D36,"ERR!!")</f>
        <v>1400</v>
      </c>
      <c r="E34" s="17">
        <v>220</v>
      </c>
      <c r="F34" s="18">
        <f>SUM(F35:F36)</f>
        <v>350</v>
      </c>
      <c r="G34" s="17">
        <f>SUM(G35:G36)</f>
        <v>76</v>
      </c>
      <c r="H34" s="18">
        <f>SUM(H35:H36)</f>
        <v>82</v>
      </c>
      <c r="I34" s="18">
        <v>252</v>
      </c>
      <c r="J34" s="17">
        <f>SUM(J35:J36)</f>
        <v>30</v>
      </c>
      <c r="K34" s="17">
        <f>SUM(K35:K36)</f>
        <v>103</v>
      </c>
      <c r="L34" s="17">
        <v>52</v>
      </c>
      <c r="M34" s="17">
        <f>SUM(M35:M36)</f>
        <v>40</v>
      </c>
      <c r="N34" s="19">
        <v>195</v>
      </c>
      <c r="O34" s="34">
        <f>IF(SUM(P34:AB34)=SUM(O35:O36),O35+O36,"ERR!!")</f>
        <v>424</v>
      </c>
      <c r="P34" s="20">
        <f>SUM(P35:P36)</f>
        <v>14</v>
      </c>
      <c r="Q34" s="18">
        <v>26</v>
      </c>
      <c r="R34" s="17">
        <v>12</v>
      </c>
      <c r="S34" s="17">
        <v>21</v>
      </c>
      <c r="T34" s="17">
        <v>18</v>
      </c>
      <c r="U34" s="17">
        <f>SUM(U35:U36)</f>
        <v>34</v>
      </c>
      <c r="V34" s="17">
        <f>SUM(V35:V36)</f>
        <v>44</v>
      </c>
      <c r="W34" s="17">
        <v>53</v>
      </c>
      <c r="X34" s="17">
        <f>SUM(X35:X36)</f>
        <v>123</v>
      </c>
      <c r="Y34" s="17">
        <f>SUM(Y35:Y36)</f>
        <v>30</v>
      </c>
      <c r="Z34" s="17">
        <v>24</v>
      </c>
      <c r="AA34" s="17">
        <f>SUM(AA35:AA36)</f>
        <v>20</v>
      </c>
      <c r="AB34" s="19">
        <v>5</v>
      </c>
    </row>
    <row r="35" spans="1:28" ht="13.5" customHeight="1">
      <c r="A35" s="48" t="s">
        <v>36</v>
      </c>
      <c r="B35" s="37" t="s">
        <v>1</v>
      </c>
      <c r="C35" s="33">
        <f>SUM(D35,O35)</f>
        <v>828</v>
      </c>
      <c r="D35" s="33">
        <f>SUM(E35:N35)</f>
        <v>657</v>
      </c>
      <c r="E35" s="9">
        <v>85</v>
      </c>
      <c r="F35" s="11">
        <v>207</v>
      </c>
      <c r="G35" s="10">
        <v>25</v>
      </c>
      <c r="H35" s="11">
        <v>26</v>
      </c>
      <c r="I35" s="11">
        <v>124</v>
      </c>
      <c r="J35" s="10">
        <v>7</v>
      </c>
      <c r="K35" s="10">
        <v>51</v>
      </c>
      <c r="L35" s="10">
        <v>15</v>
      </c>
      <c r="M35" s="10">
        <v>12</v>
      </c>
      <c r="N35" s="12">
        <v>105</v>
      </c>
      <c r="O35" s="33">
        <f>SUM(P35:AB35)</f>
        <v>171</v>
      </c>
      <c r="P35" s="9">
        <v>6</v>
      </c>
      <c r="Q35" s="11">
        <v>9</v>
      </c>
      <c r="R35" s="10">
        <v>2</v>
      </c>
      <c r="S35" s="10">
        <v>8</v>
      </c>
      <c r="T35" s="21">
        <v>6</v>
      </c>
      <c r="U35" s="10">
        <v>11</v>
      </c>
      <c r="V35" s="10">
        <v>26</v>
      </c>
      <c r="W35" s="10">
        <v>20</v>
      </c>
      <c r="X35" s="10">
        <v>62</v>
      </c>
      <c r="Y35" s="21">
        <v>6</v>
      </c>
      <c r="Z35" s="10">
        <v>4</v>
      </c>
      <c r="AA35" s="10">
        <v>10</v>
      </c>
      <c r="AB35" s="12">
        <v>1</v>
      </c>
    </row>
    <row r="36" spans="1:28" s="5" customFormat="1" ht="13.5" customHeight="1">
      <c r="A36" s="41"/>
      <c r="B36" s="42" t="s">
        <v>2</v>
      </c>
      <c r="C36" s="43">
        <f>SUM(D36,O36)</f>
        <v>996</v>
      </c>
      <c r="D36" s="43">
        <f>SUM(E36:N36)</f>
        <v>743</v>
      </c>
      <c r="E36" s="13">
        <v>135</v>
      </c>
      <c r="F36" s="15">
        <v>143</v>
      </c>
      <c r="G36" s="14">
        <v>51</v>
      </c>
      <c r="H36" s="15">
        <v>56</v>
      </c>
      <c r="I36" s="15">
        <v>128</v>
      </c>
      <c r="J36" s="14">
        <v>23</v>
      </c>
      <c r="K36" s="14">
        <v>52</v>
      </c>
      <c r="L36" s="14">
        <v>37</v>
      </c>
      <c r="M36" s="14">
        <v>28</v>
      </c>
      <c r="N36" s="16">
        <v>90</v>
      </c>
      <c r="O36" s="43">
        <f>SUM(P36:AB36)</f>
        <v>253</v>
      </c>
      <c r="P36" s="13">
        <v>8</v>
      </c>
      <c r="Q36" s="15">
        <v>17</v>
      </c>
      <c r="R36" s="14">
        <v>10</v>
      </c>
      <c r="S36" s="14">
        <v>13</v>
      </c>
      <c r="T36" s="22">
        <v>12</v>
      </c>
      <c r="U36" s="14">
        <v>23</v>
      </c>
      <c r="V36" s="14">
        <v>18</v>
      </c>
      <c r="W36" s="14">
        <v>33</v>
      </c>
      <c r="X36" s="14">
        <v>61</v>
      </c>
      <c r="Y36" s="22">
        <v>24</v>
      </c>
      <c r="Z36" s="14">
        <v>20</v>
      </c>
      <c r="AA36" s="14">
        <v>10</v>
      </c>
      <c r="AB36" s="16">
        <v>4</v>
      </c>
    </row>
    <row r="37" spans="1:28" ht="13.5" customHeight="1">
      <c r="A37" s="47" t="s">
        <v>44</v>
      </c>
      <c r="B37" s="32" t="s">
        <v>0</v>
      </c>
      <c r="C37" s="34">
        <f>IF(SUM(D37,O37)=SUM(C38:C39),C38+C39,"ERR!!")</f>
        <v>1373</v>
      </c>
      <c r="D37" s="34">
        <f>IF(SUM(E37:N37)=SUM(D38:D39),D38+D39,"ERR!!")</f>
        <v>1047</v>
      </c>
      <c r="E37" s="17">
        <v>178</v>
      </c>
      <c r="F37" s="18">
        <f>SUM(F38:F39)</f>
        <v>272</v>
      </c>
      <c r="G37" s="17">
        <f>SUM(G38:G39)</f>
        <v>62</v>
      </c>
      <c r="H37" s="18">
        <f>SUM(H38:H39)</f>
        <v>67</v>
      </c>
      <c r="I37" s="18">
        <v>168</v>
      </c>
      <c r="J37" s="17">
        <f>SUM(J38:J39)</f>
        <v>30</v>
      </c>
      <c r="K37" s="17">
        <f>SUM(K38:K39)</f>
        <v>71</v>
      </c>
      <c r="L37" s="17">
        <v>38</v>
      </c>
      <c r="M37" s="17">
        <f>SUM(M38:M39)</f>
        <v>39</v>
      </c>
      <c r="N37" s="19">
        <v>122</v>
      </c>
      <c r="O37" s="34">
        <f>IF(SUM(P37:AB37)=SUM(O38:O39),O38+O39,"ERR!!")</f>
        <v>326</v>
      </c>
      <c r="P37" s="20">
        <f>SUM(P38:P39)</f>
        <v>18</v>
      </c>
      <c r="Q37" s="18">
        <v>26</v>
      </c>
      <c r="R37" s="17">
        <v>13</v>
      </c>
      <c r="S37" s="17">
        <v>18</v>
      </c>
      <c r="T37" s="17">
        <v>9</v>
      </c>
      <c r="U37" s="17">
        <f>SUM(U38:U39)</f>
        <v>31</v>
      </c>
      <c r="V37" s="17">
        <f>SUM(V38:V39)</f>
        <v>35</v>
      </c>
      <c r="W37" s="17">
        <v>38</v>
      </c>
      <c r="X37" s="17">
        <f>SUM(X38:X39)</f>
        <v>70</v>
      </c>
      <c r="Y37" s="17">
        <f>SUM(Y38:Y39)</f>
        <v>28</v>
      </c>
      <c r="Z37" s="17">
        <v>9</v>
      </c>
      <c r="AA37" s="17">
        <f>SUM(AA38:AA39)</f>
        <v>21</v>
      </c>
      <c r="AB37" s="19">
        <v>10</v>
      </c>
    </row>
    <row r="38" spans="1:28" ht="13.5" customHeight="1">
      <c r="A38" s="48" t="s">
        <v>36</v>
      </c>
      <c r="B38" s="37" t="s">
        <v>1</v>
      </c>
      <c r="C38" s="33">
        <f>SUM(D38,O38)</f>
        <v>611</v>
      </c>
      <c r="D38" s="33">
        <f>SUM(E38:N38)</f>
        <v>489</v>
      </c>
      <c r="E38" s="9">
        <v>75</v>
      </c>
      <c r="F38" s="11">
        <v>150</v>
      </c>
      <c r="G38" s="10">
        <v>28</v>
      </c>
      <c r="H38" s="11">
        <v>33</v>
      </c>
      <c r="I38" s="11">
        <v>79</v>
      </c>
      <c r="J38" s="10">
        <v>9</v>
      </c>
      <c r="K38" s="10">
        <v>31</v>
      </c>
      <c r="L38" s="10">
        <v>20</v>
      </c>
      <c r="M38" s="10">
        <v>11</v>
      </c>
      <c r="N38" s="12">
        <v>53</v>
      </c>
      <c r="O38" s="33">
        <f>SUM(P38:AB38)</f>
        <v>122</v>
      </c>
      <c r="P38" s="9">
        <v>6</v>
      </c>
      <c r="Q38" s="11">
        <v>7</v>
      </c>
      <c r="R38" s="10">
        <v>5</v>
      </c>
      <c r="S38" s="10">
        <v>6</v>
      </c>
      <c r="T38" s="21">
        <v>3</v>
      </c>
      <c r="U38" s="10">
        <v>15</v>
      </c>
      <c r="V38" s="10">
        <v>12</v>
      </c>
      <c r="W38" s="10">
        <v>17</v>
      </c>
      <c r="X38" s="10">
        <v>32</v>
      </c>
      <c r="Y38" s="21">
        <v>7</v>
      </c>
      <c r="Z38" s="10">
        <v>2</v>
      </c>
      <c r="AA38" s="10">
        <v>6</v>
      </c>
      <c r="AB38" s="12">
        <v>4</v>
      </c>
    </row>
    <row r="39" spans="1:28" ht="13.5" customHeight="1">
      <c r="A39" s="41"/>
      <c r="B39" s="42" t="s">
        <v>2</v>
      </c>
      <c r="C39" s="43">
        <f>SUM(D39,O39)</f>
        <v>762</v>
      </c>
      <c r="D39" s="43">
        <f>SUM(E39:N39)</f>
        <v>558</v>
      </c>
      <c r="E39" s="13">
        <v>103</v>
      </c>
      <c r="F39" s="15">
        <v>122</v>
      </c>
      <c r="G39" s="14">
        <v>34</v>
      </c>
      <c r="H39" s="15">
        <v>34</v>
      </c>
      <c r="I39" s="15">
        <v>89</v>
      </c>
      <c r="J39" s="14">
        <v>21</v>
      </c>
      <c r="K39" s="14">
        <v>40</v>
      </c>
      <c r="L39" s="14">
        <v>18</v>
      </c>
      <c r="M39" s="14">
        <v>28</v>
      </c>
      <c r="N39" s="16">
        <v>69</v>
      </c>
      <c r="O39" s="43">
        <f>SUM(P39:AB39)</f>
        <v>204</v>
      </c>
      <c r="P39" s="13">
        <v>12</v>
      </c>
      <c r="Q39" s="15">
        <v>19</v>
      </c>
      <c r="R39" s="14">
        <v>8</v>
      </c>
      <c r="S39" s="14">
        <v>12</v>
      </c>
      <c r="T39" s="22">
        <v>6</v>
      </c>
      <c r="U39" s="14">
        <v>16</v>
      </c>
      <c r="V39" s="14">
        <v>23</v>
      </c>
      <c r="W39" s="14">
        <v>21</v>
      </c>
      <c r="X39" s="14">
        <v>38</v>
      </c>
      <c r="Y39" s="22">
        <v>21</v>
      </c>
      <c r="Z39" s="14">
        <v>7</v>
      </c>
      <c r="AA39" s="14">
        <v>15</v>
      </c>
      <c r="AB39" s="12">
        <v>6</v>
      </c>
    </row>
    <row r="40" spans="1:28" ht="13.5" customHeight="1">
      <c r="A40" s="47" t="s">
        <v>45</v>
      </c>
      <c r="B40" s="32" t="s">
        <v>0</v>
      </c>
      <c r="C40" s="34">
        <f>IF(SUM(D40,O40)=SUM(C41:C42),C41+C42,"ERR!!")</f>
        <v>1034</v>
      </c>
      <c r="D40" s="34">
        <f>IF(SUM(E40:N40)=SUM(D41:D42),D41+D42,"ERR!!")</f>
        <v>789</v>
      </c>
      <c r="E40" s="17">
        <v>149</v>
      </c>
      <c r="F40" s="18">
        <f>SUM(F41:F42)</f>
        <v>142</v>
      </c>
      <c r="G40" s="17">
        <f>SUM(G41:G42)</f>
        <v>41</v>
      </c>
      <c r="H40" s="18">
        <f>SUM(H41:H42)</f>
        <v>61</v>
      </c>
      <c r="I40" s="18">
        <v>136</v>
      </c>
      <c r="J40" s="17">
        <f>SUM(J41:J42)</f>
        <v>40</v>
      </c>
      <c r="K40" s="17">
        <f>SUM(K41:K42)</f>
        <v>56</v>
      </c>
      <c r="L40" s="17">
        <v>41</v>
      </c>
      <c r="M40" s="17">
        <f>SUM(M41:M42)</f>
        <v>32</v>
      </c>
      <c r="N40" s="19">
        <v>91</v>
      </c>
      <c r="O40" s="34">
        <f>IF(SUM(P40:AB40)=SUM(O41:O42),O41+O42,"ERR!!")</f>
        <v>245</v>
      </c>
      <c r="P40" s="20">
        <f>SUM(P41:P42)</f>
        <v>5</v>
      </c>
      <c r="Q40" s="18">
        <v>22</v>
      </c>
      <c r="R40" s="17">
        <v>14</v>
      </c>
      <c r="S40" s="17">
        <v>6</v>
      </c>
      <c r="T40" s="17">
        <v>5</v>
      </c>
      <c r="U40" s="17">
        <f>SUM(U41:U42)</f>
        <v>25</v>
      </c>
      <c r="V40" s="17">
        <f>SUM(V41:V42)</f>
        <v>30</v>
      </c>
      <c r="W40" s="17">
        <v>31</v>
      </c>
      <c r="X40" s="17">
        <f>SUM(X41:X42)</f>
        <v>55</v>
      </c>
      <c r="Y40" s="17">
        <f>SUM(Y41:Y42)</f>
        <v>18</v>
      </c>
      <c r="Z40" s="17">
        <v>9</v>
      </c>
      <c r="AA40" s="17">
        <f>SUM(AA41:AA42)</f>
        <v>18</v>
      </c>
      <c r="AB40" s="19">
        <v>7</v>
      </c>
    </row>
    <row r="41" spans="1:28" ht="13.5" customHeight="1">
      <c r="A41" s="48" t="s">
        <v>36</v>
      </c>
      <c r="B41" s="37" t="s">
        <v>1</v>
      </c>
      <c r="C41" s="33">
        <f>SUM(D41,O41)</f>
        <v>484</v>
      </c>
      <c r="D41" s="33">
        <f>SUM(E41:N41)</f>
        <v>369</v>
      </c>
      <c r="E41" s="9">
        <v>78</v>
      </c>
      <c r="F41" s="11">
        <v>75</v>
      </c>
      <c r="G41" s="10">
        <v>15</v>
      </c>
      <c r="H41" s="11">
        <v>19</v>
      </c>
      <c r="I41" s="11">
        <v>66</v>
      </c>
      <c r="J41" s="10">
        <v>17</v>
      </c>
      <c r="K41" s="10">
        <v>27</v>
      </c>
      <c r="L41" s="10">
        <v>17</v>
      </c>
      <c r="M41" s="10">
        <v>14</v>
      </c>
      <c r="N41" s="12">
        <v>41</v>
      </c>
      <c r="O41" s="33">
        <f>SUM(P41:AB41)</f>
        <v>115</v>
      </c>
      <c r="P41" s="9">
        <v>4</v>
      </c>
      <c r="Q41" s="11">
        <v>8</v>
      </c>
      <c r="R41" s="10">
        <v>7</v>
      </c>
      <c r="S41" s="10">
        <v>3</v>
      </c>
      <c r="T41" s="21"/>
      <c r="U41" s="10">
        <v>11</v>
      </c>
      <c r="V41" s="10">
        <v>14</v>
      </c>
      <c r="W41" s="10">
        <v>18</v>
      </c>
      <c r="X41" s="10">
        <v>31</v>
      </c>
      <c r="Y41" s="21">
        <v>6</v>
      </c>
      <c r="Z41" s="10">
        <v>4</v>
      </c>
      <c r="AA41" s="10">
        <v>6</v>
      </c>
      <c r="AB41" s="12">
        <v>3</v>
      </c>
    </row>
    <row r="42" spans="1:28" ht="13.5" customHeight="1">
      <c r="A42" s="41"/>
      <c r="B42" s="42" t="s">
        <v>2</v>
      </c>
      <c r="C42" s="43">
        <f>SUM(D42,O42)</f>
        <v>550</v>
      </c>
      <c r="D42" s="43">
        <f>SUM(E42:N42)</f>
        <v>420</v>
      </c>
      <c r="E42" s="13">
        <v>71</v>
      </c>
      <c r="F42" s="15">
        <v>67</v>
      </c>
      <c r="G42" s="14">
        <v>26</v>
      </c>
      <c r="H42" s="15">
        <v>42</v>
      </c>
      <c r="I42" s="15">
        <v>70</v>
      </c>
      <c r="J42" s="14">
        <v>23</v>
      </c>
      <c r="K42" s="14">
        <v>29</v>
      </c>
      <c r="L42" s="14">
        <v>24</v>
      </c>
      <c r="M42" s="14">
        <v>18</v>
      </c>
      <c r="N42" s="16">
        <v>50</v>
      </c>
      <c r="O42" s="43">
        <f>SUM(P42:AB42)</f>
        <v>130</v>
      </c>
      <c r="P42" s="13">
        <v>1</v>
      </c>
      <c r="Q42" s="15">
        <v>14</v>
      </c>
      <c r="R42" s="14">
        <v>7</v>
      </c>
      <c r="S42" s="14">
        <v>3</v>
      </c>
      <c r="T42" s="22">
        <v>5</v>
      </c>
      <c r="U42" s="14">
        <v>14</v>
      </c>
      <c r="V42" s="14">
        <v>16</v>
      </c>
      <c r="W42" s="14">
        <v>13</v>
      </c>
      <c r="X42" s="14">
        <v>24</v>
      </c>
      <c r="Y42" s="22">
        <v>12</v>
      </c>
      <c r="Z42" s="14">
        <v>5</v>
      </c>
      <c r="AA42" s="14">
        <v>12</v>
      </c>
      <c r="AB42" s="12">
        <v>4</v>
      </c>
    </row>
    <row r="43" spans="1:28" ht="13.5" customHeight="1">
      <c r="A43" s="47" t="s">
        <v>46</v>
      </c>
      <c r="B43" s="32" t="s">
        <v>0</v>
      </c>
      <c r="C43" s="34">
        <f>IF(SUM(D43,O43)=SUM(C44:C45),C44+C45,"ERR!!")</f>
        <v>444</v>
      </c>
      <c r="D43" s="34">
        <f>IF(SUM(E43:N43)=SUM(D44:D45),D44+D45,"ERR!!")</f>
        <v>333</v>
      </c>
      <c r="E43" s="17">
        <v>63</v>
      </c>
      <c r="F43" s="18">
        <f>SUM(F44:F45)</f>
        <v>53</v>
      </c>
      <c r="G43" s="17">
        <f>SUM(G44:G45)</f>
        <v>17</v>
      </c>
      <c r="H43" s="18">
        <f>SUM(H44:H45)</f>
        <v>21</v>
      </c>
      <c r="I43" s="18">
        <v>59</v>
      </c>
      <c r="J43" s="17">
        <f>SUM(J44:J45)</f>
        <v>17</v>
      </c>
      <c r="K43" s="17">
        <f>SUM(K44:K45)</f>
        <v>12</v>
      </c>
      <c r="L43" s="17">
        <v>26</v>
      </c>
      <c r="M43" s="17">
        <f>SUM(M44:M45)</f>
        <v>12</v>
      </c>
      <c r="N43" s="19">
        <v>53</v>
      </c>
      <c r="O43" s="34">
        <f>IF(SUM(P43:AB43)=SUM(O44:O45),O44+O45,"ERR!!")</f>
        <v>111</v>
      </c>
      <c r="P43" s="20">
        <f>SUM(P44:P45)</f>
        <v>4</v>
      </c>
      <c r="Q43" s="18">
        <v>11</v>
      </c>
      <c r="R43" s="17">
        <v>4</v>
      </c>
      <c r="S43" s="17">
        <v>2</v>
      </c>
      <c r="T43" s="17">
        <v>5</v>
      </c>
      <c r="U43" s="17">
        <f>SUM(U44:U45)</f>
        <v>7</v>
      </c>
      <c r="V43" s="17">
        <f>SUM(V44:V45)</f>
        <v>13</v>
      </c>
      <c r="W43" s="17">
        <v>11</v>
      </c>
      <c r="X43" s="17">
        <f>SUM(X44:X45)</f>
        <v>29</v>
      </c>
      <c r="Y43" s="17">
        <f>SUM(Y44:Y45)</f>
        <v>16</v>
      </c>
      <c r="Z43" s="17">
        <v>2</v>
      </c>
      <c r="AA43" s="17">
        <f>SUM(AA44:AA45)</f>
        <v>7</v>
      </c>
      <c r="AB43" s="19">
        <v>0</v>
      </c>
    </row>
    <row r="44" spans="1:28" ht="13.5" customHeight="1">
      <c r="A44" s="48" t="s">
        <v>36</v>
      </c>
      <c r="B44" s="37" t="s">
        <v>1</v>
      </c>
      <c r="C44" s="33">
        <f>SUM(D44,O44)</f>
        <v>234</v>
      </c>
      <c r="D44" s="33">
        <f>SUM(E44:N44)</f>
        <v>180</v>
      </c>
      <c r="E44" s="9">
        <v>35</v>
      </c>
      <c r="F44" s="11">
        <v>32</v>
      </c>
      <c r="G44" s="10">
        <v>7</v>
      </c>
      <c r="H44" s="11">
        <v>14</v>
      </c>
      <c r="I44" s="11">
        <v>31</v>
      </c>
      <c r="J44" s="10">
        <v>12</v>
      </c>
      <c r="K44" s="10">
        <v>6</v>
      </c>
      <c r="L44" s="10">
        <v>9</v>
      </c>
      <c r="M44" s="10">
        <v>8</v>
      </c>
      <c r="N44" s="12">
        <v>26</v>
      </c>
      <c r="O44" s="33">
        <f>SUM(P44:AB44)</f>
        <v>54</v>
      </c>
      <c r="P44" s="9">
        <v>1</v>
      </c>
      <c r="Q44" s="11">
        <v>6</v>
      </c>
      <c r="R44" s="10">
        <v>1</v>
      </c>
      <c r="S44" s="10">
        <v>1</v>
      </c>
      <c r="T44" s="21">
        <v>3</v>
      </c>
      <c r="U44" s="10">
        <v>4</v>
      </c>
      <c r="V44" s="10">
        <v>4</v>
      </c>
      <c r="W44" s="10">
        <v>6</v>
      </c>
      <c r="X44" s="10">
        <v>17</v>
      </c>
      <c r="Y44" s="21">
        <v>5</v>
      </c>
      <c r="Z44" s="10">
        <v>1</v>
      </c>
      <c r="AA44" s="10">
        <v>5</v>
      </c>
      <c r="AB44" s="12">
        <v>0</v>
      </c>
    </row>
    <row r="45" spans="1:28" ht="13.5" customHeight="1">
      <c r="A45" s="41"/>
      <c r="B45" s="42" t="s">
        <v>2</v>
      </c>
      <c r="C45" s="43">
        <f>SUM(D45,O45)</f>
        <v>210</v>
      </c>
      <c r="D45" s="43">
        <f>SUM(E45:N45)</f>
        <v>153</v>
      </c>
      <c r="E45" s="13">
        <v>28</v>
      </c>
      <c r="F45" s="15">
        <v>21</v>
      </c>
      <c r="G45" s="14">
        <v>10</v>
      </c>
      <c r="H45" s="15">
        <v>7</v>
      </c>
      <c r="I45" s="15">
        <v>28</v>
      </c>
      <c r="J45" s="14">
        <v>5</v>
      </c>
      <c r="K45" s="14">
        <v>6</v>
      </c>
      <c r="L45" s="14">
        <v>17</v>
      </c>
      <c r="M45" s="14">
        <v>4</v>
      </c>
      <c r="N45" s="16">
        <v>27</v>
      </c>
      <c r="O45" s="43">
        <f>SUM(P45:AB45)</f>
        <v>57</v>
      </c>
      <c r="P45" s="13">
        <v>3</v>
      </c>
      <c r="Q45" s="15">
        <v>5</v>
      </c>
      <c r="R45" s="14">
        <v>3</v>
      </c>
      <c r="S45" s="14">
        <v>1</v>
      </c>
      <c r="T45" s="22">
        <v>2</v>
      </c>
      <c r="U45" s="14">
        <v>3</v>
      </c>
      <c r="V45" s="14">
        <v>9</v>
      </c>
      <c r="W45" s="14">
        <v>5</v>
      </c>
      <c r="X45" s="14">
        <v>12</v>
      </c>
      <c r="Y45" s="22">
        <v>11</v>
      </c>
      <c r="Z45" s="14">
        <v>1</v>
      </c>
      <c r="AA45" s="14">
        <v>2</v>
      </c>
      <c r="AB45" s="12">
        <v>0</v>
      </c>
    </row>
    <row r="46" spans="1:28" ht="13.5" customHeight="1">
      <c r="A46" s="47" t="s">
        <v>47</v>
      </c>
      <c r="B46" s="32" t="s">
        <v>0</v>
      </c>
      <c r="C46" s="34">
        <f>IF(SUM(D46,O46)=SUM(C47:C48),C47+C48,"ERR!!")</f>
        <v>148</v>
      </c>
      <c r="D46" s="34">
        <f>IF(SUM(E46:N46)=SUM(D47:D48),D47+D48,"ERR!!")</f>
        <v>104</v>
      </c>
      <c r="E46" s="17">
        <v>19</v>
      </c>
      <c r="F46" s="18">
        <f>SUM(F47:F48)</f>
        <v>23</v>
      </c>
      <c r="G46" s="17">
        <f>SUM(G47:G48)</f>
        <v>8</v>
      </c>
      <c r="H46" s="18">
        <f>SUM(H47:H48)</f>
        <v>5</v>
      </c>
      <c r="I46" s="18">
        <v>13</v>
      </c>
      <c r="J46" s="17">
        <f>SUM(J47:J48)</f>
        <v>2</v>
      </c>
      <c r="K46" s="17">
        <f>SUM(K47:K48)</f>
        <v>6</v>
      </c>
      <c r="L46" s="17">
        <v>7</v>
      </c>
      <c r="M46" s="17">
        <f>SUM(M47:M48)</f>
        <v>3</v>
      </c>
      <c r="N46" s="19">
        <v>18</v>
      </c>
      <c r="O46" s="34">
        <f>IF(SUM(P46:AB46)=SUM(O47:O48),O47+O48,"ERR!!")</f>
        <v>44</v>
      </c>
      <c r="P46" s="20">
        <f>SUM(P47:P48)</f>
        <v>4</v>
      </c>
      <c r="Q46" s="18">
        <v>8</v>
      </c>
      <c r="R46" s="17">
        <v>4</v>
      </c>
      <c r="S46" s="17">
        <f>SUM(S47:S48)</f>
        <v>0</v>
      </c>
      <c r="T46" s="17">
        <v>2</v>
      </c>
      <c r="U46" s="17">
        <f>SUM(U47:U48)</f>
        <v>5</v>
      </c>
      <c r="V46" s="17">
        <f>SUM(V47:V48)</f>
        <v>4</v>
      </c>
      <c r="W46" s="17">
        <v>2</v>
      </c>
      <c r="X46" s="17">
        <f>SUM(X47:X48)</f>
        <v>11</v>
      </c>
      <c r="Y46" s="17">
        <f>SUM(Y47:Y48)</f>
        <v>2</v>
      </c>
      <c r="Z46" s="17">
        <v>1</v>
      </c>
      <c r="AA46" s="17">
        <f>SUM(AA47:AA48)</f>
        <v>1</v>
      </c>
      <c r="AB46" s="19">
        <v>0</v>
      </c>
    </row>
    <row r="47" spans="1:28" ht="13.5" customHeight="1">
      <c r="A47" s="48" t="s">
        <v>36</v>
      </c>
      <c r="B47" s="37" t="s">
        <v>1</v>
      </c>
      <c r="C47" s="33">
        <f>SUM(D47,O47)</f>
        <v>81</v>
      </c>
      <c r="D47" s="33">
        <f>SUM(E47:N47)</f>
        <v>59</v>
      </c>
      <c r="E47" s="9">
        <v>13</v>
      </c>
      <c r="F47" s="11">
        <v>16</v>
      </c>
      <c r="G47" s="10">
        <v>6</v>
      </c>
      <c r="H47" s="11">
        <v>2</v>
      </c>
      <c r="I47" s="11">
        <v>5</v>
      </c>
      <c r="J47" s="10">
        <v>1</v>
      </c>
      <c r="K47" s="10">
        <v>2</v>
      </c>
      <c r="L47" s="10">
        <v>4</v>
      </c>
      <c r="M47" s="10">
        <v>2</v>
      </c>
      <c r="N47" s="12">
        <v>8</v>
      </c>
      <c r="O47" s="33">
        <f>SUM(P47:AB47)</f>
        <v>22</v>
      </c>
      <c r="P47" s="9">
        <v>1</v>
      </c>
      <c r="Q47" s="11">
        <v>3</v>
      </c>
      <c r="R47" s="10">
        <v>2</v>
      </c>
      <c r="S47" s="10"/>
      <c r="T47" s="21"/>
      <c r="U47" s="10">
        <v>3</v>
      </c>
      <c r="V47" s="10">
        <v>2</v>
      </c>
      <c r="W47" s="10" t="s">
        <v>26</v>
      </c>
      <c r="X47" s="10">
        <v>9</v>
      </c>
      <c r="Y47" s="21">
        <v>1</v>
      </c>
      <c r="Z47" s="10">
        <v>1</v>
      </c>
      <c r="AA47" s="10">
        <v>0</v>
      </c>
      <c r="AB47" s="12">
        <v>0</v>
      </c>
    </row>
    <row r="48" spans="1:28" ht="13.5" customHeight="1">
      <c r="A48" s="41"/>
      <c r="B48" s="42" t="s">
        <v>2</v>
      </c>
      <c r="C48" s="43">
        <f>SUM(D48,O48)</f>
        <v>67</v>
      </c>
      <c r="D48" s="43">
        <f>SUM(E48:N48)</f>
        <v>45</v>
      </c>
      <c r="E48" s="13">
        <v>6</v>
      </c>
      <c r="F48" s="15">
        <v>7</v>
      </c>
      <c r="G48" s="14">
        <v>2</v>
      </c>
      <c r="H48" s="15">
        <v>3</v>
      </c>
      <c r="I48" s="15">
        <v>8</v>
      </c>
      <c r="J48" s="14">
        <v>1</v>
      </c>
      <c r="K48" s="14">
        <v>4</v>
      </c>
      <c r="L48" s="14">
        <v>3</v>
      </c>
      <c r="M48" s="14">
        <v>1</v>
      </c>
      <c r="N48" s="16">
        <v>10</v>
      </c>
      <c r="O48" s="43">
        <f>SUM(P48:AB48)</f>
        <v>22</v>
      </c>
      <c r="P48" s="13">
        <v>3</v>
      </c>
      <c r="Q48" s="15">
        <v>5</v>
      </c>
      <c r="R48" s="14">
        <v>2</v>
      </c>
      <c r="S48" s="14"/>
      <c r="T48" s="22">
        <v>2</v>
      </c>
      <c r="U48" s="14">
        <v>2</v>
      </c>
      <c r="V48" s="14">
        <v>2</v>
      </c>
      <c r="W48" s="14">
        <v>2</v>
      </c>
      <c r="X48" s="14">
        <v>2</v>
      </c>
      <c r="Y48" s="22">
        <v>1</v>
      </c>
      <c r="Z48" s="14" t="s">
        <v>26</v>
      </c>
      <c r="AA48" s="14">
        <v>1</v>
      </c>
      <c r="AB48" s="12">
        <v>0</v>
      </c>
    </row>
    <row r="49" spans="1:28" ht="13.5" customHeight="1">
      <c r="A49" s="47" t="s">
        <v>48</v>
      </c>
      <c r="B49" s="32" t="s">
        <v>0</v>
      </c>
      <c r="C49" s="34">
        <f>IF(SUM(D49,O49)=SUM(C50:C51),C50+C51,"ERR!!")</f>
        <v>83</v>
      </c>
      <c r="D49" s="34">
        <f>IF(SUM(E49:N49)=SUM(D50:D51),D50+D51,"ERR!!")</f>
        <v>63</v>
      </c>
      <c r="E49" s="17">
        <v>12</v>
      </c>
      <c r="F49" s="18">
        <f>SUM(F50:F51)</f>
        <v>12</v>
      </c>
      <c r="G49" s="17">
        <f>SUM(G50:G51)</f>
        <v>4</v>
      </c>
      <c r="H49" s="18">
        <f>SUM(H50:H51)</f>
        <v>5</v>
      </c>
      <c r="I49" s="18">
        <v>11</v>
      </c>
      <c r="J49" s="17">
        <f>SUM(J50:J51)</f>
        <v>1</v>
      </c>
      <c r="K49" s="17">
        <f>SUM(K50:K51)</f>
        <v>5</v>
      </c>
      <c r="L49" s="17">
        <v>3</v>
      </c>
      <c r="M49" s="17">
        <f>SUM(M50:M51)</f>
        <v>1</v>
      </c>
      <c r="N49" s="19">
        <v>9</v>
      </c>
      <c r="O49" s="34">
        <f>IF(SUM(P49:AB49)=SUM(O50:O51),O50+O51,"ERR!!")</f>
        <v>20</v>
      </c>
      <c r="P49" s="20">
        <f>SUM(P50:P51)</f>
        <v>0</v>
      </c>
      <c r="Q49" s="18">
        <v>2</v>
      </c>
      <c r="R49" s="17">
        <v>4</v>
      </c>
      <c r="S49" s="17">
        <v>1</v>
      </c>
      <c r="T49" s="17">
        <v>1</v>
      </c>
      <c r="U49" s="17">
        <f>SUM(U50:U51)</f>
        <v>3</v>
      </c>
      <c r="V49" s="17">
        <f>SUM(V50:V51)</f>
        <v>0</v>
      </c>
      <c r="W49" s="17">
        <v>1</v>
      </c>
      <c r="X49" s="17">
        <f>SUM(X50:X51)</f>
        <v>3</v>
      </c>
      <c r="Y49" s="17">
        <f>SUM(Y50:Y51)</f>
        <v>2</v>
      </c>
      <c r="Z49" s="17">
        <v>1</v>
      </c>
      <c r="AA49" s="17">
        <f>SUM(AA50:AA51)</f>
        <v>0</v>
      </c>
      <c r="AB49" s="19">
        <v>2</v>
      </c>
    </row>
    <row r="50" spans="1:28" ht="13.5" customHeight="1">
      <c r="A50" s="48" t="s">
        <v>36</v>
      </c>
      <c r="B50" s="37" t="s">
        <v>1</v>
      </c>
      <c r="C50" s="33">
        <f>SUM(D50,O50)</f>
        <v>32</v>
      </c>
      <c r="D50" s="33">
        <f>SUM(E50:N50)</f>
        <v>27</v>
      </c>
      <c r="E50" s="9">
        <v>8</v>
      </c>
      <c r="F50" s="11">
        <v>4</v>
      </c>
      <c r="G50" s="10">
        <v>0</v>
      </c>
      <c r="H50" s="11">
        <v>3</v>
      </c>
      <c r="I50" s="11">
        <v>3</v>
      </c>
      <c r="J50" s="10">
        <v>0</v>
      </c>
      <c r="K50" s="10">
        <v>2</v>
      </c>
      <c r="L50" s="10">
        <v>2</v>
      </c>
      <c r="M50" s="10">
        <v>1</v>
      </c>
      <c r="N50" s="12">
        <v>4</v>
      </c>
      <c r="O50" s="33">
        <f>SUM(P50:AB50)</f>
        <v>5</v>
      </c>
      <c r="P50" s="9">
        <v>0</v>
      </c>
      <c r="Q50" s="11">
        <v>1</v>
      </c>
      <c r="R50" s="10">
        <v>1</v>
      </c>
      <c r="S50" s="10"/>
      <c r="T50" s="21"/>
      <c r="U50" s="10">
        <v>2</v>
      </c>
      <c r="V50" s="10"/>
      <c r="W50" s="10" t="s">
        <v>26</v>
      </c>
      <c r="X50" s="10">
        <v>1</v>
      </c>
      <c r="Y50" s="21">
        <v>0</v>
      </c>
      <c r="Z50" s="10" t="s">
        <v>26</v>
      </c>
      <c r="AA50" s="10"/>
      <c r="AB50" s="12">
        <v>0</v>
      </c>
    </row>
    <row r="51" spans="1:28" ht="13.5" customHeight="1">
      <c r="A51" s="41"/>
      <c r="B51" s="42" t="s">
        <v>2</v>
      </c>
      <c r="C51" s="43">
        <f>SUM(D51,O51)</f>
        <v>51</v>
      </c>
      <c r="D51" s="43">
        <f>SUM(E51:N51)</f>
        <v>36</v>
      </c>
      <c r="E51" s="13">
        <v>4</v>
      </c>
      <c r="F51" s="15">
        <v>8</v>
      </c>
      <c r="G51" s="14">
        <v>4</v>
      </c>
      <c r="H51" s="15">
        <v>2</v>
      </c>
      <c r="I51" s="15">
        <v>8</v>
      </c>
      <c r="J51" s="14">
        <v>1</v>
      </c>
      <c r="K51" s="14">
        <v>3</v>
      </c>
      <c r="L51" s="14">
        <v>1</v>
      </c>
      <c r="M51" s="14"/>
      <c r="N51" s="16">
        <v>5</v>
      </c>
      <c r="O51" s="43">
        <f>SUM(P51:AB51)</f>
        <v>15</v>
      </c>
      <c r="P51" s="9">
        <v>0</v>
      </c>
      <c r="Q51" s="15">
        <v>1</v>
      </c>
      <c r="R51" s="14">
        <v>3</v>
      </c>
      <c r="S51" s="14">
        <v>1</v>
      </c>
      <c r="T51" s="22">
        <v>1</v>
      </c>
      <c r="U51" s="14">
        <v>1</v>
      </c>
      <c r="V51" s="14"/>
      <c r="W51" s="14">
        <v>1</v>
      </c>
      <c r="X51" s="14">
        <v>2</v>
      </c>
      <c r="Y51" s="22">
        <v>2</v>
      </c>
      <c r="Z51" s="14">
        <v>1</v>
      </c>
      <c r="AA51" s="14"/>
      <c r="AB51" s="12">
        <v>2</v>
      </c>
    </row>
    <row r="52" spans="1:28" ht="13.5" customHeight="1">
      <c r="A52" s="47" t="s">
        <v>49</v>
      </c>
      <c r="B52" s="32" t="s">
        <v>0</v>
      </c>
      <c r="C52" s="34">
        <f>IF(SUM(D52,O52)=SUM(C53:C54),C53+C54,"ERR!!")</f>
        <v>40</v>
      </c>
      <c r="D52" s="34">
        <f>IF(SUM(E52:N52)=SUM(D53:D54),D53+D54,"ERR!!")</f>
        <v>28</v>
      </c>
      <c r="E52" s="17">
        <v>7</v>
      </c>
      <c r="F52" s="18">
        <f>SUM(F53:F54)</f>
        <v>4</v>
      </c>
      <c r="G52" s="17">
        <f>SUM(G53:G54)</f>
        <v>3</v>
      </c>
      <c r="H52" s="18">
        <f>SUM(H53:H54)</f>
        <v>1</v>
      </c>
      <c r="I52" s="18">
        <v>3</v>
      </c>
      <c r="J52" s="17">
        <f>SUM(J53:J54)</f>
        <v>1</v>
      </c>
      <c r="K52" s="17">
        <f>SUM(K53:K54)</f>
        <v>3</v>
      </c>
      <c r="L52" s="17">
        <v>1</v>
      </c>
      <c r="M52" s="17">
        <f>SUM(M53:M54)</f>
        <v>0</v>
      </c>
      <c r="N52" s="19">
        <v>5</v>
      </c>
      <c r="O52" s="34">
        <f>IF(SUM(P52:AB52)=SUM(O53:O54),O53+O54,"ERR!!")</f>
        <v>12</v>
      </c>
      <c r="P52" s="20">
        <f>SUM(P53:P54)</f>
        <v>2</v>
      </c>
      <c r="Q52" s="18">
        <v>1</v>
      </c>
      <c r="R52" s="17">
        <v>1</v>
      </c>
      <c r="S52" s="17">
        <f>SUM(S53:S54)</f>
        <v>0</v>
      </c>
      <c r="T52" s="17">
        <v>0</v>
      </c>
      <c r="U52" s="17">
        <f>SUM(U53:U54)</f>
        <v>0</v>
      </c>
      <c r="V52" s="17">
        <f>SUM(V53:V54)</f>
        <v>0</v>
      </c>
      <c r="W52" s="17" t="s">
        <v>26</v>
      </c>
      <c r="X52" s="17">
        <f>SUM(X53:X54)</f>
        <v>3</v>
      </c>
      <c r="Y52" s="17">
        <f>SUM(Y53:Y54)</f>
        <v>2</v>
      </c>
      <c r="Z52" s="17">
        <v>1</v>
      </c>
      <c r="AA52" s="17">
        <f>SUM(AA53:AA54)</f>
        <v>2</v>
      </c>
      <c r="AB52" s="19">
        <v>0</v>
      </c>
    </row>
    <row r="53" spans="1:28" ht="13.5" customHeight="1">
      <c r="A53" s="48" t="s">
        <v>36</v>
      </c>
      <c r="B53" s="37" t="s">
        <v>1</v>
      </c>
      <c r="C53" s="33">
        <f>SUM(D53,O53)</f>
        <v>17</v>
      </c>
      <c r="D53" s="33">
        <f>SUM(E53:N53)</f>
        <v>9</v>
      </c>
      <c r="E53" s="9">
        <v>1</v>
      </c>
      <c r="F53" s="11">
        <v>2</v>
      </c>
      <c r="G53" s="10">
        <v>0</v>
      </c>
      <c r="H53" s="11">
        <v>0</v>
      </c>
      <c r="I53" s="11">
        <v>1</v>
      </c>
      <c r="J53" s="10">
        <v>0</v>
      </c>
      <c r="K53" s="10">
        <v>2</v>
      </c>
      <c r="L53" s="10">
        <v>1</v>
      </c>
      <c r="M53" s="10"/>
      <c r="N53" s="12">
        <v>2</v>
      </c>
      <c r="O53" s="33">
        <f>SUM(P53:AB53)</f>
        <v>8</v>
      </c>
      <c r="P53" s="9">
        <v>2</v>
      </c>
      <c r="Q53" s="11">
        <v>1</v>
      </c>
      <c r="R53" s="10" t="s">
        <v>26</v>
      </c>
      <c r="S53" s="10"/>
      <c r="T53" s="21"/>
      <c r="U53" s="10"/>
      <c r="V53" s="10"/>
      <c r="W53" s="10" t="s">
        <v>26</v>
      </c>
      <c r="X53" s="10">
        <v>3</v>
      </c>
      <c r="Y53" s="21">
        <v>1</v>
      </c>
      <c r="Z53" s="10" t="s">
        <v>26</v>
      </c>
      <c r="AA53" s="10">
        <v>1</v>
      </c>
      <c r="AB53" s="12">
        <v>0</v>
      </c>
    </row>
    <row r="54" spans="1:28" ht="13.5" customHeight="1">
      <c r="A54" s="41"/>
      <c r="B54" s="42" t="s">
        <v>2</v>
      </c>
      <c r="C54" s="43">
        <f>SUM(D54,O54)</f>
        <v>23</v>
      </c>
      <c r="D54" s="43">
        <f>SUM(E54:N54)</f>
        <v>19</v>
      </c>
      <c r="E54" s="13">
        <v>6</v>
      </c>
      <c r="F54" s="15">
        <v>2</v>
      </c>
      <c r="G54" s="14">
        <v>3</v>
      </c>
      <c r="H54" s="15">
        <v>1</v>
      </c>
      <c r="I54" s="15">
        <v>2</v>
      </c>
      <c r="J54" s="14">
        <v>1</v>
      </c>
      <c r="K54" s="14">
        <v>1</v>
      </c>
      <c r="L54" s="14">
        <v>0</v>
      </c>
      <c r="M54" s="14"/>
      <c r="N54" s="16">
        <v>3</v>
      </c>
      <c r="O54" s="43">
        <f>SUM(P54:AB54)</f>
        <v>4</v>
      </c>
      <c r="P54" s="13">
        <v>0</v>
      </c>
      <c r="Q54" s="15" t="s">
        <v>26</v>
      </c>
      <c r="R54" s="14">
        <v>1</v>
      </c>
      <c r="S54" s="14"/>
      <c r="T54" s="22"/>
      <c r="U54" s="14"/>
      <c r="V54" s="14"/>
      <c r="W54" s="14" t="s">
        <v>26</v>
      </c>
      <c r="X54" s="14">
        <v>0</v>
      </c>
      <c r="Y54" s="22">
        <v>1</v>
      </c>
      <c r="Z54" s="14">
        <v>1</v>
      </c>
      <c r="AA54" s="14">
        <v>1</v>
      </c>
      <c r="AB54" s="12">
        <v>0</v>
      </c>
    </row>
    <row r="55" spans="1:28" ht="13.5" customHeight="1">
      <c r="A55" s="47" t="s">
        <v>50</v>
      </c>
      <c r="B55" s="32" t="s">
        <v>0</v>
      </c>
      <c r="C55" s="34">
        <f>IF(SUM(D55,O55)=SUM(C56:C57),C56+C57,"ERR!!")</f>
        <v>31</v>
      </c>
      <c r="D55" s="34">
        <f>IF(SUM(E55:N55)=SUM(D56:D57),D56+D57,"ERR!!")</f>
        <v>22</v>
      </c>
      <c r="E55" s="17">
        <v>5</v>
      </c>
      <c r="F55" s="18">
        <f>SUM(F56:F57)</f>
        <v>4</v>
      </c>
      <c r="G55" s="17">
        <f>SUM(G56:G57)</f>
        <v>3</v>
      </c>
      <c r="H55" s="18">
        <f>SUM(H56:H57)</f>
        <v>2</v>
      </c>
      <c r="I55" s="18">
        <v>1</v>
      </c>
      <c r="J55" s="17">
        <f>SUM(J56:J57)</f>
        <v>0</v>
      </c>
      <c r="K55" s="17">
        <f>SUM(K56:K57)</f>
        <v>1</v>
      </c>
      <c r="L55" s="17">
        <v>3</v>
      </c>
      <c r="M55" s="17">
        <f>SUM(M56:M57)</f>
        <v>1</v>
      </c>
      <c r="N55" s="19">
        <v>2</v>
      </c>
      <c r="O55" s="34">
        <f>IF(SUM(P55:AB55)=SUM(O56:O57),O56+O57,"ERR!!")</f>
        <v>9</v>
      </c>
      <c r="P55" s="20">
        <f>SUM(P56:P57)</f>
        <v>0</v>
      </c>
      <c r="Q55" s="18">
        <v>1</v>
      </c>
      <c r="R55" s="17" t="s">
        <v>26</v>
      </c>
      <c r="S55" s="17">
        <f>SUM(S56:S57)</f>
        <v>0</v>
      </c>
      <c r="T55" s="17">
        <v>0</v>
      </c>
      <c r="U55" s="17">
        <f>SUM(U56:U57)</f>
        <v>1</v>
      </c>
      <c r="V55" s="17">
        <f>SUM(V56:V57)</f>
        <v>0</v>
      </c>
      <c r="W55" s="17">
        <v>1</v>
      </c>
      <c r="X55" s="17">
        <f>SUM(X56:X57)</f>
        <v>3</v>
      </c>
      <c r="Y55" s="17">
        <f>SUM(Y56:Y57)</f>
        <v>1</v>
      </c>
      <c r="Z55" s="17">
        <v>2</v>
      </c>
      <c r="AA55" s="17">
        <f>SUM(AA56:AA57)</f>
        <v>0</v>
      </c>
      <c r="AB55" s="19">
        <v>0</v>
      </c>
    </row>
    <row r="56" spans="1:28" ht="13.5" customHeight="1">
      <c r="A56" s="48" t="s">
        <v>36</v>
      </c>
      <c r="B56" s="37" t="s">
        <v>1</v>
      </c>
      <c r="C56" s="33">
        <f>SUM(D56,O56)</f>
        <v>17</v>
      </c>
      <c r="D56" s="33">
        <f>SUM(E56:N56)</f>
        <v>10</v>
      </c>
      <c r="E56" s="9">
        <v>3</v>
      </c>
      <c r="F56" s="11">
        <v>2</v>
      </c>
      <c r="G56" s="10">
        <v>1</v>
      </c>
      <c r="H56" s="11">
        <v>1</v>
      </c>
      <c r="I56" s="11">
        <v>1</v>
      </c>
      <c r="J56" s="10">
        <v>0</v>
      </c>
      <c r="K56" s="10">
        <v>0</v>
      </c>
      <c r="L56" s="10">
        <v>1</v>
      </c>
      <c r="M56" s="10"/>
      <c r="N56" s="12">
        <v>1</v>
      </c>
      <c r="O56" s="33">
        <f>SUM(P56:AB56)</f>
        <v>7</v>
      </c>
      <c r="P56" s="9">
        <v>0</v>
      </c>
      <c r="Q56" s="11">
        <v>1</v>
      </c>
      <c r="R56" s="10" t="s">
        <v>26</v>
      </c>
      <c r="S56" s="10"/>
      <c r="T56" s="21"/>
      <c r="U56" s="10">
        <v>1</v>
      </c>
      <c r="V56" s="10"/>
      <c r="W56" s="10" t="s">
        <v>26</v>
      </c>
      <c r="X56" s="10">
        <v>3</v>
      </c>
      <c r="Y56" s="21">
        <v>0</v>
      </c>
      <c r="Z56" s="10">
        <v>2</v>
      </c>
      <c r="AA56" s="10"/>
      <c r="AB56" s="12">
        <v>0</v>
      </c>
    </row>
    <row r="57" spans="1:28" ht="13.5" customHeight="1">
      <c r="A57" s="41"/>
      <c r="B57" s="42" t="s">
        <v>2</v>
      </c>
      <c r="C57" s="43">
        <f>SUM(D57,O57)</f>
        <v>14</v>
      </c>
      <c r="D57" s="43">
        <f>SUM(E57:N57)</f>
        <v>12</v>
      </c>
      <c r="E57" s="13">
        <v>2</v>
      </c>
      <c r="F57" s="15">
        <v>2</v>
      </c>
      <c r="G57" s="14">
        <v>2</v>
      </c>
      <c r="H57" s="15">
        <v>1</v>
      </c>
      <c r="I57" s="15" t="s">
        <v>25</v>
      </c>
      <c r="J57" s="14">
        <v>0</v>
      </c>
      <c r="K57" s="14">
        <v>1</v>
      </c>
      <c r="L57" s="14">
        <v>2</v>
      </c>
      <c r="M57" s="14">
        <v>1</v>
      </c>
      <c r="N57" s="16">
        <v>1</v>
      </c>
      <c r="O57" s="43">
        <f>SUM(P57:AB57)</f>
        <v>2</v>
      </c>
      <c r="P57" s="9">
        <v>0</v>
      </c>
      <c r="Q57" s="15" t="s">
        <v>26</v>
      </c>
      <c r="R57" s="14" t="s">
        <v>26</v>
      </c>
      <c r="S57" s="14"/>
      <c r="T57" s="22"/>
      <c r="U57" s="14"/>
      <c r="V57" s="14"/>
      <c r="W57" s="14">
        <v>1</v>
      </c>
      <c r="X57" s="14">
        <v>0</v>
      </c>
      <c r="Y57" s="22">
        <v>1</v>
      </c>
      <c r="Z57" s="14" t="s">
        <v>26</v>
      </c>
      <c r="AA57" s="14"/>
      <c r="AB57" s="12">
        <v>0</v>
      </c>
    </row>
    <row r="58" spans="1:28" ht="13.5" customHeight="1">
      <c r="A58" s="47" t="s">
        <v>51</v>
      </c>
      <c r="B58" s="32" t="s">
        <v>0</v>
      </c>
      <c r="C58" s="34">
        <f>IF(SUM(D58,O58)=SUM(C59:C60),C59+C60,"ERR!!")</f>
        <v>16</v>
      </c>
      <c r="D58" s="34">
        <f>IF(SUM(E58:N58)=SUM(D59:D60),D59+D60,"ERR!!")</f>
        <v>15</v>
      </c>
      <c r="E58" s="17">
        <v>1</v>
      </c>
      <c r="F58" s="18">
        <f>SUM(F59:F60)</f>
        <v>6</v>
      </c>
      <c r="G58" s="17">
        <f>SUM(G59:G60)</f>
        <v>1</v>
      </c>
      <c r="H58" s="18">
        <f>SUM(H59:H60)</f>
        <v>1</v>
      </c>
      <c r="I58" s="18">
        <v>3</v>
      </c>
      <c r="J58" s="17">
        <f>SUM(J59:J60)</f>
        <v>1</v>
      </c>
      <c r="K58" s="17">
        <f>SUM(K59:K60)</f>
        <v>1</v>
      </c>
      <c r="L58" s="17">
        <v>0</v>
      </c>
      <c r="M58" s="17">
        <f>SUM(M59:M60)</f>
        <v>0</v>
      </c>
      <c r="N58" s="19">
        <v>1</v>
      </c>
      <c r="O58" s="34">
        <f>IF(SUM(P58:AB58)=SUM(O59:O60),O59+O60,"ERR!!")</f>
        <v>1</v>
      </c>
      <c r="P58" s="20">
        <f>SUM(P59:P60)</f>
        <v>0</v>
      </c>
      <c r="Q58" s="18" t="s">
        <v>26</v>
      </c>
      <c r="R58" s="17" t="s">
        <v>26</v>
      </c>
      <c r="S58" s="17">
        <f>SUM(S59:S60)</f>
        <v>0</v>
      </c>
      <c r="T58" s="17">
        <v>0</v>
      </c>
      <c r="U58" s="17">
        <f>SUM(U59:U60)</f>
        <v>0</v>
      </c>
      <c r="V58" s="17">
        <f>SUM(V59:V60)</f>
        <v>0</v>
      </c>
      <c r="W58" s="17" t="s">
        <v>26</v>
      </c>
      <c r="X58" s="17">
        <f>SUM(X59:X60)</f>
        <v>0</v>
      </c>
      <c r="Y58" s="17">
        <f>SUM(Y59:Y60)</f>
        <v>1</v>
      </c>
      <c r="Z58" s="17" t="s">
        <v>26</v>
      </c>
      <c r="AA58" s="17">
        <f>SUM(AA59:AA60)</f>
        <v>0</v>
      </c>
      <c r="AB58" s="19">
        <v>0</v>
      </c>
    </row>
    <row r="59" spans="1:28" ht="13.5" customHeight="1">
      <c r="A59" s="48" t="s">
        <v>36</v>
      </c>
      <c r="B59" s="37" t="s">
        <v>1</v>
      </c>
      <c r="C59" s="33">
        <f>SUM(D59,O59)</f>
        <v>1</v>
      </c>
      <c r="D59" s="33">
        <f>SUM(E59:N59)</f>
        <v>1</v>
      </c>
      <c r="E59" s="9" t="s">
        <v>25</v>
      </c>
      <c r="F59" s="11"/>
      <c r="G59" s="10">
        <v>0</v>
      </c>
      <c r="H59" s="11">
        <v>0</v>
      </c>
      <c r="I59" s="11" t="s">
        <v>25</v>
      </c>
      <c r="J59" s="10">
        <v>0</v>
      </c>
      <c r="K59" s="10">
        <v>1</v>
      </c>
      <c r="L59" s="10">
        <v>0</v>
      </c>
      <c r="M59" s="10"/>
      <c r="N59" s="12" t="s">
        <v>25</v>
      </c>
      <c r="O59" s="33">
        <f>SUM(P59:AB59)</f>
        <v>0</v>
      </c>
      <c r="P59" s="9">
        <v>0</v>
      </c>
      <c r="Q59" s="11" t="s">
        <v>26</v>
      </c>
      <c r="R59" s="10" t="s">
        <v>26</v>
      </c>
      <c r="S59" s="10"/>
      <c r="T59" s="21"/>
      <c r="U59" s="10"/>
      <c r="V59" s="10"/>
      <c r="W59" s="10" t="s">
        <v>26</v>
      </c>
      <c r="X59" s="10">
        <v>0</v>
      </c>
      <c r="Y59" s="21">
        <v>0</v>
      </c>
      <c r="Z59" s="10" t="s">
        <v>26</v>
      </c>
      <c r="AA59" s="10"/>
      <c r="AB59" s="12">
        <v>0</v>
      </c>
    </row>
    <row r="60" spans="1:28" ht="13.5" customHeight="1">
      <c r="A60" s="41"/>
      <c r="B60" s="42" t="s">
        <v>2</v>
      </c>
      <c r="C60" s="43">
        <f>SUM(D60,O60)</f>
        <v>15</v>
      </c>
      <c r="D60" s="43">
        <f>SUM(E60:N60)</f>
        <v>14</v>
      </c>
      <c r="E60" s="13">
        <v>1</v>
      </c>
      <c r="F60" s="15">
        <v>6</v>
      </c>
      <c r="G60" s="14">
        <v>1</v>
      </c>
      <c r="H60" s="15">
        <v>1</v>
      </c>
      <c r="I60" s="15">
        <v>3</v>
      </c>
      <c r="J60" s="14">
        <v>1</v>
      </c>
      <c r="K60" s="14">
        <v>0</v>
      </c>
      <c r="L60" s="14">
        <v>0</v>
      </c>
      <c r="M60" s="14"/>
      <c r="N60" s="16">
        <v>1</v>
      </c>
      <c r="O60" s="43">
        <f>SUM(P60:AB60)</f>
        <v>1</v>
      </c>
      <c r="P60" s="9">
        <v>0</v>
      </c>
      <c r="Q60" s="15" t="s">
        <v>26</v>
      </c>
      <c r="R60" s="14" t="s">
        <v>26</v>
      </c>
      <c r="S60" s="14"/>
      <c r="T60" s="22"/>
      <c r="U60" s="14"/>
      <c r="V60" s="14"/>
      <c r="W60" s="14" t="s">
        <v>26</v>
      </c>
      <c r="X60" s="14">
        <v>0</v>
      </c>
      <c r="Y60" s="22">
        <v>1</v>
      </c>
      <c r="Z60" s="14" t="s">
        <v>26</v>
      </c>
      <c r="AA60" s="14"/>
      <c r="AB60" s="12">
        <v>0</v>
      </c>
    </row>
    <row r="61" spans="1:28" ht="13.5" customHeight="1">
      <c r="A61" s="47" t="s">
        <v>52</v>
      </c>
      <c r="B61" s="32" t="s">
        <v>0</v>
      </c>
      <c r="C61" s="34">
        <f>IF(SUM(D61,O61)=SUM(C62:C63),C62+C63,"ERR!!")</f>
        <v>8</v>
      </c>
      <c r="D61" s="34">
        <f>IF(SUM(E61:N61)=SUM(D62:D63),D62+D63,"ERR!!")</f>
        <v>8</v>
      </c>
      <c r="E61" s="17">
        <v>1</v>
      </c>
      <c r="F61" s="18">
        <f>SUM(F62:F63)</f>
        <v>3</v>
      </c>
      <c r="G61" s="17">
        <f>SUM(G62:G63)</f>
        <v>1</v>
      </c>
      <c r="H61" s="18">
        <f>SUM(H62:H63)</f>
        <v>1</v>
      </c>
      <c r="I61" s="18">
        <v>1</v>
      </c>
      <c r="J61" s="17">
        <f>SUM(J62:J63)</f>
        <v>0</v>
      </c>
      <c r="K61" s="17">
        <f>SUM(K62:K63)</f>
        <v>0</v>
      </c>
      <c r="L61" s="17">
        <v>1</v>
      </c>
      <c r="M61" s="17">
        <f>SUM(M62:M63)</f>
        <v>0</v>
      </c>
      <c r="N61" s="19" t="s">
        <v>25</v>
      </c>
      <c r="O61" s="34">
        <f>IF(SUM(P61:AB61)=SUM(O62:O63),O62+O63,"ERR!!")</f>
        <v>0</v>
      </c>
      <c r="P61" s="20">
        <f>SUM(P62:P63)</f>
        <v>0</v>
      </c>
      <c r="Q61" s="18" t="s">
        <v>26</v>
      </c>
      <c r="R61" s="17" t="s">
        <v>26</v>
      </c>
      <c r="S61" s="17">
        <f>SUM(S62:S63)</f>
        <v>0</v>
      </c>
      <c r="T61" s="17">
        <v>0</v>
      </c>
      <c r="U61" s="17">
        <f>SUM(U62:U63)</f>
        <v>0</v>
      </c>
      <c r="V61" s="17">
        <f>SUM(V62:V63)</f>
        <v>0</v>
      </c>
      <c r="W61" s="17" t="s">
        <v>26</v>
      </c>
      <c r="X61" s="17">
        <f>SUM(X62:X63)</f>
        <v>0</v>
      </c>
      <c r="Y61" s="17">
        <f>SUM(Y62:Y63)</f>
        <v>0</v>
      </c>
      <c r="Z61" s="17" t="s">
        <v>26</v>
      </c>
      <c r="AA61" s="17"/>
      <c r="AB61" s="19">
        <v>0</v>
      </c>
    </row>
    <row r="62" spans="1:28" ht="13.5" customHeight="1">
      <c r="A62" s="36"/>
      <c r="B62" s="37" t="s">
        <v>1</v>
      </c>
      <c r="C62" s="33">
        <f>SUM(D62,O62)</f>
        <v>1</v>
      </c>
      <c r="D62" s="33">
        <f>SUM(E62:N62)</f>
        <v>1</v>
      </c>
      <c r="E62" s="9" t="s">
        <v>25</v>
      </c>
      <c r="F62" s="11"/>
      <c r="G62" s="10">
        <v>0</v>
      </c>
      <c r="H62" s="11">
        <v>0</v>
      </c>
      <c r="I62" s="11" t="s">
        <v>25</v>
      </c>
      <c r="J62" s="10">
        <v>0</v>
      </c>
      <c r="K62" s="10">
        <v>0</v>
      </c>
      <c r="L62" s="10">
        <v>1</v>
      </c>
      <c r="M62" s="10"/>
      <c r="N62" s="12"/>
      <c r="O62" s="33">
        <f>SUM(P62:AB62)</f>
        <v>0</v>
      </c>
      <c r="P62" s="9">
        <v>0</v>
      </c>
      <c r="Q62" s="11" t="s">
        <v>26</v>
      </c>
      <c r="R62" s="10" t="s">
        <v>26</v>
      </c>
      <c r="S62" s="10"/>
      <c r="T62" s="21"/>
      <c r="U62" s="10"/>
      <c r="V62" s="10"/>
      <c r="W62" s="10" t="s">
        <v>26</v>
      </c>
      <c r="X62" s="10">
        <v>0</v>
      </c>
      <c r="Y62" s="21">
        <v>0</v>
      </c>
      <c r="Z62" s="10" t="s">
        <v>26</v>
      </c>
      <c r="AA62" s="10"/>
      <c r="AB62" s="12">
        <v>0</v>
      </c>
    </row>
    <row r="63" spans="1:28" ht="13.5" customHeight="1">
      <c r="A63" s="41"/>
      <c r="B63" s="42" t="s">
        <v>2</v>
      </c>
      <c r="C63" s="43">
        <f>SUM(D63,O63)</f>
        <v>7</v>
      </c>
      <c r="D63" s="43">
        <f>SUM(E63:N63)</f>
        <v>7</v>
      </c>
      <c r="E63" s="13">
        <v>1</v>
      </c>
      <c r="F63" s="15">
        <v>3</v>
      </c>
      <c r="G63" s="14">
        <v>1</v>
      </c>
      <c r="H63" s="15">
        <v>1</v>
      </c>
      <c r="I63" s="15">
        <v>1</v>
      </c>
      <c r="J63" s="14">
        <v>0</v>
      </c>
      <c r="K63" s="14">
        <v>0</v>
      </c>
      <c r="L63" s="14">
        <v>0</v>
      </c>
      <c r="M63" s="14"/>
      <c r="N63" s="16"/>
      <c r="O63" s="43">
        <f>SUM(P63:AB63)</f>
        <v>0</v>
      </c>
      <c r="P63" s="9">
        <v>0</v>
      </c>
      <c r="Q63" s="15" t="s">
        <v>26</v>
      </c>
      <c r="R63" s="14" t="s">
        <v>26</v>
      </c>
      <c r="S63" s="14"/>
      <c r="T63" s="22"/>
      <c r="U63" s="14"/>
      <c r="V63" s="14"/>
      <c r="W63" s="14" t="s">
        <v>26</v>
      </c>
      <c r="X63" s="14">
        <v>0</v>
      </c>
      <c r="Y63" s="22">
        <v>0</v>
      </c>
      <c r="Z63" s="14" t="s">
        <v>26</v>
      </c>
      <c r="AA63" s="14"/>
      <c r="AB63" s="12">
        <v>0</v>
      </c>
    </row>
    <row r="64" spans="1:28" ht="13.5" customHeight="1">
      <c r="A64" s="47" t="s">
        <v>53</v>
      </c>
      <c r="B64" s="32" t="s">
        <v>0</v>
      </c>
      <c r="C64" s="34">
        <f>IF(SUM(D64,O64)=SUM(C65:C66),C65+C66,"ERR!!")</f>
        <v>2</v>
      </c>
      <c r="D64" s="34">
        <f>IF(SUM(E64:N64)=SUM(D65:D66),D65+D66,"ERR!!")</f>
        <v>2</v>
      </c>
      <c r="E64" s="17" t="s">
        <v>25</v>
      </c>
      <c r="F64" s="18">
        <f>SUM(F65:F66)</f>
        <v>2</v>
      </c>
      <c r="G64" s="17">
        <f>SUM(G65:G66)</f>
        <v>0</v>
      </c>
      <c r="H64" s="18"/>
      <c r="I64" s="18" t="s">
        <v>25</v>
      </c>
      <c r="J64" s="17">
        <f>SUM(J65:J66)</f>
        <v>0</v>
      </c>
      <c r="K64" s="17">
        <f>SUM(K65:K66)</f>
        <v>0</v>
      </c>
      <c r="L64" s="17">
        <v>0</v>
      </c>
      <c r="M64" s="17">
        <f>SUM(M65:M66)</f>
        <v>0</v>
      </c>
      <c r="N64" s="19" t="s">
        <v>25</v>
      </c>
      <c r="O64" s="34">
        <f>IF(SUM(P64:AB64)=SUM(O65:O66),O65+O66,"ERR!!")</f>
        <v>0</v>
      </c>
      <c r="P64" s="20">
        <f>SUM(P65:P66)</f>
        <v>0</v>
      </c>
      <c r="Q64" s="18" t="s">
        <v>26</v>
      </c>
      <c r="R64" s="17" t="s">
        <v>26</v>
      </c>
      <c r="S64" s="17">
        <f>SUM(S65:S66)</f>
        <v>0</v>
      </c>
      <c r="T64" s="17">
        <v>0</v>
      </c>
      <c r="U64" s="17">
        <f>SUM(U65:U66)</f>
        <v>0</v>
      </c>
      <c r="V64" s="17">
        <f>SUM(V65:V66)</f>
        <v>0</v>
      </c>
      <c r="W64" s="17" t="s">
        <v>26</v>
      </c>
      <c r="X64" s="17">
        <f>SUM(X65:X66)</f>
        <v>0</v>
      </c>
      <c r="Y64" s="17">
        <f>SUM(Y65:Y66)</f>
        <v>0</v>
      </c>
      <c r="Z64" s="17" t="s">
        <v>26</v>
      </c>
      <c r="AA64" s="17"/>
      <c r="AB64" s="19">
        <v>0</v>
      </c>
    </row>
    <row r="65" spans="1:28" ht="13.5" customHeight="1">
      <c r="A65" s="36"/>
      <c r="B65" s="37" t="s">
        <v>1</v>
      </c>
      <c r="C65" s="33">
        <f>SUM(D65,O65)</f>
        <v>0</v>
      </c>
      <c r="D65" s="33">
        <f>SUM(E65:N65)</f>
        <v>0</v>
      </c>
      <c r="E65" s="9"/>
      <c r="F65" s="11"/>
      <c r="G65" s="10"/>
      <c r="H65" s="11"/>
      <c r="I65" s="11"/>
      <c r="J65" s="10">
        <v>0</v>
      </c>
      <c r="K65" s="10">
        <v>0</v>
      </c>
      <c r="L65" s="10">
        <v>0</v>
      </c>
      <c r="M65" s="10"/>
      <c r="N65" s="12"/>
      <c r="O65" s="33">
        <f>SUM(P65:AB65)</f>
        <v>0</v>
      </c>
      <c r="P65" s="9">
        <v>0</v>
      </c>
      <c r="Q65" s="11" t="s">
        <v>26</v>
      </c>
      <c r="R65" s="10" t="s">
        <v>26</v>
      </c>
      <c r="S65" s="10"/>
      <c r="T65" s="21"/>
      <c r="U65" s="10"/>
      <c r="V65" s="10"/>
      <c r="W65" s="10" t="s">
        <v>26</v>
      </c>
      <c r="X65" s="10">
        <v>0</v>
      </c>
      <c r="Y65" s="21">
        <v>0</v>
      </c>
      <c r="Z65" s="10" t="s">
        <v>26</v>
      </c>
      <c r="AA65" s="10"/>
      <c r="AB65" s="12">
        <v>0</v>
      </c>
    </row>
    <row r="66" spans="1:28" ht="13.5" customHeight="1">
      <c r="A66" s="41"/>
      <c r="B66" s="42" t="s">
        <v>2</v>
      </c>
      <c r="C66" s="43">
        <f>SUM(D66,O66)</f>
        <v>2</v>
      </c>
      <c r="D66" s="43">
        <f>SUM(E66:N66)</f>
        <v>2</v>
      </c>
      <c r="E66" s="13"/>
      <c r="F66" s="15">
        <v>2</v>
      </c>
      <c r="G66" s="14"/>
      <c r="H66" s="15"/>
      <c r="I66" s="15"/>
      <c r="J66" s="14">
        <v>0</v>
      </c>
      <c r="K66" s="14">
        <v>0</v>
      </c>
      <c r="L66" s="14">
        <v>0</v>
      </c>
      <c r="M66" s="14"/>
      <c r="N66" s="16"/>
      <c r="O66" s="43">
        <f>SUM(P66:AB66)</f>
        <v>0</v>
      </c>
      <c r="P66" s="9">
        <v>0</v>
      </c>
      <c r="Q66" s="15" t="s">
        <v>26</v>
      </c>
      <c r="R66" s="14" t="s">
        <v>26</v>
      </c>
      <c r="S66" s="14"/>
      <c r="T66" s="22"/>
      <c r="U66" s="14"/>
      <c r="V66" s="14"/>
      <c r="W66" s="14" t="s">
        <v>26</v>
      </c>
      <c r="X66" s="14">
        <v>0</v>
      </c>
      <c r="Y66" s="22">
        <v>0</v>
      </c>
      <c r="Z66" s="14" t="s">
        <v>26</v>
      </c>
      <c r="AA66" s="14"/>
      <c r="AB66" s="12">
        <v>0</v>
      </c>
    </row>
    <row r="67" spans="1:28" ht="13.5" customHeight="1">
      <c r="A67" s="47" t="s">
        <v>54</v>
      </c>
      <c r="B67" s="32" t="s">
        <v>0</v>
      </c>
      <c r="C67" s="34">
        <f>IF(SUM(D67,O67)=SUM(C68:C69),C68+C69,"ERR!!")</f>
        <v>0</v>
      </c>
      <c r="D67" s="34">
        <f>IF(SUM(E67:N67)=SUM(D68:D69),D68+D69,"ERR!!")</f>
        <v>0</v>
      </c>
      <c r="E67" s="17" t="s">
        <v>25</v>
      </c>
      <c r="F67" s="18"/>
      <c r="G67" s="17">
        <f>SUM(G68:G69)</f>
        <v>0</v>
      </c>
      <c r="H67" s="18"/>
      <c r="I67" s="18" t="s">
        <v>25</v>
      </c>
      <c r="J67" s="17">
        <f>SUM(J68:J69)</f>
        <v>0</v>
      </c>
      <c r="K67" s="17">
        <f>SUM(K68:K69)</f>
        <v>0</v>
      </c>
      <c r="L67" s="17"/>
      <c r="M67" s="17"/>
      <c r="N67" s="19" t="s">
        <v>25</v>
      </c>
      <c r="O67" s="34">
        <f>IF(SUM(P67:AB67)=SUM(O68:O69),O68+O69,"ERR!!")</f>
        <v>0</v>
      </c>
      <c r="P67" s="20"/>
      <c r="Q67" s="18" t="s">
        <v>26</v>
      </c>
      <c r="R67" s="17" t="s">
        <v>26</v>
      </c>
      <c r="S67" s="17">
        <f>SUM(S68:S69)</f>
        <v>0</v>
      </c>
      <c r="T67" s="17">
        <v>0</v>
      </c>
      <c r="U67" s="17">
        <f>SUM(U68:U69)</f>
        <v>0</v>
      </c>
      <c r="V67" s="17">
        <f>SUM(V68:V69)</f>
        <v>0</v>
      </c>
      <c r="W67" s="17" t="s">
        <v>26</v>
      </c>
      <c r="X67" s="17">
        <f>SUM(X68:X69)</f>
        <v>0</v>
      </c>
      <c r="Y67" s="17">
        <f>SUM(Y68:Y69)</f>
        <v>0</v>
      </c>
      <c r="Z67" s="17" t="s">
        <v>26</v>
      </c>
      <c r="AA67" s="17"/>
      <c r="AB67" s="19"/>
    </row>
    <row r="68" spans="1:28" ht="13.5" customHeight="1">
      <c r="A68" s="36"/>
      <c r="B68" s="37" t="s">
        <v>1</v>
      </c>
      <c r="C68" s="33">
        <f>SUM(D68,O68)</f>
        <v>0</v>
      </c>
      <c r="D68" s="33">
        <f>SUM(E68:N68)</f>
        <v>0</v>
      </c>
      <c r="E68" s="9"/>
      <c r="F68" s="11"/>
      <c r="G68" s="10"/>
      <c r="H68" s="11"/>
      <c r="I68" s="11"/>
      <c r="J68" s="10">
        <v>0</v>
      </c>
      <c r="K68" s="10">
        <v>0</v>
      </c>
      <c r="L68" s="10">
        <v>0</v>
      </c>
      <c r="M68" s="10"/>
      <c r="N68" s="12"/>
      <c r="O68" s="33">
        <f>SUM(P68:AB68)</f>
        <v>0</v>
      </c>
      <c r="P68" s="9"/>
      <c r="Q68" s="11" t="s">
        <v>26</v>
      </c>
      <c r="R68" s="10" t="s">
        <v>26</v>
      </c>
      <c r="S68" s="10"/>
      <c r="T68" s="21"/>
      <c r="U68" s="10"/>
      <c r="V68" s="10"/>
      <c r="W68" s="10" t="s">
        <v>26</v>
      </c>
      <c r="X68" s="10">
        <v>0</v>
      </c>
      <c r="Y68" s="21">
        <v>0</v>
      </c>
      <c r="Z68" s="10" t="s">
        <v>26</v>
      </c>
      <c r="AA68" s="10"/>
      <c r="AB68" s="12"/>
    </row>
    <row r="69" spans="1:28" s="5" customFormat="1" ht="13.5" customHeight="1">
      <c r="A69" s="41"/>
      <c r="B69" s="42" t="s">
        <v>2</v>
      </c>
      <c r="C69" s="43">
        <f>SUM(D69,O69)</f>
        <v>0</v>
      </c>
      <c r="D69" s="43">
        <f>SUM(E69:N69)</f>
        <v>0</v>
      </c>
      <c r="E69" s="13"/>
      <c r="F69" s="15"/>
      <c r="G69" s="14"/>
      <c r="H69" s="15"/>
      <c r="I69" s="14"/>
      <c r="J69" s="14">
        <v>0</v>
      </c>
      <c r="K69" s="14">
        <v>0</v>
      </c>
      <c r="L69" s="14">
        <v>0</v>
      </c>
      <c r="M69" s="14"/>
      <c r="N69" s="16"/>
      <c r="O69" s="43">
        <f>SUM(P69:AB69)</f>
        <v>0</v>
      </c>
      <c r="P69" s="13"/>
      <c r="Q69" s="15" t="s">
        <v>26</v>
      </c>
      <c r="R69" s="14" t="s">
        <v>26</v>
      </c>
      <c r="S69" s="14"/>
      <c r="T69" s="22"/>
      <c r="U69" s="14"/>
      <c r="V69" s="14"/>
      <c r="W69" s="14" t="s">
        <v>26</v>
      </c>
      <c r="X69" s="14">
        <v>0</v>
      </c>
      <c r="Y69" s="22">
        <v>0</v>
      </c>
      <c r="Z69" s="14" t="s">
        <v>26</v>
      </c>
      <c r="AA69" s="14"/>
      <c r="AB69" s="16"/>
    </row>
    <row r="70" ht="12.75">
      <c r="Z70" s="1"/>
    </row>
    <row r="71" ht="12.75">
      <c r="Z71" s="1"/>
    </row>
    <row r="72" ht="12.75">
      <c r="Z72" s="1"/>
    </row>
    <row r="73" ht="12.75">
      <c r="Z73" s="1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  <row r="92" ht="12.75">
      <c r="Z92" s="1"/>
    </row>
    <row r="93" ht="12.75">
      <c r="Z93" s="1"/>
    </row>
    <row r="94" ht="12.75">
      <c r="Z94" s="1"/>
    </row>
    <row r="95" ht="12.75">
      <c r="Z95" s="1"/>
    </row>
    <row r="96" ht="12.75">
      <c r="Z96" s="1"/>
    </row>
    <row r="97" ht="12.75">
      <c r="Z97" s="1"/>
    </row>
    <row r="98" ht="12.75">
      <c r="Z98" s="1"/>
    </row>
    <row r="99" ht="12.75">
      <c r="Z99" s="1"/>
    </row>
    <row r="100" ht="12.75">
      <c r="Z100" s="1"/>
    </row>
    <row r="101" ht="12.75">
      <c r="Z101" s="1"/>
    </row>
    <row r="102" ht="12.75">
      <c r="Z102" s="1"/>
    </row>
    <row r="103" ht="12.75">
      <c r="Z103" s="1"/>
    </row>
    <row r="104" ht="12.75">
      <c r="Z104" s="1"/>
    </row>
    <row r="105" ht="12.75">
      <c r="Z105" s="1"/>
    </row>
    <row r="106" ht="12.75">
      <c r="Z106" s="1"/>
    </row>
    <row r="107" ht="12.75">
      <c r="Z107" s="1"/>
    </row>
    <row r="108" ht="12.75">
      <c r="Z108" s="1"/>
    </row>
    <row r="109" ht="12.75">
      <c r="Z109" s="1"/>
    </row>
    <row r="110" ht="12.75">
      <c r="Z110" s="1"/>
    </row>
    <row r="111" ht="12.75">
      <c r="Z111" s="1"/>
    </row>
    <row r="112" ht="12.75">
      <c r="Z112" s="1"/>
    </row>
    <row r="113" ht="12.75">
      <c r="Z113" s="1"/>
    </row>
    <row r="114" ht="12.75">
      <c r="Z114" s="1"/>
    </row>
    <row r="115" ht="12.75">
      <c r="Z115" s="1"/>
    </row>
    <row r="116" ht="12.75">
      <c r="Z116" s="1"/>
    </row>
    <row r="117" ht="12.75">
      <c r="Z117" s="1"/>
    </row>
    <row r="118" ht="12.75">
      <c r="Z118" s="1"/>
    </row>
    <row r="119" ht="12.75">
      <c r="Z119" s="1"/>
    </row>
    <row r="120" ht="12.75">
      <c r="Z120" s="1"/>
    </row>
    <row r="121" ht="12.75">
      <c r="Z121" s="1"/>
    </row>
    <row r="122" ht="12.75">
      <c r="Z122" s="1"/>
    </row>
    <row r="123" ht="12.75">
      <c r="Z123" s="1"/>
    </row>
    <row r="124" ht="12.75">
      <c r="Z124" s="1"/>
    </row>
    <row r="125" ht="12.75">
      <c r="Z125" s="1"/>
    </row>
    <row r="126" ht="12.75">
      <c r="Z126" s="1"/>
    </row>
    <row r="127" ht="12.75">
      <c r="Z127" s="1"/>
    </row>
    <row r="128" ht="12.75">
      <c r="Z128" s="1"/>
    </row>
    <row r="129" ht="12.75">
      <c r="Z129" s="1"/>
    </row>
    <row r="130" ht="12.75">
      <c r="Z130" s="1"/>
    </row>
    <row r="131" ht="12.75">
      <c r="Z131" s="1"/>
    </row>
    <row r="132" ht="12.75">
      <c r="Z132" s="1"/>
    </row>
    <row r="133" ht="12.75">
      <c r="Z133" s="1"/>
    </row>
    <row r="134" ht="12.75">
      <c r="Z134" s="1"/>
    </row>
    <row r="135" ht="12.75">
      <c r="Z135" s="1"/>
    </row>
    <row r="136" ht="12.75">
      <c r="Z136" s="1"/>
    </row>
    <row r="137" ht="12.75">
      <c r="Z137" s="1"/>
    </row>
    <row r="138" ht="12.75">
      <c r="Z138" s="1"/>
    </row>
    <row r="139" ht="12.75">
      <c r="Z139" s="1"/>
    </row>
    <row r="140" ht="12.75">
      <c r="Z140" s="1"/>
    </row>
    <row r="141" ht="12.75">
      <c r="Z141" s="1"/>
    </row>
    <row r="142" ht="12.75">
      <c r="Z142" s="1"/>
    </row>
    <row r="143" ht="12.75">
      <c r="Z143" s="1"/>
    </row>
    <row r="144" ht="12.75">
      <c r="Z144" s="1"/>
    </row>
    <row r="145" ht="12.75">
      <c r="Z145" s="1"/>
    </row>
    <row r="146" ht="12.75">
      <c r="Z146" s="1"/>
    </row>
    <row r="147" ht="12.75">
      <c r="Z147" s="1"/>
    </row>
    <row r="148" ht="12.75">
      <c r="Z148" s="1"/>
    </row>
    <row r="149" ht="12.75">
      <c r="Z149" s="1"/>
    </row>
    <row r="150" ht="12.75">
      <c r="Z150" s="1"/>
    </row>
    <row r="151" ht="12.75">
      <c r="Z151" s="1"/>
    </row>
    <row r="152" ht="12.75">
      <c r="Z152" s="1"/>
    </row>
    <row r="153" ht="12.75">
      <c r="Z153" s="1"/>
    </row>
    <row r="154" ht="12.75">
      <c r="Z154" s="1"/>
    </row>
    <row r="155" ht="12.75">
      <c r="Z155" s="1"/>
    </row>
    <row r="156" ht="12.75">
      <c r="Z156" s="1"/>
    </row>
    <row r="157" ht="12.75">
      <c r="Z157" s="1"/>
    </row>
    <row r="158" ht="12.75">
      <c r="Z158" s="1"/>
    </row>
    <row r="159" ht="12.75">
      <c r="Z159" s="1"/>
    </row>
    <row r="160" ht="12.75">
      <c r="Z160" s="1"/>
    </row>
    <row r="161" ht="12.75">
      <c r="Z161" s="1"/>
    </row>
    <row r="162" ht="12.75">
      <c r="Z162" s="1"/>
    </row>
    <row r="163" ht="12.75">
      <c r="Z163" s="1"/>
    </row>
    <row r="164" ht="12.75">
      <c r="Z164" s="1"/>
    </row>
    <row r="165" ht="12.75">
      <c r="Z165" s="1"/>
    </row>
    <row r="166" ht="12.75">
      <c r="Z166" s="1"/>
    </row>
    <row r="167" ht="12.75">
      <c r="Z167" s="1"/>
    </row>
    <row r="168" ht="12.75">
      <c r="Z168" s="1"/>
    </row>
    <row r="169" ht="12.75">
      <c r="Z169" s="1"/>
    </row>
    <row r="170" ht="12.75">
      <c r="Z170" s="1"/>
    </row>
    <row r="171" ht="12.75">
      <c r="Z171" s="1"/>
    </row>
    <row r="172" ht="12.75">
      <c r="Z172" s="1"/>
    </row>
    <row r="173" ht="12.75">
      <c r="Z173" s="1"/>
    </row>
    <row r="174" ht="12.75">
      <c r="Z174" s="1"/>
    </row>
    <row r="175" ht="12.75">
      <c r="Z175" s="1"/>
    </row>
    <row r="176" ht="12.75">
      <c r="Z176" s="1"/>
    </row>
    <row r="177" ht="12.75">
      <c r="Z177" s="1"/>
    </row>
    <row r="178" ht="12.75">
      <c r="Z178" s="1"/>
    </row>
    <row r="179" ht="12.75">
      <c r="Z179" s="1"/>
    </row>
    <row r="180" ht="12.75">
      <c r="Z180" s="1"/>
    </row>
    <row r="181" ht="12.75">
      <c r="Z181" s="1"/>
    </row>
    <row r="182" ht="12.75">
      <c r="Z182" s="1"/>
    </row>
    <row r="183" ht="12.75">
      <c r="Z183" s="1"/>
    </row>
    <row r="184" ht="12.75">
      <c r="Z184" s="1"/>
    </row>
    <row r="185" ht="12.75">
      <c r="Z185" s="1"/>
    </row>
    <row r="186" ht="12.75">
      <c r="Z186" s="1"/>
    </row>
    <row r="187" ht="12.75">
      <c r="Z187" s="1"/>
    </row>
    <row r="188" ht="12.75">
      <c r="Z188" s="1"/>
    </row>
    <row r="189" ht="12.75">
      <c r="Z189" s="1"/>
    </row>
    <row r="190" ht="12.75">
      <c r="Z190" s="1"/>
    </row>
    <row r="191" ht="12.75">
      <c r="Z191" s="1"/>
    </row>
    <row r="192" ht="12.75">
      <c r="Z192" s="1"/>
    </row>
    <row r="193" ht="12.75">
      <c r="Z193" s="1"/>
    </row>
    <row r="194" ht="12.75">
      <c r="Z194" s="1"/>
    </row>
    <row r="195" ht="12.75">
      <c r="Z195" s="1"/>
    </row>
    <row r="196" ht="12.75">
      <c r="Z196" s="1"/>
    </row>
    <row r="197" ht="12.75">
      <c r="Z197" s="1"/>
    </row>
    <row r="198" ht="12.75">
      <c r="Z198" s="1"/>
    </row>
    <row r="199" ht="12.75">
      <c r="Z199" s="1"/>
    </row>
    <row r="200" ht="12.75">
      <c r="Z200" s="1"/>
    </row>
    <row r="201" ht="12.75">
      <c r="Z201" s="1"/>
    </row>
    <row r="202" ht="12.75">
      <c r="Z202" s="1"/>
    </row>
    <row r="203" ht="12.75">
      <c r="Z203" s="1"/>
    </row>
    <row r="204" ht="12.75">
      <c r="Z204" s="1"/>
    </row>
    <row r="205" ht="12.75">
      <c r="Z205" s="1"/>
    </row>
    <row r="206" ht="12.75">
      <c r="Z206" s="1"/>
    </row>
    <row r="207" ht="12.75">
      <c r="Z207" s="1"/>
    </row>
    <row r="208" ht="12.75">
      <c r="Z208" s="1"/>
    </row>
    <row r="209" ht="12.75">
      <c r="Z209" s="1"/>
    </row>
    <row r="210" ht="12.75">
      <c r="Z210" s="1"/>
    </row>
    <row r="211" ht="12.75">
      <c r="Z211" s="1"/>
    </row>
    <row r="212" ht="12.75">
      <c r="Z212" s="1"/>
    </row>
    <row r="213" ht="12.75">
      <c r="Z213" s="1"/>
    </row>
    <row r="214" ht="12.75">
      <c r="Z214" s="1"/>
    </row>
    <row r="215" ht="12.75">
      <c r="Z215" s="1"/>
    </row>
    <row r="216" ht="12.75">
      <c r="Z216" s="1"/>
    </row>
    <row r="217" ht="12.75">
      <c r="Z217" s="1"/>
    </row>
    <row r="218" ht="12.75">
      <c r="Z218" s="1"/>
    </row>
    <row r="219" ht="12.75">
      <c r="Z219" s="1"/>
    </row>
    <row r="220" ht="12.75">
      <c r="Z220" s="1"/>
    </row>
    <row r="221" ht="12.75">
      <c r="Z221" s="1"/>
    </row>
    <row r="222" ht="12.75">
      <c r="Z222" s="1"/>
    </row>
    <row r="223" ht="12.75">
      <c r="Z223" s="1"/>
    </row>
    <row r="224" ht="12.75">
      <c r="Z224" s="1"/>
    </row>
    <row r="225" ht="12.75">
      <c r="Z225" s="1"/>
    </row>
    <row r="226" ht="12.75">
      <c r="Z226" s="1"/>
    </row>
    <row r="227" ht="12.75">
      <c r="Z227" s="1"/>
    </row>
    <row r="228" ht="12.75">
      <c r="Z228" s="1"/>
    </row>
    <row r="229" ht="12.75">
      <c r="Z229" s="1"/>
    </row>
    <row r="230" ht="12.75">
      <c r="Z230" s="1"/>
    </row>
    <row r="231" ht="12.75">
      <c r="Z231" s="1"/>
    </row>
    <row r="232" ht="12.75">
      <c r="Z232" s="1"/>
    </row>
    <row r="233" ht="12.75">
      <c r="Z233" s="1"/>
    </row>
    <row r="234" ht="12.75">
      <c r="Z234" s="1"/>
    </row>
    <row r="235" ht="12.75">
      <c r="Z235" s="1"/>
    </row>
    <row r="236" ht="12.75">
      <c r="Z236" s="1"/>
    </row>
    <row r="237" ht="12.75">
      <c r="Z237" s="1"/>
    </row>
    <row r="238" ht="12.75">
      <c r="Z238" s="1"/>
    </row>
    <row r="239" ht="12.75">
      <c r="Z239" s="1"/>
    </row>
    <row r="240" ht="12.75">
      <c r="Z240" s="1"/>
    </row>
    <row r="241" ht="12.75">
      <c r="Z241" s="1"/>
    </row>
    <row r="242" ht="12.75">
      <c r="Z242" s="1"/>
    </row>
    <row r="243" ht="12.75">
      <c r="Z243" s="1"/>
    </row>
    <row r="244" ht="12.75">
      <c r="Z244" s="1"/>
    </row>
    <row r="245" ht="12.75">
      <c r="Z245" s="1"/>
    </row>
    <row r="246" ht="12.75">
      <c r="Z246" s="1"/>
    </row>
    <row r="247" ht="12.75">
      <c r="Z247" s="1"/>
    </row>
    <row r="248" ht="12.75">
      <c r="Z248" s="1"/>
    </row>
    <row r="249" ht="12.75">
      <c r="Z249" s="1"/>
    </row>
    <row r="250" ht="12.75">
      <c r="Z250" s="1"/>
    </row>
    <row r="251" ht="12.75">
      <c r="Z251" s="1"/>
    </row>
    <row r="252" ht="12.75">
      <c r="Z252" s="1"/>
    </row>
    <row r="253" ht="12.75">
      <c r="Z253" s="1"/>
    </row>
    <row r="254" ht="12.75">
      <c r="Z254" s="1"/>
    </row>
    <row r="255" ht="12.75">
      <c r="Z255" s="1"/>
    </row>
    <row r="256" ht="12.75">
      <c r="Z256" s="1"/>
    </row>
    <row r="257" ht="12.75">
      <c r="Z257" s="1"/>
    </row>
    <row r="258" ht="12.75">
      <c r="Z258" s="1"/>
    </row>
    <row r="259" ht="12.75">
      <c r="Z259" s="1"/>
    </row>
    <row r="260" ht="12.75">
      <c r="Z260" s="1"/>
    </row>
    <row r="261" ht="12.75">
      <c r="Z261" s="1"/>
    </row>
    <row r="262" ht="12.75">
      <c r="Z262" s="1"/>
    </row>
    <row r="263" ht="12.75">
      <c r="Z263" s="1"/>
    </row>
    <row r="264" ht="12.75">
      <c r="Z264" s="1"/>
    </row>
    <row r="265" ht="12.75">
      <c r="Z265" s="1"/>
    </row>
    <row r="266" ht="12.75">
      <c r="Z266" s="1"/>
    </row>
    <row r="267" ht="12.75">
      <c r="Z267" s="1"/>
    </row>
    <row r="268" ht="12.75">
      <c r="Z268" s="1"/>
    </row>
    <row r="269" ht="12.75">
      <c r="Z269" s="1"/>
    </row>
    <row r="270" ht="12.75">
      <c r="Z270" s="1"/>
    </row>
    <row r="271" ht="12.75">
      <c r="Z271" s="1"/>
    </row>
    <row r="272" ht="12.75">
      <c r="Z272" s="1"/>
    </row>
    <row r="273" ht="12.75">
      <c r="Z273" s="1"/>
    </row>
    <row r="274" ht="12.75">
      <c r="Z274" s="1"/>
    </row>
    <row r="275" ht="12.75">
      <c r="Z275" s="1"/>
    </row>
    <row r="276" ht="12.75">
      <c r="Z276" s="1"/>
    </row>
    <row r="277" ht="12.75">
      <c r="Z277" s="1"/>
    </row>
    <row r="278" ht="12.75">
      <c r="Z278" s="1"/>
    </row>
    <row r="279" ht="12.75">
      <c r="Z279" s="1"/>
    </row>
    <row r="280" ht="12.75">
      <c r="Z280" s="1"/>
    </row>
    <row r="281" ht="12.75">
      <c r="Z281" s="1"/>
    </row>
    <row r="282" ht="12.75">
      <c r="Z282" s="1"/>
    </row>
    <row r="283" ht="12.75">
      <c r="Z283" s="1"/>
    </row>
    <row r="284" ht="12.75">
      <c r="Z284" s="1"/>
    </row>
    <row r="285" ht="12.75">
      <c r="Z285" s="1"/>
    </row>
    <row r="286" ht="12.75">
      <c r="Z286" s="1"/>
    </row>
    <row r="287" ht="12.75">
      <c r="Z287" s="1"/>
    </row>
    <row r="288" ht="12.75">
      <c r="Z288" s="1"/>
    </row>
    <row r="289" ht="12.75">
      <c r="Z289" s="1"/>
    </row>
    <row r="290" ht="12.75">
      <c r="Z290" s="1"/>
    </row>
    <row r="291" ht="12.75">
      <c r="Z291" s="1"/>
    </row>
    <row r="292" ht="12.75">
      <c r="Z292" s="1"/>
    </row>
    <row r="293" ht="12.75">
      <c r="Z293" s="1"/>
    </row>
    <row r="294" ht="12.75">
      <c r="Z294" s="1"/>
    </row>
    <row r="295" ht="12.75">
      <c r="Z295" s="1"/>
    </row>
    <row r="296" ht="12.75">
      <c r="Z296" s="1"/>
    </row>
    <row r="297" ht="12.75">
      <c r="Z297" s="1"/>
    </row>
    <row r="298" ht="12.75">
      <c r="Z298" s="1"/>
    </row>
    <row r="299" ht="12.75">
      <c r="Z299" s="1"/>
    </row>
    <row r="300" ht="12.75">
      <c r="Z300" s="1"/>
    </row>
    <row r="301" ht="12.75">
      <c r="Z301" s="1"/>
    </row>
    <row r="302" ht="12.75">
      <c r="Z302" s="1"/>
    </row>
    <row r="303" ht="12.75">
      <c r="Z303" s="1"/>
    </row>
    <row r="304" ht="12.75">
      <c r="Z304" s="1"/>
    </row>
    <row r="305" ht="12.75">
      <c r="Z305" s="1"/>
    </row>
    <row r="306" ht="12.75">
      <c r="Z306" s="1"/>
    </row>
    <row r="307" ht="12.75">
      <c r="Z307" s="1"/>
    </row>
    <row r="308" ht="12.75">
      <c r="Z308" s="1"/>
    </row>
    <row r="309" ht="12.75">
      <c r="Z309" s="1"/>
    </row>
    <row r="310" ht="12.75">
      <c r="Z310" s="1"/>
    </row>
    <row r="311" ht="12.75">
      <c r="Z311" s="1"/>
    </row>
    <row r="312" ht="12.75">
      <c r="Z312" s="1"/>
    </row>
    <row r="313" ht="12.75">
      <c r="Z313" s="1"/>
    </row>
    <row r="314" ht="12.75">
      <c r="Z314" s="1"/>
    </row>
    <row r="315" ht="12.75">
      <c r="Z315" s="1"/>
    </row>
    <row r="316" ht="12.75">
      <c r="Z316" s="1"/>
    </row>
    <row r="317" ht="12.75">
      <c r="Z317" s="1"/>
    </row>
    <row r="318" ht="12.75">
      <c r="Z318" s="1"/>
    </row>
    <row r="319" ht="12.75">
      <c r="Z319" s="1"/>
    </row>
    <row r="320" ht="12.75">
      <c r="Z320" s="1"/>
    </row>
    <row r="321" ht="12.75">
      <c r="Z321" s="1"/>
    </row>
    <row r="322" ht="12.75">
      <c r="Z322" s="1"/>
    </row>
    <row r="323" ht="12.75">
      <c r="Z323" s="1"/>
    </row>
    <row r="324" ht="12.75">
      <c r="Z324" s="1"/>
    </row>
    <row r="325" ht="12.75">
      <c r="Z325" s="1"/>
    </row>
    <row r="326" ht="12.75">
      <c r="Z326" s="1"/>
    </row>
    <row r="327" ht="12.75">
      <c r="Z327" s="1"/>
    </row>
    <row r="328" ht="12.75">
      <c r="Z328" s="1"/>
    </row>
    <row r="329" ht="12.75">
      <c r="Z329" s="1"/>
    </row>
    <row r="330" ht="12.75">
      <c r="Z330" s="1"/>
    </row>
    <row r="331" ht="12.75">
      <c r="Z331" s="1"/>
    </row>
    <row r="332" ht="12.75">
      <c r="Z332" s="1"/>
    </row>
    <row r="333" ht="12.75">
      <c r="Z333" s="1"/>
    </row>
    <row r="334" ht="12.75">
      <c r="Z334" s="1"/>
    </row>
    <row r="335" ht="12.75">
      <c r="Z335" s="1"/>
    </row>
    <row r="336" ht="12.75">
      <c r="Z336" s="1"/>
    </row>
    <row r="337" ht="12.75">
      <c r="Z337" s="1"/>
    </row>
    <row r="338" ht="12.75">
      <c r="Z338" s="1"/>
    </row>
    <row r="339" ht="12.75">
      <c r="Z339" s="1"/>
    </row>
    <row r="340" ht="12.75">
      <c r="Z340" s="1"/>
    </row>
    <row r="341" ht="12.75">
      <c r="Z341" s="1"/>
    </row>
    <row r="342" ht="12.75">
      <c r="Z342" s="1"/>
    </row>
    <row r="343" ht="12.75">
      <c r="Z343" s="1"/>
    </row>
    <row r="344" ht="12.75">
      <c r="Z344" s="1"/>
    </row>
    <row r="345" ht="12.75">
      <c r="Z345" s="1"/>
    </row>
    <row r="346" ht="12.75">
      <c r="Z346" s="1"/>
    </row>
    <row r="347" ht="12.75">
      <c r="Z347" s="1"/>
    </row>
    <row r="348" ht="12.75">
      <c r="Z348" s="1"/>
    </row>
    <row r="349" ht="12.75">
      <c r="Z349" s="1"/>
    </row>
    <row r="350" ht="12.75">
      <c r="Z350" s="1"/>
    </row>
    <row r="351" ht="12.75">
      <c r="Z351" s="1"/>
    </row>
    <row r="352" ht="12.75">
      <c r="Z352" s="1"/>
    </row>
    <row r="353" ht="12.75">
      <c r="Z353" s="1"/>
    </row>
    <row r="354" ht="12.75">
      <c r="Z354" s="1"/>
    </row>
    <row r="355" ht="12.75">
      <c r="Z355" s="1"/>
    </row>
    <row r="356" ht="12.75">
      <c r="Z356" s="1"/>
    </row>
    <row r="357" ht="12.75">
      <c r="Z357" s="1"/>
    </row>
    <row r="358" ht="12.75">
      <c r="Z358" s="1"/>
    </row>
    <row r="359" ht="12.75">
      <c r="Z359" s="1"/>
    </row>
    <row r="360" ht="12.75">
      <c r="Z360" s="1"/>
    </row>
    <row r="361" ht="12.75">
      <c r="Z361" s="1"/>
    </row>
    <row r="362" ht="12.75">
      <c r="Z362" s="1"/>
    </row>
    <row r="363" ht="12.75">
      <c r="Z363" s="1"/>
    </row>
    <row r="364" ht="12.75">
      <c r="Z364" s="1"/>
    </row>
    <row r="365" ht="12.75">
      <c r="Z365" s="1"/>
    </row>
    <row r="366" ht="12.75">
      <c r="Z366" s="1"/>
    </row>
    <row r="367" ht="12.75">
      <c r="Z367" s="1"/>
    </row>
    <row r="368" ht="12.75">
      <c r="Z368" s="1"/>
    </row>
    <row r="369" ht="12.75">
      <c r="Z369" s="1"/>
    </row>
    <row r="370" ht="12.75">
      <c r="Z370" s="1"/>
    </row>
    <row r="371" ht="12.75">
      <c r="Z371" s="1"/>
    </row>
    <row r="372" ht="12.75">
      <c r="Z372" s="1"/>
    </row>
    <row r="373" ht="12.75">
      <c r="Z373" s="1"/>
    </row>
    <row r="374" ht="12.75">
      <c r="Z374" s="1"/>
    </row>
    <row r="375" ht="12.75">
      <c r="Z375" s="1"/>
    </row>
    <row r="376" ht="12.75">
      <c r="Z376" s="1"/>
    </row>
    <row r="377" ht="12.75">
      <c r="Z377" s="1"/>
    </row>
    <row r="378" ht="12.75">
      <c r="Z378" s="1"/>
    </row>
    <row r="379" ht="12.75">
      <c r="Z379" s="1"/>
    </row>
    <row r="380" ht="12.75">
      <c r="Z380" s="1"/>
    </row>
    <row r="381" ht="12.75">
      <c r="Z381" s="1"/>
    </row>
    <row r="382" ht="12.75">
      <c r="Z382" s="1"/>
    </row>
    <row r="383" ht="12.75">
      <c r="Z383" s="1"/>
    </row>
    <row r="384" ht="12.75">
      <c r="Z384" s="1"/>
    </row>
    <row r="385" ht="12.75">
      <c r="Z385" s="1"/>
    </row>
    <row r="386" ht="12.75">
      <c r="Z386" s="1"/>
    </row>
    <row r="387" ht="12.75">
      <c r="Z387" s="1"/>
    </row>
    <row r="388" ht="12.75">
      <c r="Z388" s="1"/>
    </row>
    <row r="389" ht="12.75">
      <c r="Z389" s="1"/>
    </row>
    <row r="390" ht="12.75">
      <c r="Z390" s="1"/>
    </row>
    <row r="391" ht="12.75">
      <c r="Z391" s="1"/>
    </row>
    <row r="392" ht="12.75">
      <c r="Z392" s="1"/>
    </row>
    <row r="393" ht="12.75">
      <c r="Z393" s="1"/>
    </row>
    <row r="394" ht="12.75">
      <c r="Z394" s="1"/>
    </row>
    <row r="395" ht="12.75">
      <c r="Z395" s="1"/>
    </row>
    <row r="396" ht="12.75">
      <c r="Z396" s="1"/>
    </row>
    <row r="397" ht="12.75">
      <c r="Z397" s="1"/>
    </row>
    <row r="398" ht="12.75">
      <c r="Z398" s="1"/>
    </row>
    <row r="399" ht="12.75">
      <c r="Z399" s="1"/>
    </row>
    <row r="400" ht="12.75">
      <c r="Z400" s="1"/>
    </row>
    <row r="401" ht="12.75">
      <c r="Z401" s="1"/>
    </row>
    <row r="402" ht="12.75">
      <c r="Z402" s="1"/>
    </row>
    <row r="403" ht="12.75">
      <c r="Z403" s="1"/>
    </row>
    <row r="404" ht="12.75">
      <c r="Z404" s="1"/>
    </row>
    <row r="405" ht="12.75">
      <c r="Z405" s="1"/>
    </row>
    <row r="406" ht="12.75">
      <c r="Z406" s="1"/>
    </row>
    <row r="407" ht="12.75">
      <c r="Z407" s="1"/>
    </row>
    <row r="408" ht="12.75">
      <c r="Z408" s="1"/>
    </row>
    <row r="409" ht="12.75">
      <c r="Z409" s="1"/>
    </row>
    <row r="410" ht="12.75">
      <c r="Z410" s="1"/>
    </row>
    <row r="411" ht="12.75">
      <c r="Z411" s="1"/>
    </row>
    <row r="412" ht="12.75">
      <c r="Z412" s="1"/>
    </row>
    <row r="413" ht="12.75">
      <c r="Z413" s="1"/>
    </row>
    <row r="414" ht="12.75">
      <c r="Z414" s="1"/>
    </row>
    <row r="415" ht="12.75">
      <c r="Z415" s="1"/>
    </row>
    <row r="416" ht="12.75">
      <c r="Z416" s="1"/>
    </row>
    <row r="417" ht="12.75">
      <c r="Z417" s="1"/>
    </row>
    <row r="418" ht="12.75">
      <c r="Z418" s="1"/>
    </row>
    <row r="419" ht="12.75">
      <c r="Z419" s="1"/>
    </row>
    <row r="420" ht="12.75">
      <c r="Z420" s="1"/>
    </row>
    <row r="421" ht="12.75">
      <c r="Z421" s="1"/>
    </row>
    <row r="422" ht="12.75">
      <c r="Z422" s="1"/>
    </row>
    <row r="423" ht="12.75">
      <c r="Z423" s="1"/>
    </row>
    <row r="424" ht="12.75">
      <c r="Z424" s="1"/>
    </row>
    <row r="425" ht="12.75">
      <c r="Z425" s="1"/>
    </row>
    <row r="426" ht="12.75">
      <c r="Z426" s="1"/>
    </row>
    <row r="427" ht="12.75">
      <c r="Z427" s="1"/>
    </row>
    <row r="428" ht="12.75">
      <c r="Z428" s="1"/>
    </row>
    <row r="429" ht="12.75">
      <c r="Z429" s="1"/>
    </row>
    <row r="430" ht="12.75">
      <c r="Z430" s="1"/>
    </row>
    <row r="431" ht="12.75">
      <c r="Z431" s="1"/>
    </row>
    <row r="432" ht="12.75">
      <c r="Z432" s="1"/>
    </row>
    <row r="433" ht="12.75">
      <c r="Z433" s="1"/>
    </row>
    <row r="434" ht="12.75">
      <c r="Z434" s="1"/>
    </row>
    <row r="435" ht="12.75">
      <c r="Z435" s="1"/>
    </row>
    <row r="436" ht="12.75">
      <c r="Z436" s="1"/>
    </row>
    <row r="437" ht="12.75">
      <c r="Z437" s="1"/>
    </row>
    <row r="438" ht="12.75">
      <c r="Z438" s="1"/>
    </row>
    <row r="439" ht="12.75">
      <c r="Z439" s="1"/>
    </row>
    <row r="440" ht="12.75">
      <c r="Z440" s="1"/>
    </row>
    <row r="441" ht="12.75">
      <c r="Z441" s="1"/>
    </row>
    <row r="442" ht="12.75">
      <c r="Z442" s="1"/>
    </row>
    <row r="443" ht="12.75">
      <c r="Z443" s="1"/>
    </row>
    <row r="444" ht="12.75">
      <c r="Z444" s="1"/>
    </row>
    <row r="445" ht="12.75">
      <c r="Z445" s="1"/>
    </row>
    <row r="446" ht="12.75">
      <c r="Z446" s="1"/>
    </row>
    <row r="447" ht="12.75">
      <c r="Z447" s="1"/>
    </row>
    <row r="448" ht="12.75">
      <c r="Z448" s="1"/>
    </row>
    <row r="449" ht="12.75">
      <c r="Z449" s="1"/>
    </row>
    <row r="450" ht="12.75">
      <c r="Z450" s="1"/>
    </row>
    <row r="451" ht="12.75">
      <c r="Z451" s="1"/>
    </row>
    <row r="452" ht="12.75">
      <c r="Z452" s="1"/>
    </row>
    <row r="453" ht="12.75">
      <c r="Z453" s="1"/>
    </row>
    <row r="454" ht="12.75">
      <c r="Z454" s="1"/>
    </row>
    <row r="455" ht="12.75">
      <c r="Z455" s="1"/>
    </row>
    <row r="456" ht="12.75">
      <c r="Z456" s="1"/>
    </row>
    <row r="457" ht="12.75">
      <c r="Z457" s="1"/>
    </row>
    <row r="458" ht="12.75">
      <c r="Z458" s="1"/>
    </row>
    <row r="459" ht="12.75">
      <c r="Z459" s="1"/>
    </row>
    <row r="460" ht="12.75">
      <c r="Z460" s="1"/>
    </row>
    <row r="461" ht="12.75">
      <c r="Z461" s="1"/>
    </row>
    <row r="462" ht="12.75">
      <c r="Z462" s="1"/>
    </row>
    <row r="463" ht="12.75">
      <c r="Z463" s="1"/>
    </row>
    <row r="464" ht="12.75">
      <c r="Z464" s="1"/>
    </row>
    <row r="465" ht="12.75">
      <c r="Z465" s="1"/>
    </row>
    <row r="466" ht="12.75">
      <c r="Z466" s="1"/>
    </row>
    <row r="467" ht="12.75">
      <c r="Z467" s="1"/>
    </row>
    <row r="468" ht="12.75">
      <c r="Z468" s="1"/>
    </row>
    <row r="469" ht="12.75">
      <c r="Z469" s="1"/>
    </row>
    <row r="470" ht="12.75">
      <c r="Z470" s="1"/>
    </row>
    <row r="471" ht="12.75">
      <c r="Z471" s="1"/>
    </row>
    <row r="472" ht="12.75">
      <c r="Z472" s="1"/>
    </row>
    <row r="473" ht="12.75">
      <c r="Z473" s="1"/>
    </row>
    <row r="474" ht="12.75">
      <c r="Z474" s="1"/>
    </row>
    <row r="475" ht="12.75">
      <c r="Z475" s="1"/>
    </row>
    <row r="476" ht="12.75">
      <c r="Z476" s="1"/>
    </row>
    <row r="477" ht="12.75">
      <c r="Z477" s="1"/>
    </row>
    <row r="478" ht="12.75">
      <c r="Z478" s="1"/>
    </row>
    <row r="479" ht="12.75">
      <c r="Z479" s="1"/>
    </row>
    <row r="480" ht="12.75">
      <c r="Z480" s="1"/>
    </row>
    <row r="481" ht="12.75">
      <c r="Z481" s="1"/>
    </row>
    <row r="482" ht="12.75">
      <c r="Z482" s="1"/>
    </row>
    <row r="483" ht="12.75">
      <c r="Z483" s="1"/>
    </row>
    <row r="484" ht="12.75">
      <c r="Z484" s="1"/>
    </row>
    <row r="485" ht="12.75">
      <c r="Z485" s="1"/>
    </row>
    <row r="486" ht="12.75">
      <c r="Z486" s="1"/>
    </row>
    <row r="487" ht="12.75">
      <c r="Z487" s="1"/>
    </row>
    <row r="488" ht="12.75">
      <c r="Z488" s="1"/>
    </row>
    <row r="489" ht="12.75">
      <c r="Z489" s="1"/>
    </row>
    <row r="490" ht="12.75">
      <c r="Z490" s="1"/>
    </row>
    <row r="491" ht="12.75">
      <c r="Z491" s="1"/>
    </row>
    <row r="492" ht="12.75">
      <c r="Z492" s="1"/>
    </row>
    <row r="493" ht="12.75">
      <c r="Z493" s="1"/>
    </row>
    <row r="494" ht="12.75">
      <c r="Z494" s="1"/>
    </row>
    <row r="495" ht="12.75">
      <c r="Z495" s="1"/>
    </row>
    <row r="496" ht="12.75">
      <c r="Z496" s="1"/>
    </row>
    <row r="497" ht="12.75">
      <c r="Z497" s="1"/>
    </row>
    <row r="498" ht="12.75">
      <c r="Z498" s="1"/>
    </row>
    <row r="499" ht="12.75">
      <c r="Z499" s="1"/>
    </row>
    <row r="500" ht="12.75">
      <c r="Z500" s="1"/>
    </row>
    <row r="501" ht="12.75">
      <c r="Z501" s="1"/>
    </row>
    <row r="502" ht="12.75">
      <c r="Z502" s="1"/>
    </row>
    <row r="503" ht="12.75">
      <c r="Z503" s="1"/>
    </row>
    <row r="504" ht="12.75">
      <c r="Z504" s="1"/>
    </row>
    <row r="505" ht="12.75">
      <c r="Z505" s="1"/>
    </row>
    <row r="506" ht="12.75">
      <c r="Z506" s="1"/>
    </row>
    <row r="507" ht="12.75">
      <c r="Z507" s="1"/>
    </row>
    <row r="508" ht="12.75">
      <c r="Z508" s="1"/>
    </row>
    <row r="509" ht="12.75">
      <c r="Z509" s="1"/>
    </row>
    <row r="510" ht="12.75">
      <c r="Z510" s="1"/>
    </row>
    <row r="511" ht="12.75">
      <c r="Z511" s="1"/>
    </row>
    <row r="512" ht="12.75">
      <c r="Z512" s="1"/>
    </row>
    <row r="513" ht="12.75">
      <c r="Z513" s="1"/>
    </row>
    <row r="514" ht="12.75">
      <c r="Z514" s="1"/>
    </row>
    <row r="515" ht="12.75">
      <c r="Z515" s="1"/>
    </row>
    <row r="516" ht="12.75">
      <c r="Z516" s="1"/>
    </row>
    <row r="517" ht="12.75">
      <c r="Z517" s="1"/>
    </row>
    <row r="518" ht="12.75">
      <c r="Z518" s="1"/>
    </row>
    <row r="519" ht="12.75">
      <c r="Z519" s="1"/>
    </row>
    <row r="520" ht="12.75">
      <c r="Z520" s="1"/>
    </row>
    <row r="521" ht="12.75">
      <c r="Z521" s="1"/>
    </row>
    <row r="522" ht="12.75">
      <c r="Z522" s="1"/>
    </row>
    <row r="523" ht="12.75">
      <c r="Z523" s="1"/>
    </row>
    <row r="524" ht="12.75">
      <c r="Z524" s="1"/>
    </row>
    <row r="525" ht="12.75">
      <c r="Z525" s="1"/>
    </row>
    <row r="526" ht="12.75">
      <c r="Z526" s="1"/>
    </row>
    <row r="527" ht="12.75">
      <c r="Z527" s="1"/>
    </row>
    <row r="528" ht="12.75">
      <c r="Z528" s="1"/>
    </row>
    <row r="529" ht="12.75">
      <c r="Z529" s="1"/>
    </row>
    <row r="530" ht="12.75">
      <c r="Z530" s="1"/>
    </row>
    <row r="531" ht="12.75">
      <c r="Z531" s="1"/>
    </row>
    <row r="532" ht="12.75">
      <c r="Z532" s="1"/>
    </row>
    <row r="533" ht="12.75">
      <c r="Z533" s="1"/>
    </row>
    <row r="534" ht="12.75">
      <c r="Z534" s="1"/>
    </row>
    <row r="535" ht="12.75">
      <c r="Z535" s="1"/>
    </row>
    <row r="536" ht="12.75">
      <c r="Z536" s="1"/>
    </row>
    <row r="537" ht="12.75">
      <c r="Z537" s="1"/>
    </row>
    <row r="538" ht="12.75">
      <c r="Z538" s="1"/>
    </row>
    <row r="539" ht="12.75">
      <c r="Z539" s="1"/>
    </row>
    <row r="540" ht="12.75">
      <c r="Z540" s="1"/>
    </row>
    <row r="541" ht="12.75">
      <c r="Z541" s="1"/>
    </row>
    <row r="542" ht="12.75">
      <c r="Z542" s="1"/>
    </row>
    <row r="543" ht="12.75">
      <c r="Z543" s="1"/>
    </row>
    <row r="544" ht="12.75">
      <c r="Z544" s="1"/>
    </row>
    <row r="545" ht="12.75">
      <c r="Z545" s="1"/>
    </row>
    <row r="546" ht="12.75">
      <c r="Z546" s="1"/>
    </row>
    <row r="547" ht="12.75">
      <c r="Z547" s="1"/>
    </row>
    <row r="548" ht="12.75">
      <c r="Z548" s="1"/>
    </row>
    <row r="549" ht="12.75">
      <c r="Z549" s="1"/>
    </row>
    <row r="550" ht="12.75">
      <c r="Z550" s="1"/>
    </row>
    <row r="551" ht="12.75">
      <c r="Z551" s="1"/>
    </row>
    <row r="552" ht="12.75">
      <c r="Z552" s="1"/>
    </row>
    <row r="553" ht="12.75">
      <c r="Z553" s="1"/>
    </row>
    <row r="554" ht="12.75">
      <c r="Z554" s="1"/>
    </row>
    <row r="555" ht="12.75">
      <c r="Z555" s="1"/>
    </row>
    <row r="556" ht="12.75">
      <c r="Z556" s="1"/>
    </row>
    <row r="557" ht="12.75">
      <c r="Z557" s="1"/>
    </row>
    <row r="558" ht="12.75">
      <c r="Z558" s="1"/>
    </row>
    <row r="559" ht="12.75">
      <c r="Z559" s="1"/>
    </row>
    <row r="560" ht="12.75">
      <c r="Z560" s="1"/>
    </row>
    <row r="561" ht="12.75">
      <c r="Z561" s="1"/>
    </row>
    <row r="562" ht="12.75">
      <c r="Z562" s="1"/>
    </row>
    <row r="563" ht="12.75">
      <c r="Z563" s="1"/>
    </row>
    <row r="564" ht="12.75">
      <c r="Z564" s="1"/>
    </row>
    <row r="565" ht="12.75">
      <c r="Z565" s="1"/>
    </row>
    <row r="566" ht="12.75">
      <c r="Z566" s="1"/>
    </row>
    <row r="567" ht="12.75">
      <c r="Z567" s="1"/>
    </row>
    <row r="568" ht="12.75">
      <c r="Z568" s="1"/>
    </row>
    <row r="569" ht="12.75">
      <c r="Z569" s="1"/>
    </row>
    <row r="570" ht="12.75">
      <c r="Z570" s="1"/>
    </row>
    <row r="571" ht="12.75">
      <c r="Z571" s="1"/>
    </row>
    <row r="572" ht="12.75">
      <c r="Z572" s="1"/>
    </row>
    <row r="573" ht="12.75">
      <c r="Z573" s="1"/>
    </row>
    <row r="574" ht="12.75">
      <c r="Z574" s="1"/>
    </row>
    <row r="575" ht="12.75">
      <c r="Z575" s="1"/>
    </row>
    <row r="576" ht="12.75">
      <c r="Z576" s="1"/>
    </row>
    <row r="577" ht="12.75">
      <c r="Z577" s="1"/>
    </row>
    <row r="578" ht="12.75">
      <c r="Z578" s="1"/>
    </row>
    <row r="579" ht="12.75">
      <c r="Z579" s="1"/>
    </row>
    <row r="580" ht="12.75">
      <c r="Z580" s="1"/>
    </row>
    <row r="581" ht="12.75">
      <c r="Z581" s="1"/>
    </row>
    <row r="582" ht="12.75">
      <c r="Z582" s="1"/>
    </row>
    <row r="583" ht="12.75">
      <c r="Z583" s="1"/>
    </row>
    <row r="584" ht="12.75">
      <c r="Z584" s="1"/>
    </row>
    <row r="585" ht="12.75">
      <c r="Z585" s="1"/>
    </row>
    <row r="586" ht="12.75">
      <c r="Z586" s="1"/>
    </row>
    <row r="587" ht="12.75">
      <c r="Z587" s="1"/>
    </row>
    <row r="588" ht="12.75">
      <c r="Z588" s="1"/>
    </row>
    <row r="589" ht="12.75">
      <c r="Z589" s="1"/>
    </row>
    <row r="590" ht="12.75">
      <c r="Z590" s="1"/>
    </row>
    <row r="591" ht="12.75">
      <c r="Z591" s="1"/>
    </row>
    <row r="592" ht="12.75">
      <c r="Z592" s="1"/>
    </row>
    <row r="593" ht="12.75">
      <c r="Z593" s="1"/>
    </row>
    <row r="594" ht="12.75">
      <c r="Z594" s="1"/>
    </row>
    <row r="595" ht="12.75">
      <c r="Z595" s="1"/>
    </row>
    <row r="596" ht="12.75">
      <c r="Z596" s="1"/>
    </row>
    <row r="597" ht="12.75">
      <c r="Z597" s="1"/>
    </row>
    <row r="598" ht="12.75">
      <c r="Z598" s="1"/>
    </row>
    <row r="599" ht="12.75">
      <c r="Z599" s="1"/>
    </row>
    <row r="600" ht="12.75">
      <c r="Z600" s="1"/>
    </row>
    <row r="601" ht="12.75">
      <c r="Z601" s="1"/>
    </row>
    <row r="602" ht="12.75">
      <c r="Z602" s="1"/>
    </row>
    <row r="603" ht="12.75">
      <c r="Z603" s="1"/>
    </row>
    <row r="604" ht="12.75">
      <c r="Z604" s="1"/>
    </row>
    <row r="605" ht="12.75">
      <c r="Z605" s="1"/>
    </row>
    <row r="606" ht="12.75">
      <c r="Z606" s="1"/>
    </row>
    <row r="607" ht="12.75">
      <c r="Z607" s="1"/>
    </row>
    <row r="608" ht="12.75">
      <c r="Z608" s="1"/>
    </row>
    <row r="609" ht="12.75">
      <c r="Z609" s="1"/>
    </row>
    <row r="610" ht="12.75">
      <c r="Z610" s="1"/>
    </row>
    <row r="611" ht="12.75">
      <c r="Z611" s="1"/>
    </row>
    <row r="612" ht="12.75">
      <c r="Z612" s="1"/>
    </row>
    <row r="613" ht="12.75">
      <c r="Z613" s="1"/>
    </row>
    <row r="614" ht="12.75">
      <c r="Z614" s="1"/>
    </row>
    <row r="615" ht="12.75">
      <c r="Z615" s="1"/>
    </row>
    <row r="616" ht="12.75">
      <c r="Z616" s="1"/>
    </row>
    <row r="617" ht="12.75">
      <c r="Z617" s="1"/>
    </row>
    <row r="618" ht="12.75">
      <c r="Z618" s="1"/>
    </row>
    <row r="619" ht="12.75">
      <c r="Z619" s="1"/>
    </row>
    <row r="620" ht="12.75">
      <c r="Z620" s="1"/>
    </row>
    <row r="621" ht="12.75">
      <c r="Z621" s="1"/>
    </row>
    <row r="622" ht="12.75">
      <c r="Z622" s="1"/>
    </row>
    <row r="623" ht="12.75">
      <c r="Z623" s="1"/>
    </row>
    <row r="624" ht="12.75">
      <c r="Z624" s="1"/>
    </row>
    <row r="625" ht="12.75">
      <c r="Z625" s="1"/>
    </row>
    <row r="626" ht="12.75">
      <c r="Z626" s="1"/>
    </row>
    <row r="627" ht="12.75">
      <c r="Z627" s="1"/>
    </row>
    <row r="628" ht="12.75">
      <c r="Z628" s="1"/>
    </row>
    <row r="629" ht="12.75">
      <c r="Z629" s="1"/>
    </row>
    <row r="630" ht="12.75">
      <c r="Z630" s="1"/>
    </row>
    <row r="631" ht="12.75">
      <c r="Z631" s="1"/>
    </row>
    <row r="632" ht="12.75">
      <c r="Z632" s="1"/>
    </row>
    <row r="633" ht="12.75">
      <c r="Z633" s="1"/>
    </row>
    <row r="634" ht="12.75">
      <c r="Z634" s="1"/>
    </row>
    <row r="635" ht="12.75">
      <c r="Z635" s="1"/>
    </row>
    <row r="636" ht="12.75">
      <c r="Z636" s="1"/>
    </row>
    <row r="637" ht="12.75">
      <c r="Z637" s="1"/>
    </row>
    <row r="638" ht="12.75">
      <c r="Z638" s="1"/>
    </row>
    <row r="639" ht="12.75">
      <c r="Z639" s="1"/>
    </row>
    <row r="640" ht="12.75">
      <c r="Z640" s="1"/>
    </row>
    <row r="641" ht="12.75">
      <c r="Z641" s="1"/>
    </row>
    <row r="642" ht="12.75">
      <c r="Z642" s="1"/>
    </row>
    <row r="643" ht="12.75">
      <c r="Z643" s="1"/>
    </row>
    <row r="644" ht="12.75">
      <c r="Z644" s="1"/>
    </row>
    <row r="645" ht="12.75">
      <c r="Z645" s="1"/>
    </row>
    <row r="646" ht="12.75">
      <c r="Z646" s="1"/>
    </row>
    <row r="647" ht="12.75">
      <c r="Z647" s="1"/>
    </row>
    <row r="648" ht="12.75">
      <c r="Z648" s="1"/>
    </row>
    <row r="649" ht="12.75">
      <c r="Z649" s="1"/>
    </row>
    <row r="650" ht="12.75">
      <c r="Z650" s="1"/>
    </row>
    <row r="651" ht="12.75">
      <c r="Z651" s="1"/>
    </row>
    <row r="652" ht="12.75">
      <c r="Z652" s="1"/>
    </row>
    <row r="653" ht="12.75">
      <c r="Z653" s="1"/>
    </row>
    <row r="654" ht="12.75">
      <c r="Z654" s="1"/>
    </row>
    <row r="655" ht="12.75">
      <c r="Z655" s="1"/>
    </row>
    <row r="656" ht="12.75">
      <c r="Z656" s="1"/>
    </row>
    <row r="657" ht="12.75">
      <c r="Z657" s="1"/>
    </row>
    <row r="658" ht="12.75">
      <c r="Z658" s="1"/>
    </row>
    <row r="659" ht="12.75">
      <c r="Z659" s="1"/>
    </row>
    <row r="660" ht="12.75">
      <c r="Z660" s="1"/>
    </row>
    <row r="661" ht="12.75">
      <c r="Z661" s="1"/>
    </row>
    <row r="662" ht="12.75">
      <c r="Z662" s="1"/>
    </row>
    <row r="663" ht="12.75">
      <c r="Z663" s="1"/>
    </row>
    <row r="664" ht="12.75">
      <c r="Z664" s="1"/>
    </row>
    <row r="665" ht="12.75">
      <c r="Z665" s="1"/>
    </row>
    <row r="666" ht="12.75">
      <c r="Z666" s="1"/>
    </row>
    <row r="667" ht="12.75">
      <c r="Z667" s="1"/>
    </row>
    <row r="668" ht="12.75">
      <c r="Z668" s="1"/>
    </row>
    <row r="669" ht="12.75">
      <c r="Z669" s="1"/>
    </row>
    <row r="670" ht="12.75">
      <c r="Z670" s="1"/>
    </row>
    <row r="671" ht="12.75">
      <c r="Z671" s="1"/>
    </row>
    <row r="672" ht="12.75">
      <c r="Z672" s="1"/>
    </row>
    <row r="673" ht="12.75">
      <c r="Z673" s="1"/>
    </row>
    <row r="674" ht="12.75">
      <c r="Z674" s="1"/>
    </row>
    <row r="675" ht="12.75">
      <c r="Z675" s="1"/>
    </row>
    <row r="676" ht="12.75">
      <c r="Z676" s="1"/>
    </row>
    <row r="677" ht="12.75">
      <c r="Z677" s="1"/>
    </row>
    <row r="678" ht="12.75">
      <c r="Z678" s="1"/>
    </row>
    <row r="679" ht="12.75">
      <c r="Z679" s="1"/>
    </row>
    <row r="680" ht="12.75">
      <c r="Z680" s="1"/>
    </row>
    <row r="681" ht="12.75">
      <c r="Z681" s="1"/>
    </row>
    <row r="682" ht="12.75">
      <c r="Z682" s="1"/>
    </row>
    <row r="683" ht="12.75">
      <c r="Z683" s="1"/>
    </row>
    <row r="684" ht="12.75">
      <c r="Z684" s="1"/>
    </row>
    <row r="685" ht="12.75">
      <c r="Z685" s="1"/>
    </row>
    <row r="686" ht="12.75">
      <c r="Z686" s="1"/>
    </row>
    <row r="687" ht="12.75">
      <c r="Z687" s="1"/>
    </row>
    <row r="688" ht="12.75">
      <c r="Z688" s="1"/>
    </row>
    <row r="689" ht="12.75">
      <c r="Z689" s="1"/>
    </row>
    <row r="690" ht="12.75">
      <c r="Z690" s="1"/>
    </row>
    <row r="691" ht="12.75">
      <c r="Z691" s="1"/>
    </row>
    <row r="692" ht="12.75">
      <c r="Z692" s="1"/>
    </row>
    <row r="693" ht="12.75">
      <c r="Z693" s="1"/>
    </row>
    <row r="694" ht="12.75">
      <c r="Z694" s="1"/>
    </row>
    <row r="695" ht="12.75">
      <c r="Z695" s="1"/>
    </row>
    <row r="696" ht="12.75">
      <c r="Z696" s="1"/>
    </row>
    <row r="697" ht="12.75">
      <c r="Z697" s="1"/>
    </row>
    <row r="698" ht="12.75">
      <c r="Z698" s="1"/>
    </row>
    <row r="699" ht="12.75">
      <c r="Z699" s="1"/>
    </row>
    <row r="700" ht="12.75">
      <c r="Z700" s="1"/>
    </row>
    <row r="701" ht="12.75">
      <c r="Z701" s="1"/>
    </row>
    <row r="702" ht="12.75">
      <c r="Z702" s="1"/>
    </row>
    <row r="703" ht="12.75">
      <c r="Z703" s="1"/>
    </row>
    <row r="704" ht="12.75">
      <c r="Z704" s="1"/>
    </row>
    <row r="705" ht="12.75">
      <c r="Z705" s="1"/>
    </row>
    <row r="706" ht="12.75">
      <c r="Z706" s="1"/>
    </row>
    <row r="707" ht="12.75">
      <c r="Z707" s="1"/>
    </row>
    <row r="708" ht="12.75">
      <c r="Z708" s="1"/>
    </row>
    <row r="709" ht="12.75">
      <c r="Z709" s="1"/>
    </row>
    <row r="710" ht="12.75">
      <c r="Z710" s="1"/>
    </row>
    <row r="711" ht="12.75">
      <c r="Z711" s="1"/>
    </row>
    <row r="712" ht="12.75">
      <c r="Z712" s="1"/>
    </row>
    <row r="713" ht="12.75">
      <c r="Z713" s="1"/>
    </row>
    <row r="714" ht="12.75">
      <c r="Z714" s="1"/>
    </row>
    <row r="715" ht="12.75">
      <c r="Z715" s="1"/>
    </row>
    <row r="716" ht="12.75">
      <c r="Z716" s="1"/>
    </row>
    <row r="717" ht="12.75">
      <c r="Z717" s="1"/>
    </row>
    <row r="718" ht="12.75">
      <c r="Z718" s="1"/>
    </row>
    <row r="719" ht="12.75">
      <c r="Z719" s="1"/>
    </row>
    <row r="720" ht="12.75">
      <c r="Z720" s="1"/>
    </row>
    <row r="721" ht="12.75">
      <c r="Z721" s="1"/>
    </row>
    <row r="722" ht="12.75">
      <c r="Z722" s="1"/>
    </row>
    <row r="723" ht="12.75">
      <c r="Z723" s="1"/>
    </row>
    <row r="724" ht="12.75">
      <c r="Z724" s="1"/>
    </row>
    <row r="725" ht="12.75">
      <c r="Z725" s="1"/>
    </row>
    <row r="726" ht="12.75">
      <c r="Z726" s="1"/>
    </row>
    <row r="727" ht="12.75">
      <c r="Z727" s="1"/>
    </row>
    <row r="728" ht="12.75">
      <c r="Z728" s="1"/>
    </row>
    <row r="729" ht="12.75">
      <c r="Z729" s="1"/>
    </row>
    <row r="730" ht="12.75">
      <c r="Z730" s="1"/>
    </row>
    <row r="731" ht="12.75">
      <c r="Z731" s="1"/>
    </row>
    <row r="732" ht="12.75">
      <c r="Z732" s="1"/>
    </row>
    <row r="733" ht="12.75">
      <c r="Z733" s="1"/>
    </row>
    <row r="734" ht="12.75">
      <c r="Z734" s="1"/>
    </row>
    <row r="735" ht="12.75">
      <c r="Z735" s="1"/>
    </row>
    <row r="736" ht="12.75">
      <c r="Z736" s="1"/>
    </row>
    <row r="737" ht="12.75">
      <c r="Z737" s="1"/>
    </row>
    <row r="738" ht="12.75">
      <c r="Z738" s="1"/>
    </row>
    <row r="739" ht="12.75">
      <c r="Z739" s="1"/>
    </row>
    <row r="740" ht="12.75">
      <c r="Z740" s="1"/>
    </row>
    <row r="741" ht="12.75">
      <c r="Z741" s="1"/>
    </row>
    <row r="742" ht="12.75">
      <c r="Z742" s="1"/>
    </row>
    <row r="743" ht="12.75">
      <c r="Z743" s="1"/>
    </row>
    <row r="744" ht="12.75">
      <c r="Z744" s="1"/>
    </row>
    <row r="745" ht="12.75">
      <c r="Z745" s="1"/>
    </row>
    <row r="746" ht="12.75">
      <c r="Z746" s="1"/>
    </row>
    <row r="747" ht="12.75">
      <c r="Z747" s="1"/>
    </row>
    <row r="748" ht="12.75">
      <c r="Z748" s="1"/>
    </row>
    <row r="749" ht="12.75">
      <c r="Z749" s="1"/>
    </row>
    <row r="750" ht="12.75">
      <c r="Z750" s="1"/>
    </row>
    <row r="751" ht="12.75">
      <c r="Z751" s="1"/>
    </row>
    <row r="752" ht="12.75">
      <c r="Z752" s="1"/>
    </row>
    <row r="753" ht="12.75">
      <c r="Z753" s="1"/>
    </row>
    <row r="754" ht="12.75">
      <c r="Z754" s="1"/>
    </row>
    <row r="755" ht="12.75">
      <c r="Z755" s="1"/>
    </row>
    <row r="756" ht="12.75">
      <c r="Z756" s="1"/>
    </row>
    <row r="757" ht="12.75">
      <c r="Z757" s="1"/>
    </row>
    <row r="758" ht="12.75">
      <c r="Z758" s="1"/>
    </row>
    <row r="759" ht="12.75">
      <c r="Z759" s="1"/>
    </row>
    <row r="760" ht="12.75">
      <c r="Z760" s="1"/>
    </row>
    <row r="761" ht="12.75">
      <c r="Z761" s="1"/>
    </row>
    <row r="762" ht="12.75">
      <c r="Z762" s="1"/>
    </row>
    <row r="763" ht="12.75">
      <c r="Z763" s="1"/>
    </row>
    <row r="764" ht="12.75">
      <c r="Z764" s="1"/>
    </row>
    <row r="765" ht="12.75">
      <c r="Z765" s="1"/>
    </row>
    <row r="766" ht="12.75">
      <c r="Z766" s="1"/>
    </row>
    <row r="767" ht="12.75">
      <c r="Z767" s="1"/>
    </row>
    <row r="768" ht="12.75">
      <c r="Z768" s="1"/>
    </row>
    <row r="769" ht="12.75">
      <c r="Z769" s="1"/>
    </row>
    <row r="770" ht="12.75">
      <c r="Z770" s="1"/>
    </row>
    <row r="771" ht="12.75">
      <c r="Z771" s="1"/>
    </row>
    <row r="772" ht="12.75">
      <c r="Z772" s="1"/>
    </row>
    <row r="773" ht="12.75">
      <c r="Z773" s="1"/>
    </row>
    <row r="774" ht="12.75">
      <c r="Z774" s="1"/>
    </row>
    <row r="775" ht="12.75">
      <c r="Z775" s="1"/>
    </row>
    <row r="776" ht="12.75">
      <c r="Z776" s="1"/>
    </row>
    <row r="777" ht="12.75">
      <c r="Z777" s="1"/>
    </row>
    <row r="778" ht="12.75">
      <c r="Z778" s="1"/>
    </row>
    <row r="779" ht="12.75">
      <c r="Z779" s="1"/>
    </row>
    <row r="780" ht="12.75">
      <c r="Z780" s="1"/>
    </row>
    <row r="781" ht="12.75">
      <c r="Z781" s="1"/>
    </row>
    <row r="782" ht="12.75">
      <c r="Z782" s="1"/>
    </row>
    <row r="783" ht="12.75">
      <c r="Z783" s="1"/>
    </row>
    <row r="784" ht="12.75">
      <c r="Z784" s="1"/>
    </row>
    <row r="785" ht="12.75">
      <c r="Z785" s="1"/>
    </row>
    <row r="786" ht="12.75">
      <c r="Z786" s="1"/>
    </row>
    <row r="787" ht="12.75">
      <c r="Z787" s="1"/>
    </row>
    <row r="788" ht="12.75">
      <c r="Z788" s="1"/>
    </row>
    <row r="789" ht="12.75">
      <c r="Z789" s="1"/>
    </row>
    <row r="790" ht="12.75">
      <c r="Z790" s="1"/>
    </row>
    <row r="791" ht="12.75">
      <c r="Z791" s="1"/>
    </row>
    <row r="792" ht="12.75">
      <c r="Z792" s="1"/>
    </row>
    <row r="793" ht="12.75">
      <c r="Z793" s="1"/>
    </row>
    <row r="794" ht="12.75">
      <c r="Z794" s="1"/>
    </row>
    <row r="795" ht="12.75">
      <c r="Z795" s="1"/>
    </row>
    <row r="796" ht="12.75">
      <c r="Z796" s="1"/>
    </row>
    <row r="797" ht="12.75">
      <c r="Z797" s="1"/>
    </row>
    <row r="798" ht="12.75">
      <c r="Z798" s="1"/>
    </row>
    <row r="799" ht="12.75">
      <c r="Z799" s="1"/>
    </row>
    <row r="800" ht="12.75">
      <c r="Z800" s="1"/>
    </row>
    <row r="801" ht="12.75">
      <c r="Z801" s="1"/>
    </row>
    <row r="802" ht="12.75">
      <c r="Z802" s="1"/>
    </row>
    <row r="803" ht="12.75">
      <c r="Z803" s="1"/>
    </row>
    <row r="804" ht="12.75">
      <c r="Z804" s="1"/>
    </row>
    <row r="805" ht="12.75">
      <c r="Z805" s="1"/>
    </row>
    <row r="806" ht="12.75">
      <c r="Z806" s="1"/>
    </row>
    <row r="807" ht="12.75">
      <c r="Z807" s="1"/>
    </row>
    <row r="808" ht="12.75">
      <c r="Z808" s="1"/>
    </row>
    <row r="809" ht="12.75">
      <c r="Z809" s="1"/>
    </row>
    <row r="810" ht="12.75">
      <c r="Z810" s="1"/>
    </row>
    <row r="811" ht="12.75">
      <c r="Z811" s="1"/>
    </row>
    <row r="812" ht="12.75">
      <c r="Z812" s="1"/>
    </row>
    <row r="813" ht="12.75">
      <c r="Z813" s="1"/>
    </row>
    <row r="814" ht="12.75">
      <c r="Z814" s="1"/>
    </row>
    <row r="815" ht="12.75">
      <c r="Z815" s="1"/>
    </row>
    <row r="816" ht="12.75">
      <c r="Z816" s="1"/>
    </row>
    <row r="817" ht="12.75">
      <c r="Z817" s="1"/>
    </row>
    <row r="818" ht="12.75">
      <c r="Z818" s="1"/>
    </row>
    <row r="819" ht="12.75">
      <c r="Z819" s="1"/>
    </row>
    <row r="820" ht="12.75">
      <c r="Z820" s="1"/>
    </row>
    <row r="821" ht="12.75">
      <c r="Z821" s="1"/>
    </row>
    <row r="822" ht="12.75">
      <c r="Z822" s="1"/>
    </row>
    <row r="823" ht="12.75">
      <c r="Z823" s="1"/>
    </row>
    <row r="824" ht="12.75">
      <c r="Z824" s="1"/>
    </row>
    <row r="825" ht="12.75">
      <c r="Z825" s="1"/>
    </row>
    <row r="826" ht="12.75">
      <c r="Z826" s="1"/>
    </row>
    <row r="827" ht="12.75">
      <c r="Z827" s="1"/>
    </row>
    <row r="828" ht="12.75">
      <c r="Z828" s="1"/>
    </row>
    <row r="829" ht="12.75">
      <c r="Z829" s="1"/>
    </row>
    <row r="830" ht="12.75">
      <c r="Z830" s="1"/>
    </row>
    <row r="831" ht="12.75">
      <c r="Z831" s="1"/>
    </row>
    <row r="832" ht="12.75">
      <c r="Z832" s="1"/>
    </row>
    <row r="833" ht="12.75">
      <c r="Z833" s="1"/>
    </row>
    <row r="834" ht="12.75">
      <c r="Z834" s="1"/>
    </row>
    <row r="835" ht="12.75">
      <c r="Z835" s="1"/>
    </row>
    <row r="836" ht="12.75">
      <c r="Z836" s="1"/>
    </row>
    <row r="837" ht="12.75">
      <c r="Z837" s="1"/>
    </row>
    <row r="838" ht="12.75">
      <c r="Z838" s="1"/>
    </row>
    <row r="839" ht="12.75">
      <c r="Z839" s="1"/>
    </row>
    <row r="840" ht="12.75">
      <c r="Z840" s="1"/>
    </row>
    <row r="841" ht="12.75">
      <c r="Z841" s="1"/>
    </row>
    <row r="842" ht="12.75">
      <c r="Z842" s="1"/>
    </row>
    <row r="843" ht="12.75">
      <c r="Z843" s="1"/>
    </row>
    <row r="844" ht="12.75">
      <c r="Z844" s="1"/>
    </row>
    <row r="845" ht="12.75">
      <c r="Z845" s="1"/>
    </row>
    <row r="846" ht="12.75">
      <c r="Z846" s="1"/>
    </row>
    <row r="847" ht="12.75">
      <c r="Z847" s="1"/>
    </row>
    <row r="848" ht="12.75">
      <c r="Z848" s="1"/>
    </row>
    <row r="849" ht="12.75">
      <c r="Z849" s="1"/>
    </row>
    <row r="850" ht="12.75">
      <c r="Z850" s="1"/>
    </row>
    <row r="851" ht="12.75">
      <c r="Z851" s="1"/>
    </row>
    <row r="852" ht="12.75">
      <c r="Z852" s="1"/>
    </row>
    <row r="853" ht="12.75">
      <c r="Z853" s="1"/>
    </row>
    <row r="854" ht="12.75">
      <c r="Z854" s="1"/>
    </row>
    <row r="855" ht="12.75">
      <c r="Z855" s="1"/>
    </row>
    <row r="856" ht="12.75">
      <c r="Z856" s="1"/>
    </row>
    <row r="857" ht="12.75">
      <c r="Z857" s="1"/>
    </row>
    <row r="858" ht="12.75">
      <c r="Z858" s="1"/>
    </row>
    <row r="859" ht="12.75">
      <c r="Z859" s="1"/>
    </row>
    <row r="860" ht="12.75">
      <c r="Z860" s="1"/>
    </row>
    <row r="861" ht="12.75">
      <c r="Z861" s="1"/>
    </row>
    <row r="862" ht="12.75">
      <c r="Z862" s="1"/>
    </row>
    <row r="863" ht="12.75">
      <c r="Z863" s="1"/>
    </row>
    <row r="864" ht="12.75">
      <c r="Z864" s="1"/>
    </row>
    <row r="865" ht="12.75">
      <c r="Z865" s="1"/>
    </row>
    <row r="866" ht="12.75">
      <c r="Z866" s="1"/>
    </row>
    <row r="867" ht="12.75">
      <c r="Z867" s="1"/>
    </row>
    <row r="868" ht="12.75">
      <c r="Z868" s="1"/>
    </row>
    <row r="869" ht="12.75">
      <c r="Z869" s="1"/>
    </row>
    <row r="870" ht="12.75">
      <c r="Z870" s="1"/>
    </row>
    <row r="871" ht="12.75">
      <c r="Z871" s="1"/>
    </row>
    <row r="872" ht="12.75">
      <c r="Z872" s="1"/>
    </row>
    <row r="873" ht="12.75">
      <c r="Z873" s="1"/>
    </row>
    <row r="874" ht="12.75">
      <c r="Z874" s="1"/>
    </row>
    <row r="875" ht="12.75">
      <c r="Z875" s="1"/>
    </row>
    <row r="876" ht="12.75">
      <c r="Z876" s="1"/>
    </row>
    <row r="877" ht="12.75">
      <c r="Z877" s="1"/>
    </row>
    <row r="878" ht="12.75">
      <c r="Z878" s="1"/>
    </row>
    <row r="879" ht="12.75">
      <c r="Z879" s="1"/>
    </row>
    <row r="880" ht="12.75">
      <c r="Z880" s="1"/>
    </row>
    <row r="881" ht="12.75">
      <c r="Z881" s="1"/>
    </row>
    <row r="882" ht="12.75">
      <c r="Z882" s="1"/>
    </row>
    <row r="883" ht="12.75">
      <c r="Z883" s="1"/>
    </row>
    <row r="884" ht="12.75">
      <c r="Z884" s="1"/>
    </row>
    <row r="885" ht="12.75">
      <c r="Z885" s="1"/>
    </row>
    <row r="886" ht="12.75">
      <c r="Z886" s="1"/>
    </row>
    <row r="887" ht="12.75">
      <c r="Z887" s="1"/>
    </row>
    <row r="888" ht="12.75">
      <c r="Z888" s="1"/>
    </row>
    <row r="889" ht="12.75">
      <c r="Z889" s="1"/>
    </row>
    <row r="890" ht="12.75">
      <c r="Z890" s="1"/>
    </row>
    <row r="891" ht="12.75">
      <c r="Z891" s="1"/>
    </row>
    <row r="892" ht="12.75">
      <c r="Z892" s="1"/>
    </row>
    <row r="893" ht="12.75">
      <c r="Z893" s="1"/>
    </row>
    <row r="894" ht="12.75">
      <c r="Z894" s="1"/>
    </row>
    <row r="895" ht="12.75">
      <c r="Z895" s="1"/>
    </row>
    <row r="896" ht="12.75">
      <c r="Z896" s="1"/>
    </row>
    <row r="897" ht="12.75">
      <c r="Z897" s="1"/>
    </row>
    <row r="898" ht="12.75">
      <c r="Z898" s="1"/>
    </row>
    <row r="899" ht="12.75">
      <c r="Z899" s="1"/>
    </row>
    <row r="900" ht="12.75">
      <c r="Z900" s="1"/>
    </row>
    <row r="901" ht="12.75">
      <c r="Z901" s="1"/>
    </row>
    <row r="902" ht="12.75">
      <c r="Z902" s="1"/>
    </row>
    <row r="903" ht="12.75">
      <c r="Z903" s="1"/>
    </row>
    <row r="904" ht="12.75">
      <c r="Z904" s="1"/>
    </row>
    <row r="905" ht="12.75">
      <c r="Z905" s="1"/>
    </row>
    <row r="906" ht="12.75">
      <c r="Z906" s="1"/>
    </row>
    <row r="907" ht="12.75">
      <c r="Z907" s="1"/>
    </row>
    <row r="908" ht="12.75">
      <c r="Z908" s="1"/>
    </row>
    <row r="909" ht="12.75">
      <c r="Z909" s="1"/>
    </row>
    <row r="910" ht="12.75">
      <c r="Z910" s="1"/>
    </row>
    <row r="911" ht="12.75">
      <c r="Z911" s="1"/>
    </row>
    <row r="912" ht="12.75">
      <c r="Z912" s="1"/>
    </row>
    <row r="913" ht="12.75">
      <c r="Z913" s="1"/>
    </row>
    <row r="914" ht="12.75">
      <c r="Z914" s="1"/>
    </row>
    <row r="915" ht="12.75">
      <c r="Z915" s="1"/>
    </row>
    <row r="916" ht="12.75">
      <c r="Z916" s="1"/>
    </row>
    <row r="917" ht="12.75">
      <c r="Z917" s="1"/>
    </row>
    <row r="918" ht="12.75">
      <c r="Z918" s="1"/>
    </row>
    <row r="919" ht="12.75">
      <c r="Z919" s="1"/>
    </row>
    <row r="920" ht="12.75">
      <c r="Z920" s="1"/>
    </row>
    <row r="921" ht="12.75">
      <c r="Z921" s="1"/>
    </row>
    <row r="922" ht="12.75">
      <c r="Z922" s="1"/>
    </row>
    <row r="923" ht="12.75">
      <c r="Z923" s="1"/>
    </row>
    <row r="924" ht="12.75">
      <c r="Z924" s="1"/>
    </row>
    <row r="925" ht="12.75">
      <c r="Z925" s="1"/>
    </row>
    <row r="926" ht="12.75">
      <c r="Z926" s="1"/>
    </row>
    <row r="927" ht="12.75">
      <c r="Z927" s="1"/>
    </row>
    <row r="928" ht="12.75">
      <c r="Z928" s="1"/>
    </row>
    <row r="929" ht="12.75">
      <c r="Z929" s="1"/>
    </row>
    <row r="930" ht="12.75">
      <c r="Z930" s="1"/>
    </row>
    <row r="931" ht="12.75">
      <c r="Z931" s="1"/>
    </row>
    <row r="932" ht="12.75">
      <c r="Z932" s="1"/>
    </row>
    <row r="933" ht="12.75">
      <c r="Z933" s="1"/>
    </row>
    <row r="934" ht="12.75">
      <c r="Z934" s="1"/>
    </row>
    <row r="935" ht="12.75">
      <c r="Z935" s="1"/>
    </row>
    <row r="936" ht="12.75">
      <c r="Z936" s="1"/>
    </row>
    <row r="937" ht="12.75">
      <c r="Z937" s="1"/>
    </row>
    <row r="938" ht="12.75">
      <c r="Z938" s="1"/>
    </row>
    <row r="939" ht="12.75">
      <c r="Z939" s="1"/>
    </row>
    <row r="940" ht="12.75">
      <c r="Z940" s="1"/>
    </row>
    <row r="941" ht="12.75">
      <c r="Z941" s="1"/>
    </row>
    <row r="942" ht="12.75">
      <c r="Z942" s="1"/>
    </row>
    <row r="943" ht="12.75">
      <c r="Z943" s="1"/>
    </row>
    <row r="944" ht="12.75">
      <c r="Z944" s="1"/>
    </row>
    <row r="945" ht="12.75">
      <c r="Z945" s="1"/>
    </row>
    <row r="946" ht="12.75">
      <c r="Z946" s="1"/>
    </row>
    <row r="947" ht="12.75">
      <c r="Z947" s="1"/>
    </row>
    <row r="948" ht="12.75">
      <c r="Z948" s="1"/>
    </row>
    <row r="949" ht="12.75">
      <c r="Z949" s="1"/>
    </row>
    <row r="950" ht="12.75">
      <c r="Z950" s="1"/>
    </row>
    <row r="951" ht="12.75">
      <c r="Z951" s="1"/>
    </row>
    <row r="952" ht="12.75">
      <c r="Z952" s="1"/>
    </row>
    <row r="953" ht="12.75">
      <c r="Z953" s="1"/>
    </row>
    <row r="954" ht="12.75">
      <c r="Z954" s="1"/>
    </row>
    <row r="955" ht="12.75">
      <c r="Z955" s="1"/>
    </row>
    <row r="956" ht="12.75">
      <c r="Z956" s="1"/>
    </row>
    <row r="957" ht="12.75">
      <c r="Z957" s="1"/>
    </row>
    <row r="958" ht="12.75">
      <c r="Z958" s="1"/>
    </row>
    <row r="959" ht="12.75">
      <c r="Z959" s="1"/>
    </row>
    <row r="960" ht="12.75">
      <c r="Z960" s="1"/>
    </row>
    <row r="961" ht="12.75">
      <c r="Z961" s="1"/>
    </row>
    <row r="962" ht="12.75">
      <c r="Z962" s="1"/>
    </row>
    <row r="963" ht="12.75">
      <c r="Z963" s="1"/>
    </row>
    <row r="964" ht="12.75">
      <c r="Z964" s="1"/>
    </row>
    <row r="965" ht="12.75">
      <c r="Z965" s="1"/>
    </row>
    <row r="966" ht="12.75">
      <c r="Z966" s="1"/>
    </row>
    <row r="967" ht="12.75">
      <c r="Z967" s="1"/>
    </row>
    <row r="968" ht="12.75">
      <c r="Z968" s="1"/>
    </row>
    <row r="969" ht="12.75">
      <c r="Z969" s="1"/>
    </row>
    <row r="970" ht="12.75">
      <c r="Z970" s="1"/>
    </row>
    <row r="971" ht="12.75">
      <c r="Z971" s="1"/>
    </row>
    <row r="972" ht="12.75">
      <c r="Z972" s="1"/>
    </row>
    <row r="973" ht="12.75">
      <c r="Z973" s="1"/>
    </row>
    <row r="974" ht="12.75">
      <c r="Z974" s="1"/>
    </row>
    <row r="975" ht="12.75">
      <c r="Z975" s="1"/>
    </row>
    <row r="976" ht="12.75">
      <c r="Z976" s="1"/>
    </row>
    <row r="977" ht="12.75">
      <c r="Z977" s="1"/>
    </row>
    <row r="978" ht="12.75">
      <c r="Z978" s="1"/>
    </row>
    <row r="979" ht="12.75">
      <c r="Z979" s="1"/>
    </row>
    <row r="980" ht="12.75">
      <c r="Z980" s="1"/>
    </row>
    <row r="981" ht="12.75">
      <c r="Z981" s="1"/>
    </row>
    <row r="982" ht="12.75">
      <c r="Z982" s="1"/>
    </row>
    <row r="983" ht="12.75">
      <c r="Z983" s="1"/>
    </row>
    <row r="984" ht="12.75">
      <c r="Z984" s="1"/>
    </row>
    <row r="985" ht="12.75">
      <c r="Z985" s="1"/>
    </row>
    <row r="986" ht="12.75">
      <c r="Z986" s="1"/>
    </row>
    <row r="987" ht="12.75">
      <c r="Z987" s="1"/>
    </row>
    <row r="988" ht="12.75">
      <c r="Z988" s="1"/>
    </row>
    <row r="989" ht="12.75">
      <c r="Z989" s="1"/>
    </row>
    <row r="990" ht="12.75">
      <c r="Z990" s="1"/>
    </row>
    <row r="991" ht="12.75">
      <c r="Z991" s="1"/>
    </row>
    <row r="992" ht="12.75">
      <c r="Z992" s="1"/>
    </row>
    <row r="993" ht="12.75">
      <c r="Z993" s="1"/>
    </row>
    <row r="994" ht="12.75">
      <c r="Z994" s="1"/>
    </row>
    <row r="995" ht="12.75">
      <c r="Z995" s="1"/>
    </row>
    <row r="996" ht="12.75">
      <c r="Z996" s="1"/>
    </row>
    <row r="997" ht="12.75">
      <c r="Z997" s="1"/>
    </row>
    <row r="998" ht="12.75">
      <c r="Z998" s="1"/>
    </row>
    <row r="999" ht="12.75">
      <c r="Z999" s="1"/>
    </row>
    <row r="1000" ht="12.75">
      <c r="Z1000" s="1"/>
    </row>
    <row r="1001" ht="12.75">
      <c r="Z1001" s="1"/>
    </row>
    <row r="1002" ht="12.75">
      <c r="Z1002" s="1"/>
    </row>
    <row r="1003" ht="12.75">
      <c r="Z1003" s="1"/>
    </row>
    <row r="1004" ht="12.75">
      <c r="Z1004" s="1"/>
    </row>
    <row r="1005" ht="12.75">
      <c r="Z1005" s="1"/>
    </row>
    <row r="1006" ht="12.75">
      <c r="Z1006" s="1"/>
    </row>
    <row r="1007" ht="12.75">
      <c r="Z1007" s="1"/>
    </row>
    <row r="1008" ht="12.75">
      <c r="Z1008" s="1"/>
    </row>
    <row r="1009" ht="12.75">
      <c r="Z1009" s="1"/>
    </row>
    <row r="1010" ht="12.75">
      <c r="Z1010" s="1"/>
    </row>
    <row r="1011" ht="12.75">
      <c r="Z1011" s="1"/>
    </row>
    <row r="1012" ht="12.75">
      <c r="Z1012" s="1"/>
    </row>
    <row r="1013" ht="12.75">
      <c r="Z1013" s="1"/>
    </row>
    <row r="1014" ht="12.75">
      <c r="Z1014" s="1"/>
    </row>
    <row r="1015" ht="12.75">
      <c r="Z1015" s="1"/>
    </row>
    <row r="1016" ht="12.75">
      <c r="Z1016" s="1"/>
    </row>
    <row r="1017" ht="12.75">
      <c r="Z1017" s="1"/>
    </row>
    <row r="1018" ht="12.75">
      <c r="Z1018" s="1"/>
    </row>
    <row r="1019" ht="12.75">
      <c r="Z1019" s="1"/>
    </row>
    <row r="1020" ht="12.75">
      <c r="Z1020" s="1"/>
    </row>
    <row r="1021" ht="12.75">
      <c r="Z1021" s="1"/>
    </row>
    <row r="1022" ht="12.75">
      <c r="Z1022" s="1"/>
    </row>
    <row r="1023" ht="12.75">
      <c r="Z1023" s="1"/>
    </row>
    <row r="1024" ht="12.75">
      <c r="Z1024" s="1"/>
    </row>
    <row r="1025" ht="12.75">
      <c r="Z1025" s="1"/>
    </row>
    <row r="1026" ht="12.75">
      <c r="Z1026" s="1"/>
    </row>
    <row r="1027" ht="12.75">
      <c r="Z1027" s="1"/>
    </row>
    <row r="1028" ht="12.75">
      <c r="Z1028" s="1"/>
    </row>
    <row r="1029" ht="12.75">
      <c r="Z1029" s="1"/>
    </row>
    <row r="1030" ht="12.75">
      <c r="Z1030" s="1"/>
    </row>
    <row r="1031" ht="12.75">
      <c r="Z1031" s="1"/>
    </row>
    <row r="1032" ht="12.75">
      <c r="Z1032" s="1"/>
    </row>
    <row r="1033" ht="12.75">
      <c r="Z1033" s="1"/>
    </row>
    <row r="1034" ht="12.75">
      <c r="Z1034" s="1"/>
    </row>
    <row r="1035" ht="12.75">
      <c r="Z1035" s="1"/>
    </row>
    <row r="1036" ht="12.75">
      <c r="Z1036" s="1"/>
    </row>
    <row r="1037" ht="12.75">
      <c r="Z1037" s="1"/>
    </row>
    <row r="1038" ht="12.75">
      <c r="Z1038" s="1"/>
    </row>
    <row r="1039" ht="12.75">
      <c r="Z1039" s="1"/>
    </row>
    <row r="1040" ht="12.75">
      <c r="Z1040" s="1"/>
    </row>
    <row r="1041" ht="12.75">
      <c r="Z1041" s="1"/>
    </row>
    <row r="1042" ht="12.75">
      <c r="Z1042" s="1"/>
    </row>
    <row r="1043" ht="12.75">
      <c r="Z1043" s="1"/>
    </row>
    <row r="1044" ht="12.75">
      <c r="Z1044" s="1"/>
    </row>
    <row r="1045" ht="12.75">
      <c r="Z1045" s="1"/>
    </row>
    <row r="1046" ht="12.75">
      <c r="Z1046" s="1"/>
    </row>
    <row r="1047" ht="12.75">
      <c r="Z1047" s="1"/>
    </row>
    <row r="1048" ht="12.75">
      <c r="Z1048" s="1"/>
    </row>
    <row r="1049" ht="12.75">
      <c r="Z1049" s="1"/>
    </row>
    <row r="1050" ht="12.75">
      <c r="Z1050" s="1"/>
    </row>
    <row r="1051" ht="12.75">
      <c r="Z1051" s="1"/>
    </row>
    <row r="1052" ht="12.75">
      <c r="Z1052" s="1"/>
    </row>
    <row r="1053" ht="12.75">
      <c r="Z1053" s="1"/>
    </row>
    <row r="1054" ht="12.75">
      <c r="Z1054" s="1"/>
    </row>
    <row r="1055" ht="12.75">
      <c r="Z1055" s="1"/>
    </row>
    <row r="1056" ht="12.75">
      <c r="Z1056" s="1"/>
    </row>
    <row r="1057" ht="12.75">
      <c r="Z1057" s="1"/>
    </row>
    <row r="1058" ht="12.75">
      <c r="Z1058" s="1"/>
    </row>
    <row r="1059" ht="12.75">
      <c r="Z1059" s="1"/>
    </row>
    <row r="1060" ht="12.75">
      <c r="Z1060" s="1"/>
    </row>
    <row r="1061" ht="12.75">
      <c r="Z1061" s="1"/>
    </row>
    <row r="1062" ht="12.75">
      <c r="Z1062" s="1"/>
    </row>
    <row r="1063" ht="12.75">
      <c r="Z1063" s="1"/>
    </row>
    <row r="1064" ht="12.75">
      <c r="Z1064" s="1"/>
    </row>
    <row r="1065" ht="12.75">
      <c r="Z1065" s="1"/>
    </row>
    <row r="1066" ht="12.75">
      <c r="Z1066" s="1"/>
    </row>
    <row r="1067" ht="12.75">
      <c r="Z1067" s="1"/>
    </row>
    <row r="1068" ht="12.75">
      <c r="Z1068" s="1"/>
    </row>
    <row r="1069" ht="12.75">
      <c r="Z1069" s="1"/>
    </row>
    <row r="1070" ht="12.75">
      <c r="Z1070" s="1"/>
    </row>
    <row r="1071" ht="12.75">
      <c r="Z1071" s="1"/>
    </row>
    <row r="1072" ht="12.75">
      <c r="Z1072" s="1"/>
    </row>
    <row r="1073" ht="12.75">
      <c r="Z1073" s="1"/>
    </row>
    <row r="1074" ht="12.75">
      <c r="Z1074" s="1"/>
    </row>
    <row r="1075" ht="12.75">
      <c r="Z1075" s="1"/>
    </row>
    <row r="1076" ht="12.75">
      <c r="Z1076" s="1"/>
    </row>
    <row r="1077" ht="12.75">
      <c r="Z1077" s="1"/>
    </row>
    <row r="1078" ht="12.75">
      <c r="Z1078" s="1"/>
    </row>
    <row r="1079" ht="12.75">
      <c r="Z1079" s="1"/>
    </row>
    <row r="1080" ht="12.75">
      <c r="Z1080" s="1"/>
    </row>
    <row r="1081" ht="12.75">
      <c r="Z1081" s="1"/>
    </row>
    <row r="1082" ht="12.75">
      <c r="Z1082" s="1"/>
    </row>
    <row r="1083" ht="12.75">
      <c r="Z1083" s="1"/>
    </row>
    <row r="1084" ht="12.75">
      <c r="Z1084" s="1"/>
    </row>
    <row r="1085" ht="12.75">
      <c r="Z1085" s="1"/>
    </row>
    <row r="1086" ht="12.75">
      <c r="Z1086" s="1"/>
    </row>
    <row r="1087" ht="12.75">
      <c r="Z1087" s="1"/>
    </row>
    <row r="1088" ht="12.75">
      <c r="Z1088" s="1"/>
    </row>
    <row r="1089" ht="12.75">
      <c r="Z1089" s="1"/>
    </row>
    <row r="1090" ht="12.75">
      <c r="Z1090" s="1"/>
    </row>
    <row r="1091" ht="12.75">
      <c r="Z1091" s="1"/>
    </row>
    <row r="1092" ht="12.75">
      <c r="Z1092" s="1"/>
    </row>
    <row r="1093" ht="12.75">
      <c r="Z1093" s="1"/>
    </row>
    <row r="1094" ht="12.75">
      <c r="Z1094" s="1"/>
    </row>
    <row r="1095" ht="12.75">
      <c r="Z1095" s="1"/>
    </row>
    <row r="1096" ht="12.75">
      <c r="Z1096" s="1"/>
    </row>
    <row r="1097" ht="12.75">
      <c r="Z1097" s="1"/>
    </row>
    <row r="1098" ht="12.75">
      <c r="Z1098" s="1"/>
    </row>
    <row r="1099" ht="12.75">
      <c r="Z1099" s="1"/>
    </row>
    <row r="1100" ht="12.75">
      <c r="Z1100" s="1"/>
    </row>
    <row r="1101" ht="12.75">
      <c r="Z1101" s="1"/>
    </row>
    <row r="1102" ht="12.75">
      <c r="Z1102" s="1"/>
    </row>
    <row r="1103" ht="12.75">
      <c r="Z1103" s="1"/>
    </row>
    <row r="1104" ht="12.75">
      <c r="Z1104" s="1"/>
    </row>
    <row r="1105" ht="12.75">
      <c r="Z1105" s="1"/>
    </row>
    <row r="1106" ht="12.75">
      <c r="Z1106" s="1"/>
    </row>
    <row r="1107" ht="12.75">
      <c r="Z1107" s="1"/>
    </row>
    <row r="1108" ht="12.75">
      <c r="Z1108" s="1"/>
    </row>
    <row r="1109" ht="12.75">
      <c r="Z1109" s="1"/>
    </row>
    <row r="1110" ht="12.75">
      <c r="Z1110" s="1"/>
    </row>
    <row r="1111" ht="12.75">
      <c r="Z1111" s="1"/>
    </row>
    <row r="1112" ht="12.75">
      <c r="Z1112" s="1"/>
    </row>
    <row r="1113" ht="12.75">
      <c r="Z1113" s="1"/>
    </row>
    <row r="1114" ht="12.75">
      <c r="Z1114" s="1"/>
    </row>
    <row r="1115" ht="12.75">
      <c r="Z1115" s="1"/>
    </row>
    <row r="1116" ht="12.75">
      <c r="Z1116" s="1"/>
    </row>
    <row r="1117" ht="12.75">
      <c r="Z1117" s="1"/>
    </row>
    <row r="1118" ht="12.75">
      <c r="Z1118" s="1"/>
    </row>
    <row r="1119" ht="12.75">
      <c r="Z1119" s="1"/>
    </row>
    <row r="1120" ht="12.75">
      <c r="Z1120" s="1"/>
    </row>
    <row r="1121" ht="12.75">
      <c r="Z1121" s="1"/>
    </row>
    <row r="1122" ht="12.75">
      <c r="Z1122" s="1"/>
    </row>
    <row r="1123" ht="12.75">
      <c r="Z1123" s="1"/>
    </row>
    <row r="1124" ht="12.75">
      <c r="Z1124" s="1"/>
    </row>
    <row r="1125" ht="12.75">
      <c r="Z1125" s="1"/>
    </row>
    <row r="1126" ht="12.75">
      <c r="Z1126" s="1"/>
    </row>
    <row r="1127" ht="12.75">
      <c r="Z1127" s="1"/>
    </row>
    <row r="1128" ht="12.75">
      <c r="Z1128" s="1"/>
    </row>
    <row r="1129" ht="12.75">
      <c r="Z1129" s="1"/>
    </row>
    <row r="1130" ht="12.75">
      <c r="Z1130" s="1"/>
    </row>
    <row r="1131" ht="12.75">
      <c r="Z1131" s="1"/>
    </row>
    <row r="1132" ht="12.75">
      <c r="Z1132" s="1"/>
    </row>
    <row r="1133" ht="12.75">
      <c r="Z1133" s="1"/>
    </row>
    <row r="1134" ht="12.75">
      <c r="Z1134" s="1"/>
    </row>
    <row r="1135" ht="12.75">
      <c r="Z1135" s="1"/>
    </row>
    <row r="1136" ht="12.75">
      <c r="Z1136" s="1"/>
    </row>
    <row r="1137" ht="12.75">
      <c r="Z1137" s="1"/>
    </row>
    <row r="1138" ht="12.75">
      <c r="Z1138" s="1"/>
    </row>
    <row r="1139" ht="12.75">
      <c r="Z1139" s="1"/>
    </row>
    <row r="1140" ht="12.75">
      <c r="Z1140" s="1"/>
    </row>
    <row r="1141" ht="12.75">
      <c r="Z1141" s="1"/>
    </row>
    <row r="1142" ht="12.75">
      <c r="Z1142" s="1"/>
    </row>
    <row r="1143" ht="12.75">
      <c r="Z1143" s="1"/>
    </row>
    <row r="1144" ht="12.75">
      <c r="Z1144" s="1"/>
    </row>
    <row r="1145" ht="12.75">
      <c r="Z1145" s="1"/>
    </row>
    <row r="1146" ht="12.75">
      <c r="Z1146" s="1"/>
    </row>
    <row r="1147" ht="12.75">
      <c r="Z1147" s="1"/>
    </row>
    <row r="1148" ht="12.75">
      <c r="Z1148" s="1"/>
    </row>
    <row r="1149" ht="12.75">
      <c r="Z1149" s="1"/>
    </row>
    <row r="1150" ht="12.75">
      <c r="Z1150" s="1"/>
    </row>
    <row r="1151" ht="12.75">
      <c r="Z1151" s="1"/>
    </row>
    <row r="1152" ht="12.75">
      <c r="Z1152" s="1"/>
    </row>
    <row r="1153" ht="12.75">
      <c r="Z1153" s="1"/>
    </row>
    <row r="1154" ht="12.75">
      <c r="Z1154" s="1"/>
    </row>
    <row r="1155" ht="12.75">
      <c r="Z1155" s="1"/>
    </row>
  </sheetData>
  <sheetProtection/>
  <mergeCells count="24">
    <mergeCell ref="A2:L2"/>
    <mergeCell ref="A64:A66"/>
    <mergeCell ref="A67:A69"/>
    <mergeCell ref="A46:A48"/>
    <mergeCell ref="A49:A51"/>
    <mergeCell ref="A52:A54"/>
    <mergeCell ref="A55:A57"/>
    <mergeCell ref="A58:A60"/>
    <mergeCell ref="A61:A63"/>
    <mergeCell ref="A37:A39"/>
    <mergeCell ref="A40:A42"/>
    <mergeCell ref="A43:A45"/>
    <mergeCell ref="A25:A27"/>
    <mergeCell ref="A28:A30"/>
    <mergeCell ref="A31:A33"/>
    <mergeCell ref="A34:A36"/>
    <mergeCell ref="A19:A21"/>
    <mergeCell ref="A22:A24"/>
    <mergeCell ref="A3:B3"/>
    <mergeCell ref="A4:A6"/>
    <mergeCell ref="A7:A9"/>
    <mergeCell ref="A10:A12"/>
    <mergeCell ref="A13:A15"/>
    <mergeCell ref="A16:A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geOrder="overThenDown" paperSize="9" r:id="rId1"/>
  <ignoredErrors>
    <ignoredError sqref="F4 F5:F69" unlockedFormula="1"/>
    <ignoredError sqref="V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경상북도청</dc:creator>
  <cp:keywords/>
  <dc:description/>
  <cp:lastModifiedBy>윤성욱</cp:lastModifiedBy>
  <cp:lastPrinted>2013-02-19T06:39:28Z</cp:lastPrinted>
  <dcterms:created xsi:type="dcterms:W3CDTF">1998-10-15T06:33:16Z</dcterms:created>
  <dcterms:modified xsi:type="dcterms:W3CDTF">2013-02-19T07:38:13Z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28741007">
    <vt:lpwstr/>
  </property>
  <property fmtid="{D5CDD505-2E9C-101B-9397-08002B2CF9AE}" pid="43" name="IVID19350FF3">
    <vt:lpwstr/>
  </property>
  <property fmtid="{D5CDD505-2E9C-101B-9397-08002B2CF9AE}" pid="44" name="IVID173E1206">
    <vt:lpwstr/>
  </property>
  <property fmtid="{D5CDD505-2E9C-101B-9397-08002B2CF9AE}" pid="45" name="IVID232310EC">
    <vt:lpwstr/>
  </property>
  <property fmtid="{D5CDD505-2E9C-101B-9397-08002B2CF9AE}" pid="46" name="IVID133D1AE5">
    <vt:lpwstr/>
  </property>
  <property fmtid="{D5CDD505-2E9C-101B-9397-08002B2CF9AE}" pid="47" name="IVIDF6113D9">
    <vt:lpwstr/>
  </property>
  <property fmtid="{D5CDD505-2E9C-101B-9397-08002B2CF9AE}" pid="48" name="IVID362E14DB">
    <vt:lpwstr/>
  </property>
  <property fmtid="{D5CDD505-2E9C-101B-9397-08002B2CF9AE}" pid="49" name="IVID1F6511DB">
    <vt:lpwstr/>
  </property>
  <property fmtid="{D5CDD505-2E9C-101B-9397-08002B2CF9AE}" pid="50" name="IVID3F1D10E8">
    <vt:lpwstr/>
  </property>
  <property fmtid="{D5CDD505-2E9C-101B-9397-08002B2CF9AE}" pid="51" name="IVID144313EE">
    <vt:lpwstr/>
  </property>
  <property fmtid="{D5CDD505-2E9C-101B-9397-08002B2CF9AE}" pid="52" name="IVID272C0FEF">
    <vt:lpwstr/>
  </property>
  <property fmtid="{D5CDD505-2E9C-101B-9397-08002B2CF9AE}" pid="53" name="IVID240A1504">
    <vt:lpwstr/>
  </property>
  <property fmtid="{D5CDD505-2E9C-101B-9397-08002B2CF9AE}" pid="54" name="IVID2E511106">
    <vt:lpwstr/>
  </property>
  <property fmtid="{D5CDD505-2E9C-101B-9397-08002B2CF9AE}" pid="55" name="IVID2A6D14EB">
    <vt:lpwstr/>
  </property>
  <property fmtid="{D5CDD505-2E9C-101B-9397-08002B2CF9AE}" pid="56" name="IVID386F14FA">
    <vt:lpwstr/>
  </property>
  <property fmtid="{D5CDD505-2E9C-101B-9397-08002B2CF9AE}" pid="57" name="IVIDA1B07F3">
    <vt:lpwstr/>
  </property>
  <property fmtid="{D5CDD505-2E9C-101B-9397-08002B2CF9AE}" pid="58" name="IVID2A6715D8">
    <vt:lpwstr/>
  </property>
  <property fmtid="{D5CDD505-2E9C-101B-9397-08002B2CF9AE}" pid="59" name="IVID222D19FF">
    <vt:lpwstr/>
  </property>
  <property fmtid="{D5CDD505-2E9C-101B-9397-08002B2CF9AE}" pid="60" name="IVID1F611602">
    <vt:lpwstr/>
  </property>
  <property fmtid="{D5CDD505-2E9C-101B-9397-08002B2CF9AE}" pid="61" name="IVID1E032323">
    <vt:lpwstr/>
  </property>
  <property fmtid="{D5CDD505-2E9C-101B-9397-08002B2CF9AE}" pid="62" name="IVID475611CF">
    <vt:lpwstr/>
  </property>
  <property fmtid="{D5CDD505-2E9C-101B-9397-08002B2CF9AE}" pid="63" name="IVID302D13DA">
    <vt:lpwstr/>
  </property>
  <property fmtid="{D5CDD505-2E9C-101B-9397-08002B2CF9AE}" pid="64" name="IVIDD5915D9">
    <vt:lpwstr/>
  </property>
  <property fmtid="{D5CDD505-2E9C-101B-9397-08002B2CF9AE}" pid="65" name="IVID17F6384A">
    <vt:lpwstr/>
  </property>
  <property fmtid="{D5CDD505-2E9C-101B-9397-08002B2CF9AE}" pid="66" name="IVID3B5A10EA">
    <vt:lpwstr/>
  </property>
  <property fmtid="{D5CDD505-2E9C-101B-9397-08002B2CF9AE}" pid="67" name="IVID3D0F16E3">
    <vt:lpwstr/>
  </property>
  <property fmtid="{D5CDD505-2E9C-101B-9397-08002B2CF9AE}" pid="68" name="IVID30260FFC">
    <vt:lpwstr/>
  </property>
  <property fmtid="{D5CDD505-2E9C-101B-9397-08002B2CF9AE}" pid="69" name="IVID2F301BED">
    <vt:lpwstr/>
  </property>
  <property fmtid="{D5CDD505-2E9C-101B-9397-08002B2CF9AE}" pid="70" name="IVID2F1117F5">
    <vt:lpwstr/>
  </property>
  <property fmtid="{D5CDD505-2E9C-101B-9397-08002B2CF9AE}" pid="71" name="IVID14481408">
    <vt:lpwstr/>
  </property>
  <property fmtid="{D5CDD505-2E9C-101B-9397-08002B2CF9AE}" pid="72" name="IVID2E670A05">
    <vt:lpwstr/>
  </property>
  <property fmtid="{D5CDD505-2E9C-101B-9397-08002B2CF9AE}" pid="73" name="IVID2A161305">
    <vt:lpwstr/>
  </property>
  <property fmtid="{D5CDD505-2E9C-101B-9397-08002B2CF9AE}" pid="74" name="IVID2D4D15EB">
    <vt:lpwstr/>
  </property>
  <property fmtid="{D5CDD505-2E9C-101B-9397-08002B2CF9AE}" pid="75" name="IVID80A173A">
    <vt:lpwstr/>
  </property>
  <property fmtid="{D5CDD505-2E9C-101B-9397-08002B2CF9AE}" pid="76" name="IVID2B741205">
    <vt:lpwstr/>
  </property>
  <property fmtid="{D5CDD505-2E9C-101B-9397-08002B2CF9AE}" pid="77" name="IVID203A1108">
    <vt:lpwstr/>
  </property>
  <property fmtid="{D5CDD505-2E9C-101B-9397-08002B2CF9AE}" pid="78" name="IVID1A3517F4">
    <vt:lpwstr/>
  </property>
  <property fmtid="{D5CDD505-2E9C-101B-9397-08002B2CF9AE}" pid="79" name="IVID2B0E1302">
    <vt:lpwstr/>
  </property>
  <property fmtid="{D5CDD505-2E9C-101B-9397-08002B2CF9AE}" pid="80" name="IVID332E19D7">
    <vt:lpwstr/>
  </property>
  <property fmtid="{D5CDD505-2E9C-101B-9397-08002B2CF9AE}" pid="81" name="IVID22261800">
    <vt:lpwstr/>
  </property>
  <property fmtid="{D5CDD505-2E9C-101B-9397-08002B2CF9AE}" pid="82" name="IVID325116DE">
    <vt:lpwstr/>
  </property>
  <property fmtid="{D5CDD505-2E9C-101B-9397-08002B2CF9AE}" pid="83" name="IVID81113D2">
    <vt:lpwstr/>
  </property>
  <property fmtid="{D5CDD505-2E9C-101B-9397-08002B2CF9AE}" pid="84" name="IVID1D231201">
    <vt:lpwstr/>
  </property>
  <property fmtid="{D5CDD505-2E9C-101B-9397-08002B2CF9AE}" pid="85" name="IVID366A14F0">
    <vt:lpwstr/>
  </property>
  <property fmtid="{D5CDD505-2E9C-101B-9397-08002B2CF9AE}" pid="86" name="IVID316311F9">
    <vt:lpwstr/>
  </property>
  <property fmtid="{D5CDD505-2E9C-101B-9397-08002B2CF9AE}" pid="87" name="IVIDE0715F1">
    <vt:lpwstr/>
  </property>
  <property fmtid="{D5CDD505-2E9C-101B-9397-08002B2CF9AE}" pid="88" name="IVID3B5816EC">
    <vt:lpwstr/>
  </property>
  <property fmtid="{D5CDD505-2E9C-101B-9397-08002B2CF9AE}" pid="89" name="IVID351414F8">
    <vt:lpwstr/>
  </property>
  <property fmtid="{D5CDD505-2E9C-101B-9397-08002B2CF9AE}" pid="90" name="IVID2F251AE7">
    <vt:lpwstr/>
  </property>
  <property fmtid="{D5CDD505-2E9C-101B-9397-08002B2CF9AE}" pid="91" name="IVID2A5E1D03">
    <vt:lpwstr/>
  </property>
  <property fmtid="{D5CDD505-2E9C-101B-9397-08002B2CF9AE}" pid="92" name="IVID306310DF">
    <vt:lpwstr/>
  </property>
  <property fmtid="{D5CDD505-2E9C-101B-9397-08002B2CF9AE}" pid="93" name="IVID266F16CF">
    <vt:lpwstr/>
  </property>
  <property fmtid="{D5CDD505-2E9C-101B-9397-08002B2CF9AE}" pid="94" name="IVID307414D1">
    <vt:lpwstr/>
  </property>
  <property fmtid="{D5CDD505-2E9C-101B-9397-08002B2CF9AE}" pid="95" name="IVID344B1400">
    <vt:lpwstr/>
  </property>
  <property fmtid="{D5CDD505-2E9C-101B-9397-08002B2CF9AE}" pid="96" name="IVID135B1DF5">
    <vt:lpwstr/>
  </property>
  <property fmtid="{D5CDD505-2E9C-101B-9397-08002B2CF9AE}" pid="97" name="IVID1A3716D3">
    <vt:lpwstr/>
  </property>
  <property fmtid="{D5CDD505-2E9C-101B-9397-08002B2CF9AE}" pid="98" name="IVIDD1916DB">
    <vt:lpwstr/>
  </property>
  <property fmtid="{D5CDD505-2E9C-101B-9397-08002B2CF9AE}" pid="99" name="IVID11431AF1">
    <vt:lpwstr/>
  </property>
  <property fmtid="{D5CDD505-2E9C-101B-9397-08002B2CF9AE}" pid="100" name="IVID1B2C19F3">
    <vt:lpwstr/>
  </property>
  <property fmtid="{D5CDD505-2E9C-101B-9397-08002B2CF9AE}" pid="101" name="IVIDD5E0FE6">
    <vt:lpwstr/>
  </property>
  <property fmtid="{D5CDD505-2E9C-101B-9397-08002B2CF9AE}" pid="102" name="IVID162D1605">
    <vt:lpwstr/>
  </property>
  <property fmtid="{D5CDD505-2E9C-101B-9397-08002B2CF9AE}" pid="103" name="IVID2A3614FA">
    <vt:lpwstr/>
  </property>
  <property fmtid="{D5CDD505-2E9C-101B-9397-08002B2CF9AE}" pid="104" name="IVID2E481703">
    <vt:lpwstr/>
  </property>
  <property fmtid="{D5CDD505-2E9C-101B-9397-08002B2CF9AE}" pid="105" name="IVID417511F3">
    <vt:lpwstr/>
  </property>
  <property fmtid="{D5CDD505-2E9C-101B-9397-08002B2CF9AE}" pid="106" name="IVID22500FDB">
    <vt:lpwstr/>
  </property>
  <property fmtid="{D5CDD505-2E9C-101B-9397-08002B2CF9AE}" pid="107" name="IVID84A16D4">
    <vt:lpwstr/>
  </property>
  <property fmtid="{D5CDD505-2E9C-101B-9397-08002B2CF9AE}" pid="108" name="IVID12401A08">
    <vt:lpwstr/>
  </property>
  <property fmtid="{D5CDD505-2E9C-101B-9397-08002B2CF9AE}" pid="109" name="IVID1D381DE7">
    <vt:lpwstr/>
  </property>
  <property fmtid="{D5CDD505-2E9C-101B-9397-08002B2CF9AE}" pid="110" name="IVID4751BDE">
    <vt:lpwstr/>
  </property>
  <property fmtid="{D5CDD505-2E9C-101B-9397-08002B2CF9AE}" pid="111" name="IVID3E5E18EF">
    <vt:lpwstr/>
  </property>
  <property fmtid="{D5CDD505-2E9C-101B-9397-08002B2CF9AE}" pid="112" name="IVID4233110A">
    <vt:lpwstr/>
  </property>
  <property fmtid="{D5CDD505-2E9C-101B-9397-08002B2CF9AE}" pid="113" name="IVID344418DE">
    <vt:lpwstr/>
  </property>
  <property fmtid="{D5CDD505-2E9C-101B-9397-08002B2CF9AE}" pid="114" name="IVID10042A38">
    <vt:lpwstr/>
  </property>
  <property fmtid="{D5CDD505-2E9C-101B-9397-08002B2CF9AE}" pid="115" name="IVID107410FA">
    <vt:lpwstr/>
  </property>
  <property fmtid="{D5CDD505-2E9C-101B-9397-08002B2CF9AE}" pid="116" name="IVID332613CE">
    <vt:lpwstr/>
  </property>
  <property fmtid="{D5CDD505-2E9C-101B-9397-08002B2CF9AE}" pid="117" name="IVID95112FF">
    <vt:lpwstr/>
  </property>
  <property fmtid="{D5CDD505-2E9C-101B-9397-08002B2CF9AE}" pid="118" name="IVID1F4C07D1">
    <vt:lpwstr/>
  </property>
  <property fmtid="{D5CDD505-2E9C-101B-9397-08002B2CF9AE}" pid="119" name="IVIDA2712E7">
    <vt:lpwstr/>
  </property>
  <property fmtid="{D5CDD505-2E9C-101B-9397-08002B2CF9AE}" pid="120" name="IVID62415D6">
    <vt:lpwstr/>
  </property>
  <property fmtid="{D5CDD505-2E9C-101B-9397-08002B2CF9AE}" pid="121" name="IVID27641707">
    <vt:lpwstr/>
  </property>
  <property fmtid="{D5CDD505-2E9C-101B-9397-08002B2CF9AE}" pid="122" name="IVID193412D2">
    <vt:lpwstr/>
  </property>
  <property fmtid="{D5CDD505-2E9C-101B-9397-08002B2CF9AE}" pid="123" name="IVID304312E4">
    <vt:lpwstr/>
  </property>
  <property fmtid="{D5CDD505-2E9C-101B-9397-08002B2CF9AE}" pid="124" name="IVID133115E8">
    <vt:lpwstr/>
  </property>
  <property fmtid="{D5CDD505-2E9C-101B-9397-08002B2CF9AE}" pid="125" name="IVID263016DE">
    <vt:lpwstr/>
  </property>
  <property fmtid="{D5CDD505-2E9C-101B-9397-08002B2CF9AE}" pid="126" name="IVID83E14EA">
    <vt:lpwstr/>
  </property>
  <property fmtid="{D5CDD505-2E9C-101B-9397-08002B2CF9AE}" pid="127" name="IVID1CF41E48">
    <vt:lpwstr/>
  </property>
  <property fmtid="{D5CDD505-2E9C-101B-9397-08002B2CF9AE}" pid="128" name="IVID33A1CE0">
    <vt:lpwstr/>
  </property>
  <property fmtid="{D5CDD505-2E9C-101B-9397-08002B2CF9AE}" pid="129" name="IVID315A18FB">
    <vt:lpwstr/>
  </property>
  <property fmtid="{D5CDD505-2E9C-101B-9397-08002B2CF9AE}" pid="130" name="IVID114213D2">
    <vt:lpwstr/>
  </property>
  <property fmtid="{D5CDD505-2E9C-101B-9397-08002B2CF9AE}" pid="131" name="IVID393619EA">
    <vt:lpwstr/>
  </property>
  <property fmtid="{D5CDD505-2E9C-101B-9397-08002B2CF9AE}" pid="132" name="IVID18E93022">
    <vt:lpwstr/>
  </property>
  <property fmtid="{D5CDD505-2E9C-101B-9397-08002B2CF9AE}" pid="133" name="IVID242E11FA">
    <vt:lpwstr/>
  </property>
  <property fmtid="{D5CDD505-2E9C-101B-9397-08002B2CF9AE}" pid="134" name="IVID1E1811D7">
    <vt:lpwstr/>
  </property>
  <property fmtid="{D5CDD505-2E9C-101B-9397-08002B2CF9AE}" pid="135" name="IVID106810EF">
    <vt:lpwstr/>
  </property>
  <property fmtid="{D5CDD505-2E9C-101B-9397-08002B2CF9AE}" pid="136" name="IVIDEF02D15">
    <vt:lpwstr/>
  </property>
  <property fmtid="{D5CDD505-2E9C-101B-9397-08002B2CF9AE}" pid="137" name="IVID2C2A15FA">
    <vt:lpwstr/>
  </property>
  <property fmtid="{D5CDD505-2E9C-101B-9397-08002B2CF9AE}" pid="138" name="IVID246B1EDC">
    <vt:lpwstr/>
  </property>
  <property fmtid="{D5CDD505-2E9C-101B-9397-08002B2CF9AE}" pid="139" name="IVID3A170DD7">
    <vt:lpwstr/>
  </property>
  <property fmtid="{D5CDD505-2E9C-101B-9397-08002B2CF9AE}" pid="140" name="IVID29791AE1">
    <vt:lpwstr/>
  </property>
  <property fmtid="{D5CDD505-2E9C-101B-9397-08002B2CF9AE}" pid="141" name="IVID210811F5">
    <vt:lpwstr/>
  </property>
  <property fmtid="{D5CDD505-2E9C-101B-9397-08002B2CF9AE}" pid="142" name="IVID117917F6">
    <vt:lpwstr/>
  </property>
  <property fmtid="{D5CDD505-2E9C-101B-9397-08002B2CF9AE}" pid="143" name="IVID342811D9">
    <vt:lpwstr/>
  </property>
  <property fmtid="{D5CDD505-2E9C-101B-9397-08002B2CF9AE}" pid="144" name="IVID313319E8">
    <vt:lpwstr/>
  </property>
  <property fmtid="{D5CDD505-2E9C-101B-9397-08002B2CF9AE}" pid="145" name="IVIDF6617CF">
    <vt:lpwstr/>
  </property>
  <property fmtid="{D5CDD505-2E9C-101B-9397-08002B2CF9AE}" pid="146" name="IVID18FB301E">
    <vt:lpwstr/>
  </property>
  <property fmtid="{D5CDD505-2E9C-101B-9397-08002B2CF9AE}" pid="147" name="IVID73E07D1">
    <vt:lpwstr/>
  </property>
  <property fmtid="{D5CDD505-2E9C-101B-9397-08002B2CF9AE}" pid="148" name="IVID2D5712F9">
    <vt:lpwstr/>
  </property>
  <property fmtid="{D5CDD505-2E9C-101B-9397-08002B2CF9AE}" pid="149" name="IVID262214D4">
    <vt:lpwstr/>
  </property>
  <property fmtid="{D5CDD505-2E9C-101B-9397-08002B2CF9AE}" pid="150" name="IVID130D13F2">
    <vt:lpwstr/>
  </property>
  <property fmtid="{D5CDD505-2E9C-101B-9397-08002B2CF9AE}" pid="151" name="IVID180318DB">
    <vt:lpwstr/>
  </property>
  <property fmtid="{D5CDD505-2E9C-101B-9397-08002B2CF9AE}" pid="152" name="IVID356815FB">
    <vt:lpwstr/>
  </property>
  <property fmtid="{D5CDD505-2E9C-101B-9397-08002B2CF9AE}" pid="153" name="IVID306619E3">
    <vt:lpwstr/>
  </property>
  <property fmtid="{D5CDD505-2E9C-101B-9397-08002B2CF9AE}" pid="154" name="IVID17072561">
    <vt:lpwstr/>
  </property>
</Properties>
</file>