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970" windowHeight="6465" tabRatio="850" activeTab="5"/>
  </bookViews>
  <sheets>
    <sheet name="시별(o.k)" sheetId="1" r:id="rId1"/>
    <sheet name="동별(o.k)" sheetId="2" r:id="rId2"/>
    <sheet name="읍별(o.k)" sheetId="3" r:id="rId3"/>
    <sheet name="면별(o.k)" sheetId="4" r:id="rId4"/>
    <sheet name="연도별인구현황(o.k)" sheetId="5" r:id="rId5"/>
    <sheet name="전국(o.k)" sheetId="6" r:id="rId6"/>
  </sheets>
  <definedNames>
    <definedName name="_xlnm.Print_Area" localSheetId="1">'동별(o.k)'!$A$1:$M$119</definedName>
    <definedName name="_xlnm.Print_Area" localSheetId="3">'면별(o.k)'!$A$1:$M$246</definedName>
    <definedName name="_xlnm.Print_Area" localSheetId="0">'시별(o.k)'!$A$1:$L$36</definedName>
    <definedName name="_xlnm.Print_Area" localSheetId="2">'읍별(o.k)'!$A$1:$M$42</definedName>
    <definedName name="_xlnm.Print_Area" localSheetId="5">'전국(o.k)'!$A$1:$K$26</definedName>
  </definedNames>
  <calcPr fullCalcOnLoad="1"/>
</workbook>
</file>

<file path=xl/sharedStrings.xml><?xml version="1.0" encoding="utf-8"?>
<sst xmlns="http://schemas.openxmlformats.org/spreadsheetml/2006/main" count="1013" uniqueCount="437">
  <si>
    <t>행정구역</t>
  </si>
  <si>
    <t>계</t>
  </si>
  <si>
    <t>남</t>
  </si>
  <si>
    <t>여</t>
  </si>
  <si>
    <t>구미시</t>
  </si>
  <si>
    <r>
      <t>세</t>
    </r>
    <r>
      <rPr>
        <sz val="8"/>
        <rFont val="Arial Narrow"/>
        <family val="2"/>
      </rPr>
      <t xml:space="preserve">  </t>
    </r>
    <r>
      <rPr>
        <sz val="8"/>
        <rFont val="돋움"/>
        <family val="3"/>
      </rPr>
      <t>대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</si>
  <si>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</si>
  <si>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읍계</t>
  </si>
  <si>
    <t>시군별</t>
  </si>
  <si>
    <t>포항시</t>
  </si>
  <si>
    <t>경주시</t>
  </si>
  <si>
    <t>김천시</t>
  </si>
  <si>
    <t>안동시</t>
  </si>
  <si>
    <t>영주시</t>
  </si>
  <si>
    <t>영천시</t>
  </si>
  <si>
    <t>상주시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</si>
  <si>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</si>
  <si>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</si>
  <si>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</si>
  <si>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</si>
  <si>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</si>
  <si>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</si>
  <si>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</si>
  <si>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</si>
  <si>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</si>
  <si>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</si>
  <si>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</si>
  <si>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</si>
  <si>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</si>
  <si>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</si>
  <si>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 xml:space="preserve"> </t>
  </si>
  <si>
    <r>
      <t>(</t>
    </r>
    <r>
      <rPr>
        <sz val="9"/>
        <rFont val="돋움"/>
        <family val="3"/>
      </rPr>
      <t>단위</t>
    </r>
    <r>
      <rPr>
        <sz val="9"/>
        <rFont val="Arial Narrow"/>
        <family val="2"/>
      </rPr>
      <t xml:space="preserve"> : </t>
    </r>
    <r>
      <rPr>
        <sz val="9"/>
        <rFont val="돋움"/>
        <family val="3"/>
      </rPr>
      <t>명</t>
    </r>
    <r>
      <rPr>
        <sz val="9"/>
        <rFont val="Arial Narrow"/>
        <family val="2"/>
      </rPr>
      <t>)</t>
    </r>
  </si>
  <si>
    <t>순위</t>
  </si>
  <si>
    <r>
      <t>군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</si>
  <si>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>총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계</t>
    </r>
  </si>
  <si>
    <r>
      <t>시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계</t>
    </r>
  </si>
  <si>
    <t>문경시</t>
  </si>
  <si>
    <r>
      <t xml:space="preserve">1-5. </t>
    </r>
    <r>
      <rPr>
        <b/>
        <sz val="12"/>
        <rFont val="돋움"/>
        <family val="3"/>
      </rPr>
      <t>면별인구순위</t>
    </r>
  </si>
  <si>
    <t>순위</t>
  </si>
  <si>
    <t>행정구역</t>
  </si>
  <si>
    <r>
      <t>합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계</t>
    </r>
  </si>
  <si>
    <r>
      <t>한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</si>
  <si>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외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</si>
  <si>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인</t>
    </r>
    <r>
      <rPr>
        <sz val="8"/>
        <rFont val="Arial Narrow"/>
        <family val="2"/>
      </rPr>
      <t xml:space="preserve">            </t>
    </r>
    <r>
      <rPr>
        <sz val="8"/>
        <rFont val="돋움"/>
        <family val="3"/>
      </rPr>
      <t>구</t>
    </r>
  </si>
  <si>
    <r>
      <t xml:space="preserve">1. </t>
    </r>
    <r>
      <rPr>
        <b/>
        <sz val="12"/>
        <rFont val="돋움"/>
        <family val="3"/>
      </rPr>
      <t>행정구역별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인구현황</t>
    </r>
  </si>
  <si>
    <r>
      <t xml:space="preserve">1-1. </t>
    </r>
    <r>
      <rPr>
        <b/>
        <sz val="12"/>
        <rFont val="돋움"/>
        <family val="3"/>
      </rPr>
      <t>시별인구순위</t>
    </r>
  </si>
  <si>
    <t>시계</t>
  </si>
  <si>
    <r>
      <t>10</t>
    </r>
    <r>
      <rPr>
        <b/>
        <sz val="8"/>
        <rFont val="돋움"/>
        <family val="3"/>
      </rPr>
      <t>개</t>
    </r>
  </si>
  <si>
    <r>
      <t xml:space="preserve">1-2. </t>
    </r>
    <r>
      <rPr>
        <b/>
        <sz val="12"/>
        <rFont val="돋움"/>
        <family val="3"/>
      </rPr>
      <t>군별인구순위</t>
    </r>
  </si>
  <si>
    <t>군계</t>
  </si>
  <si>
    <r>
      <t>13</t>
    </r>
    <r>
      <rPr>
        <b/>
        <sz val="8"/>
        <rFont val="돋움"/>
        <family val="3"/>
      </rPr>
      <t>개</t>
    </r>
  </si>
  <si>
    <r>
      <t xml:space="preserve">1-3. </t>
    </r>
    <r>
      <rPr>
        <b/>
        <sz val="12"/>
        <rFont val="돋움"/>
        <family val="3"/>
      </rPr>
      <t>동별인구순위</t>
    </r>
  </si>
  <si>
    <t>동계</t>
  </si>
  <si>
    <r>
      <t xml:space="preserve">1-4. </t>
    </r>
    <r>
      <rPr>
        <b/>
        <sz val="12"/>
        <rFont val="돋움"/>
        <family val="3"/>
      </rPr>
      <t>읍별인구순위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</si>
  <si>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</si>
  <si>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</si>
  <si>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효곡동</t>
  </si>
  <si>
    <t>상대동</t>
  </si>
  <si>
    <t>우창동</t>
  </si>
  <si>
    <t>두호동</t>
  </si>
  <si>
    <t>용흥동</t>
  </si>
  <si>
    <t>중앙동</t>
  </si>
  <si>
    <t>환여동</t>
  </si>
  <si>
    <t>청림동</t>
  </si>
  <si>
    <t>제철동</t>
  </si>
  <si>
    <r>
      <t>93</t>
    </r>
    <r>
      <rPr>
        <b/>
        <sz val="8"/>
        <rFont val="돋움"/>
        <family val="3"/>
      </rPr>
      <t>개</t>
    </r>
  </si>
  <si>
    <t>오천읍</t>
  </si>
  <si>
    <t>흥해읍</t>
  </si>
  <si>
    <t>연일읍</t>
  </si>
  <si>
    <t>안강읍</t>
  </si>
  <si>
    <t>외동읍</t>
  </si>
  <si>
    <t>건천읍</t>
  </si>
  <si>
    <r>
      <t>36</t>
    </r>
    <r>
      <rPr>
        <b/>
        <sz val="8"/>
        <rFont val="돋움"/>
        <family val="3"/>
      </rPr>
      <t>개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</si>
  <si>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</si>
  <si>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시도별</t>
  </si>
  <si>
    <t>계</t>
  </si>
  <si>
    <t>남</t>
  </si>
  <si>
    <t>여</t>
  </si>
  <si>
    <t>세대수</t>
  </si>
  <si>
    <r>
      <t>계</t>
    </r>
    <r>
      <rPr>
        <sz val="9"/>
        <rFont val="Arial Narrow"/>
        <family val="2"/>
      </rPr>
      <t xml:space="preserve"> </t>
    </r>
  </si>
  <si>
    <r>
      <t>남</t>
    </r>
    <r>
      <rPr>
        <sz val="9"/>
        <rFont val="Arial Narrow"/>
        <family val="2"/>
      </rPr>
      <t xml:space="preserve"> </t>
    </r>
  </si>
  <si>
    <t>전국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</si>
  <si>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</si>
  <si>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</si>
  <si>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</si>
  <si>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</si>
  <si>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</si>
  <si>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</si>
  <si>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</si>
  <si>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</si>
  <si>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</si>
  <si>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</si>
  <si>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</si>
  <si>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</si>
  <si>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</si>
  <si>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</si>
  <si>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</si>
  <si>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</si>
  <si>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동해면</t>
  </si>
  <si>
    <t>청하면</t>
  </si>
  <si>
    <t>기계면</t>
  </si>
  <si>
    <t>장기면</t>
  </si>
  <si>
    <t>신광면</t>
  </si>
  <si>
    <t>송라면</t>
  </si>
  <si>
    <t>죽장면</t>
  </si>
  <si>
    <t>호미곶면</t>
  </si>
  <si>
    <t>기북면</t>
  </si>
  <si>
    <r>
      <t xml:space="preserve">2. </t>
    </r>
    <r>
      <rPr>
        <b/>
        <sz val="12"/>
        <rFont val="돋움"/>
        <family val="3"/>
      </rPr>
      <t>연도별인구현황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외국인포함</t>
    </r>
    <r>
      <rPr>
        <b/>
        <sz val="12"/>
        <rFont val="Arial Narrow"/>
        <family val="2"/>
      </rPr>
      <t>)</t>
    </r>
  </si>
  <si>
    <r>
      <t>3. 2012</t>
    </r>
    <r>
      <rPr>
        <b/>
        <sz val="12"/>
        <rFont val="돋움"/>
        <family val="3"/>
      </rPr>
      <t>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기준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시도별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</si>
  <si>
    <t>세종</t>
  </si>
  <si>
    <t xml:space="preserve"> 포 항 시 </t>
  </si>
  <si>
    <t xml:space="preserve"> 구 미 시 </t>
  </si>
  <si>
    <t xml:space="preserve"> 인동동 </t>
  </si>
  <si>
    <t xml:space="preserve"> 양포동 </t>
  </si>
  <si>
    <t xml:space="preserve"> 경 산 시 </t>
  </si>
  <si>
    <t xml:space="preserve"> 경 주 시 </t>
  </si>
  <si>
    <t xml:space="preserve"> 영 천 시 </t>
  </si>
  <si>
    <t xml:space="preserve"> 동부동 </t>
  </si>
  <si>
    <t xml:space="preserve"> 김 천 시 </t>
  </si>
  <si>
    <t xml:space="preserve"> 대신동 </t>
  </si>
  <si>
    <t xml:space="preserve"> 안 동 시 </t>
  </si>
  <si>
    <t xml:space="preserve"> 용상동 </t>
  </si>
  <si>
    <t xml:space="preserve"> 대곡동 </t>
  </si>
  <si>
    <t xml:space="preserve"> 진미동 </t>
  </si>
  <si>
    <t xml:space="preserve"> 형곡2동 </t>
  </si>
  <si>
    <t xml:space="preserve"> 임오동 </t>
  </si>
  <si>
    <t xml:space="preserve"> 용강동 </t>
  </si>
  <si>
    <t xml:space="preserve"> 남부동 </t>
  </si>
  <si>
    <t xml:space="preserve"> 문 경 시 </t>
  </si>
  <si>
    <t xml:space="preserve"> 점촌5동 </t>
  </si>
  <si>
    <t xml:space="preserve"> 송하동 </t>
  </si>
  <si>
    <t xml:space="preserve"> 태화동 </t>
  </si>
  <si>
    <t xml:space="preserve"> 영 주 시 </t>
  </si>
  <si>
    <t xml:space="preserve"> 상 주 시 </t>
  </si>
  <si>
    <t xml:space="preserve"> 남원동 </t>
  </si>
  <si>
    <t xml:space="preserve"> 휴천2동 </t>
  </si>
  <si>
    <t xml:space="preserve"> 평화남산동 </t>
  </si>
  <si>
    <t xml:space="preserve"> 강남동 </t>
  </si>
  <si>
    <t xml:space="preserve"> 휴천3동 </t>
  </si>
  <si>
    <t xml:space="preserve"> 점촌2동 </t>
  </si>
  <si>
    <t xml:space="preserve"> 평화동 </t>
  </si>
  <si>
    <t xml:space="preserve"> 휴천1동 </t>
  </si>
  <si>
    <t xml:space="preserve"> 공단1동 </t>
  </si>
  <si>
    <t xml:space="preserve"> 북문동 </t>
  </si>
  <si>
    <t xml:space="preserve"> 명륜동 </t>
  </si>
  <si>
    <t xml:space="preserve"> 서부동 </t>
  </si>
  <si>
    <t xml:space="preserve"> 공단2동 </t>
  </si>
  <si>
    <t xml:space="preserve"> 영주2동 </t>
  </si>
  <si>
    <t xml:space="preserve"> 신평1동 </t>
  </si>
  <si>
    <t xml:space="preserve"> 원평1동 </t>
  </si>
  <si>
    <t xml:space="preserve"> 비산동 </t>
  </si>
  <si>
    <t xml:space="preserve"> 광평동 </t>
  </si>
  <si>
    <t xml:space="preserve"> 동성동 </t>
  </si>
  <si>
    <t xml:space="preserve"> 신평2동 </t>
  </si>
  <si>
    <t xml:space="preserve"> 보덕동 </t>
  </si>
  <si>
    <t xml:space="preserve"> 칠 곡 군 </t>
  </si>
  <si>
    <t xml:space="preserve"> 예 천 군 </t>
  </si>
  <si>
    <t xml:space="preserve"> 의 성 군 </t>
  </si>
  <si>
    <t xml:space="preserve"> 울 진 군 </t>
  </si>
  <si>
    <t xml:space="preserve"> 울진읍 </t>
  </si>
  <si>
    <t xml:space="preserve"> 성 주 군 </t>
  </si>
  <si>
    <t xml:space="preserve"> 청 도 군 </t>
  </si>
  <si>
    <t xml:space="preserve"> 영 덕 군 </t>
  </si>
  <si>
    <t xml:space="preserve"> 고 령 군 </t>
  </si>
  <si>
    <t xml:space="preserve"> 봉 화 군 </t>
  </si>
  <si>
    <t xml:space="preserve"> 봉화읍 </t>
  </si>
  <si>
    <t xml:space="preserve"> 군 위 군 </t>
  </si>
  <si>
    <t xml:space="preserve"> 영 양 군 </t>
  </si>
  <si>
    <t xml:space="preserve"> 울 릉 군 </t>
  </si>
  <si>
    <t xml:space="preserve"> 울릉읍 </t>
  </si>
  <si>
    <t xml:space="preserve"> 청 송 군 </t>
  </si>
  <si>
    <t xml:space="preserve"> 평해읍 </t>
  </si>
  <si>
    <t xml:space="preserve"> 압량면 </t>
  </si>
  <si>
    <t xml:space="preserve"> 약목면 </t>
  </si>
  <si>
    <t xml:space="preserve"> 다산면 </t>
  </si>
  <si>
    <t xml:space="preserve"> 후포면 </t>
  </si>
  <si>
    <t xml:space="preserve"> 강구면 </t>
  </si>
  <si>
    <t xml:space="preserve"> 죽변면 </t>
  </si>
  <si>
    <t xml:space="preserve"> 선남면 </t>
  </si>
  <si>
    <t xml:space="preserve"> 북   면 </t>
  </si>
  <si>
    <t xml:space="preserve"> 영해면 </t>
  </si>
  <si>
    <t xml:space="preserve"> 진보면 </t>
  </si>
  <si>
    <t xml:space="preserve"> 자인면 </t>
  </si>
  <si>
    <t xml:space="preserve"> 와촌면 </t>
  </si>
  <si>
    <t xml:space="preserve"> 고경면 </t>
  </si>
  <si>
    <t xml:space="preserve"> 동명면 </t>
  </si>
  <si>
    <t xml:space="preserve"> 해평면 </t>
  </si>
  <si>
    <t xml:space="preserve"> 지천면 </t>
  </si>
  <si>
    <t xml:space="preserve"> 초전면 </t>
  </si>
  <si>
    <t xml:space="preserve"> 안계면 </t>
  </si>
  <si>
    <t xml:space="preserve"> 북안면 </t>
  </si>
  <si>
    <t xml:space="preserve"> 춘양면 </t>
  </si>
  <si>
    <t xml:space="preserve"> 이서면 </t>
  </si>
  <si>
    <t xml:space="preserve"> 공성면 </t>
  </si>
  <si>
    <t xml:space="preserve"> 금성면 </t>
  </si>
  <si>
    <t xml:space="preserve"> 청통면 </t>
  </si>
  <si>
    <t xml:space="preserve"> 낙동면 </t>
  </si>
  <si>
    <t xml:space="preserve"> 풍천면 </t>
  </si>
  <si>
    <t xml:space="preserve"> 와룡면 </t>
  </si>
  <si>
    <t xml:space="preserve"> 신녕면 </t>
  </si>
  <si>
    <t xml:space="preserve"> 다인면 </t>
  </si>
  <si>
    <t xml:space="preserve"> 산동면 </t>
  </si>
  <si>
    <t xml:space="preserve"> 임고면 </t>
  </si>
  <si>
    <t xml:space="preserve"> 풍각면 </t>
  </si>
  <si>
    <t xml:space="preserve"> 중동면 </t>
  </si>
  <si>
    <t xml:space="preserve"> 가산면 </t>
  </si>
  <si>
    <t xml:space="preserve"> 효령면 </t>
  </si>
  <si>
    <t xml:space="preserve"> 봉양면 </t>
  </si>
  <si>
    <t xml:space="preserve"> 쌍림면 </t>
  </si>
  <si>
    <t xml:space="preserve"> 서후면 </t>
  </si>
  <si>
    <t xml:space="preserve"> 풍양면 </t>
  </si>
  <si>
    <t xml:space="preserve"> 매전면 </t>
  </si>
  <si>
    <t xml:space="preserve"> 남산면 </t>
  </si>
  <si>
    <t xml:space="preserve"> 마성면 </t>
  </si>
  <si>
    <t xml:space="preserve"> 용암면 </t>
  </si>
  <si>
    <t xml:space="preserve"> 장천면 </t>
  </si>
  <si>
    <t xml:space="preserve"> 기산면 </t>
  </si>
  <si>
    <t xml:space="preserve"> 용성면 </t>
  </si>
  <si>
    <t xml:space="preserve"> 월항면 </t>
  </si>
  <si>
    <t xml:space="preserve"> 북후면 </t>
  </si>
  <si>
    <t xml:space="preserve"> 남천면 </t>
  </si>
  <si>
    <t xml:space="preserve"> 금천면 </t>
  </si>
  <si>
    <t xml:space="preserve"> 화산면 </t>
  </si>
  <si>
    <t xml:space="preserve"> 부석면 </t>
  </si>
  <si>
    <t xml:space="preserve"> 산양면 </t>
  </si>
  <si>
    <t xml:space="preserve"> 임하면 </t>
  </si>
  <si>
    <t xml:space="preserve"> 벽진면 </t>
  </si>
  <si>
    <t xml:space="preserve"> 안정면 </t>
  </si>
  <si>
    <t xml:space="preserve"> 대창면 </t>
  </si>
  <si>
    <t xml:space="preserve"> 지보면 </t>
  </si>
  <si>
    <t xml:space="preserve"> 물야면 </t>
  </si>
  <si>
    <t xml:space="preserve"> 일직면 </t>
  </si>
  <si>
    <t xml:space="preserve"> 화남면 </t>
  </si>
  <si>
    <t xml:space="preserve"> 길안면 </t>
  </si>
  <si>
    <t xml:space="preserve"> 수륜면 </t>
  </si>
  <si>
    <t xml:space="preserve"> 청리면 </t>
  </si>
  <si>
    <t xml:space="preserve"> 봉현면 </t>
  </si>
  <si>
    <t xml:space="preserve"> 유천면 </t>
  </si>
  <si>
    <t xml:space="preserve"> 축산면 </t>
  </si>
  <si>
    <t xml:space="preserve"> 병곡면 </t>
  </si>
  <si>
    <t xml:space="preserve"> 산북면 </t>
  </si>
  <si>
    <t xml:space="preserve"> 용궁면 </t>
  </si>
  <si>
    <t xml:space="preserve"> 외서면 </t>
  </si>
  <si>
    <t xml:space="preserve"> 기성면 </t>
  </si>
  <si>
    <t xml:space="preserve"> 성산면 </t>
  </si>
  <si>
    <t xml:space="preserve"> 이산면 </t>
  </si>
  <si>
    <t xml:space="preserve"> 감천면 </t>
  </si>
  <si>
    <t xml:space="preserve"> 화서면 </t>
  </si>
  <si>
    <t xml:space="preserve"> 근남면 </t>
  </si>
  <si>
    <t xml:space="preserve"> 호계면 </t>
  </si>
  <si>
    <t xml:space="preserve"> 모동면 </t>
  </si>
  <si>
    <t xml:space="preserve"> 호명면 </t>
  </si>
  <si>
    <t xml:space="preserve"> 의흥면 </t>
  </si>
  <si>
    <t xml:space="preserve"> 안덕면 </t>
  </si>
  <si>
    <t xml:space="preserve"> 농암면 </t>
  </si>
  <si>
    <t xml:space="preserve"> 남정면 </t>
  </si>
  <si>
    <t xml:space="preserve"> 모서면 </t>
  </si>
  <si>
    <t xml:space="preserve"> 용문면 </t>
  </si>
  <si>
    <t xml:space="preserve"> 영순면 </t>
  </si>
  <si>
    <t xml:space="preserve"> 비안면 </t>
  </si>
  <si>
    <t xml:space="preserve"> 대가면 </t>
  </si>
  <si>
    <t xml:space="preserve"> 현서면 </t>
  </si>
  <si>
    <t xml:space="preserve"> 도개면 </t>
  </si>
  <si>
    <t xml:space="preserve"> 부남면 </t>
  </si>
  <si>
    <t xml:space="preserve"> 공검면 </t>
  </si>
  <si>
    <t xml:space="preserve"> 장수면 </t>
  </si>
  <si>
    <t xml:space="preserve"> 남선면 </t>
  </si>
  <si>
    <t xml:space="preserve"> 소보면 </t>
  </si>
  <si>
    <t xml:space="preserve"> 원남면 </t>
  </si>
  <si>
    <t xml:space="preserve"> 개진면 </t>
  </si>
  <si>
    <t xml:space="preserve"> 소천면 </t>
  </si>
  <si>
    <t xml:space="preserve"> 순흥면 </t>
  </si>
  <si>
    <t xml:space="preserve"> 입암면 </t>
  </si>
  <si>
    <t xml:space="preserve"> 봉성면 </t>
  </si>
  <si>
    <t xml:space="preserve"> 안평면 </t>
  </si>
  <si>
    <t xml:space="preserve"> 지품면 </t>
  </si>
  <si>
    <t xml:space="preserve"> 재산면 </t>
  </si>
  <si>
    <t xml:space="preserve"> 각남면 </t>
  </si>
  <si>
    <t xml:space="preserve"> 화북면 </t>
  </si>
  <si>
    <t xml:space="preserve"> 석보면 </t>
  </si>
  <si>
    <t xml:space="preserve"> 화동면 </t>
  </si>
  <si>
    <t xml:space="preserve"> 이안면 </t>
  </si>
  <si>
    <t xml:space="preserve"> 운문면 </t>
  </si>
  <si>
    <t xml:space="preserve"> 단촌면 </t>
  </si>
  <si>
    <t xml:space="preserve"> 법전면 </t>
  </si>
  <si>
    <t xml:space="preserve"> 단산면 </t>
  </si>
  <si>
    <t xml:space="preserve"> 각북면 </t>
  </si>
  <si>
    <t xml:space="preserve"> 무을면 </t>
  </si>
  <si>
    <t xml:space="preserve"> 현동면 </t>
  </si>
  <si>
    <t xml:space="preserve"> 우보면 </t>
  </si>
  <si>
    <t xml:space="preserve"> 남후면 </t>
  </si>
  <si>
    <t xml:space="preserve"> 문수면 </t>
  </si>
  <si>
    <t xml:space="preserve"> 내서면 </t>
  </si>
  <si>
    <t xml:space="preserve"> 임동면 </t>
  </si>
  <si>
    <t xml:space="preserve"> 단밀면 </t>
  </si>
  <si>
    <t xml:space="preserve"> 옥성면 </t>
  </si>
  <si>
    <t xml:space="preserve"> 단북면 </t>
  </si>
  <si>
    <t xml:space="preserve"> 예안면 </t>
  </si>
  <si>
    <t xml:space="preserve"> 옥산면 </t>
  </si>
  <si>
    <t xml:space="preserve"> 운수면 </t>
  </si>
  <si>
    <t xml:space="preserve"> 부계면 </t>
  </si>
  <si>
    <t xml:space="preserve"> 녹전면 </t>
  </si>
  <si>
    <t xml:space="preserve"> 가천면 </t>
  </si>
  <si>
    <t xml:space="preserve"> 온정면 </t>
  </si>
  <si>
    <t xml:space="preserve"> 상운면 </t>
  </si>
  <si>
    <t xml:space="preserve"> 구천면 </t>
  </si>
  <si>
    <t xml:space="preserve"> 평은면 </t>
  </si>
  <si>
    <t xml:space="preserve"> 부동면 </t>
  </si>
  <si>
    <t xml:space="preserve"> 도산면 </t>
  </si>
  <si>
    <t xml:space="preserve"> 외남면 </t>
  </si>
  <si>
    <t xml:space="preserve"> 수비면 </t>
  </si>
  <si>
    <t xml:space="preserve"> 파천면 </t>
  </si>
  <si>
    <t xml:space="preserve"> 우곡면 </t>
  </si>
  <si>
    <t xml:space="preserve"> 창수면 </t>
  </si>
  <si>
    <t xml:space="preserve"> 명호면 </t>
  </si>
  <si>
    <t xml:space="preserve"> 청기면 </t>
  </si>
  <si>
    <t xml:space="preserve"> 점곡면 </t>
  </si>
  <si>
    <t xml:space="preserve"> 일월면 </t>
  </si>
  <si>
    <t xml:space="preserve"> 개포면 </t>
  </si>
  <si>
    <t xml:space="preserve"> 동로면 </t>
  </si>
  <si>
    <t xml:space="preserve"> 보문면 </t>
  </si>
  <si>
    <t xml:space="preserve"> 사벌면 </t>
  </si>
  <si>
    <t xml:space="preserve"> 은척면 </t>
  </si>
  <si>
    <t xml:space="preserve"> 사곡면 </t>
  </si>
  <si>
    <t xml:space="preserve"> 석포면 </t>
  </si>
  <si>
    <t xml:space="preserve"> 춘산면 </t>
  </si>
  <si>
    <t xml:space="preserve"> 서   면 </t>
  </si>
  <si>
    <t xml:space="preserve"> 가음면 </t>
  </si>
  <si>
    <t xml:space="preserve"> 덕곡면 </t>
  </si>
  <si>
    <t xml:space="preserve"> 하리면 </t>
  </si>
  <si>
    <t xml:space="preserve"> 달산면 </t>
  </si>
  <si>
    <t xml:space="preserve"> 고로면 </t>
  </si>
  <si>
    <t xml:space="preserve"> 산성면 </t>
  </si>
  <si>
    <t xml:space="preserve"> 상리면 </t>
  </si>
  <si>
    <t xml:space="preserve"> 자양면 </t>
  </si>
  <si>
    <t xml:space="preserve"> 금수면 </t>
  </si>
  <si>
    <t xml:space="preserve"> 안사면 </t>
  </si>
  <si>
    <t xml:space="preserve"> 신평면 </t>
  </si>
  <si>
    <t>합    계</t>
  </si>
  <si>
    <r>
      <t>한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국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인</t>
    </r>
  </si>
  <si>
    <r>
      <t>외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국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인</t>
    </r>
  </si>
  <si>
    <t>면계</t>
  </si>
  <si>
    <r>
      <t>202</t>
    </r>
    <r>
      <rPr>
        <b/>
        <sz val="8"/>
        <rFont val="돋움"/>
        <family val="3"/>
      </rPr>
      <t>개</t>
    </r>
  </si>
  <si>
    <t>장량동</t>
  </si>
  <si>
    <t xml:space="preserve"> 선주원남동 </t>
  </si>
  <si>
    <t xml:space="preserve"> 서부1동 </t>
  </si>
  <si>
    <t xml:space="preserve"> 도량동 </t>
  </si>
  <si>
    <t xml:space="preserve"> 상모사곡동 </t>
  </si>
  <si>
    <t xml:space="preserve"> 황성동 </t>
  </si>
  <si>
    <t xml:space="preserve"> 동천동 </t>
  </si>
  <si>
    <t>죽도동</t>
  </si>
  <si>
    <t xml:space="preserve"> 옥   동 </t>
  </si>
  <si>
    <t>해도동</t>
  </si>
  <si>
    <t>대이동</t>
  </si>
  <si>
    <t xml:space="preserve"> 서부2동 </t>
  </si>
  <si>
    <t>양학동</t>
  </si>
  <si>
    <t xml:space="preserve"> 송정동 </t>
  </si>
  <si>
    <t xml:space="preserve"> 성건동 </t>
  </si>
  <si>
    <t>송도동</t>
  </si>
  <si>
    <t xml:space="preserve"> 형곡1동 </t>
  </si>
  <si>
    <t xml:space="preserve"> 선도동 </t>
  </si>
  <si>
    <t xml:space="preserve"> 북부동 </t>
  </si>
  <si>
    <t xml:space="preserve"> 가흥1동 </t>
  </si>
  <si>
    <t xml:space="preserve"> 중방동 </t>
  </si>
  <si>
    <t xml:space="preserve"> 지좌동 </t>
  </si>
  <si>
    <t xml:space="preserve"> 점촌3동 </t>
  </si>
  <si>
    <t xml:space="preserve"> 중앙동 </t>
  </si>
  <si>
    <t xml:space="preserve"> 신흥동 </t>
  </si>
  <si>
    <t xml:space="preserve"> 동문동 </t>
  </si>
  <si>
    <t xml:space="preserve"> 상망동 </t>
  </si>
  <si>
    <t xml:space="preserve"> 자산동 </t>
  </si>
  <si>
    <t xml:space="preserve"> 불국동 </t>
  </si>
  <si>
    <t xml:space="preserve"> 계림동 </t>
  </si>
  <si>
    <t xml:space="preserve"> 황오동 </t>
  </si>
  <si>
    <t xml:space="preserve"> 서구동 </t>
  </si>
  <si>
    <t xml:space="preserve"> 안기동 </t>
  </si>
  <si>
    <t xml:space="preserve"> 하망동 </t>
  </si>
  <si>
    <t xml:space="preserve"> 가흥2동 </t>
  </si>
  <si>
    <t xml:space="preserve"> 황남동 </t>
  </si>
  <si>
    <t xml:space="preserve"> 월성동 </t>
  </si>
  <si>
    <t xml:space="preserve"> 중부동 </t>
  </si>
  <si>
    <t xml:space="preserve"> 점촌1동 </t>
  </si>
  <si>
    <t xml:space="preserve"> 중구동 </t>
  </si>
  <si>
    <t xml:space="preserve"> 영주1동 </t>
  </si>
  <si>
    <t xml:space="preserve"> 양금동 </t>
  </si>
  <si>
    <t xml:space="preserve"> 완산동 </t>
  </si>
  <si>
    <t xml:space="preserve"> 원평2동 </t>
  </si>
  <si>
    <t xml:space="preserve"> 점촌4동 </t>
  </si>
  <si>
    <t xml:space="preserve"> 지산동 </t>
  </si>
  <si>
    <t xml:space="preserve"> 진량읍 </t>
  </si>
  <si>
    <t xml:space="preserve"> 왜관읍 </t>
  </si>
  <si>
    <t xml:space="preserve"> 고아읍 </t>
  </si>
  <si>
    <t xml:space="preserve"> 석적읍 </t>
  </si>
  <si>
    <t xml:space="preserve"> 하양읍 </t>
  </si>
  <si>
    <t xml:space="preserve"> 북삼읍 </t>
  </si>
  <si>
    <t xml:space="preserve"> 예천읍 </t>
  </si>
  <si>
    <t xml:space="preserve"> 선산읍 </t>
  </si>
  <si>
    <t xml:space="preserve"> 의성읍 </t>
  </si>
  <si>
    <t xml:space="preserve"> 성주읍 </t>
  </si>
  <si>
    <t xml:space="preserve"> 청도읍 </t>
  </si>
  <si>
    <t xml:space="preserve"> 풍기읍 </t>
  </si>
  <si>
    <t xml:space="preserve"> 금호읍 </t>
  </si>
  <si>
    <t xml:space="preserve"> 영덕읍 </t>
  </si>
  <si>
    <t xml:space="preserve"> 고령읍 </t>
  </si>
  <si>
    <t>구룡포읍</t>
  </si>
  <si>
    <t xml:space="preserve"> 아포읍 </t>
  </si>
  <si>
    <t xml:space="preserve"> 군위읍 </t>
  </si>
  <si>
    <t xml:space="preserve"> 화양읍 </t>
  </si>
  <si>
    <t xml:space="preserve"> 영양읍 </t>
  </si>
  <si>
    <t xml:space="preserve"> 풍산읍 </t>
  </si>
  <si>
    <t xml:space="preserve"> 문경읍 </t>
  </si>
  <si>
    <t xml:space="preserve"> 함창읍 </t>
  </si>
  <si>
    <t xml:space="preserve"> 감포읍 </t>
  </si>
  <si>
    <t xml:space="preserve"> 청송읍 </t>
  </si>
  <si>
    <t xml:space="preserve"> 가은읍 </t>
  </si>
  <si>
    <t xml:space="preserve"> 현곡면 </t>
  </si>
  <si>
    <t xml:space="preserve"> 강동면 </t>
  </si>
  <si>
    <t xml:space="preserve"> 양남면 </t>
  </si>
  <si>
    <t xml:space="preserve"> 천북면 </t>
  </si>
  <si>
    <t xml:space="preserve"> 내남면 </t>
  </si>
  <si>
    <t>대송면</t>
  </si>
  <si>
    <t xml:space="preserve"> 어모면 </t>
  </si>
  <si>
    <t xml:space="preserve"> 양북면 </t>
  </si>
  <si>
    <t xml:space="preserve"> 대항면 </t>
  </si>
  <si>
    <t xml:space="preserve"> 감문면 </t>
  </si>
  <si>
    <t xml:space="preserve"> 봉산면 </t>
  </si>
  <si>
    <t xml:space="preserve"> 남   면 </t>
  </si>
  <si>
    <t xml:space="preserve">                -</t>
  </si>
  <si>
    <t xml:space="preserve"> 산내면 </t>
  </si>
  <si>
    <t xml:space="preserve"> 농소면 </t>
  </si>
  <si>
    <t xml:space="preserve"> 구성면 </t>
  </si>
  <si>
    <t xml:space="preserve"> 개령면 </t>
  </si>
  <si>
    <t xml:space="preserve"> 조마면 </t>
  </si>
  <si>
    <t xml:space="preserve"> 대덕면 </t>
  </si>
  <si>
    <t xml:space="preserve"> 지례면 </t>
  </si>
  <si>
    <t xml:space="preserve"> 부항면 </t>
  </si>
  <si>
    <t xml:space="preserve"> 증산면 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</si>
</sst>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#\ ###\ ##0"/>
    <numFmt numFmtId="181" formatCode="_ * #,##0_ ;_ * \-#,##0_ ;_ * &quot;-&quot;_ ;_ @_ "/>
    <numFmt numFmtId="182" formatCode="0_);[Red]\(0\)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;[Red]#,##0"/>
    <numFmt numFmtId="188" formatCode="_-* #,##0.0_-;\-* #,##0.0_-;_-* &quot;-&quot;_-;_-@_-"/>
    <numFmt numFmtId="189" formatCode="mm&quot;월&quot;\ dd&quot;일&quot;"/>
    <numFmt numFmtId="190" formatCode="0.0%"/>
    <numFmt numFmtId="191" formatCode="_-* #,##0.0_-;\-* #,##0.0_-;_-* &quot;-&quot;?_-;_-@_-"/>
    <numFmt numFmtId="192" formatCode="#,##0_ ;[Red]\-#,##0\ "/>
    <numFmt numFmtId="193" formatCode="#,##0.0;[Red]\-#,##0.0"/>
    <numFmt numFmtId="194" formatCode="#,##0.0_);[Red]\(#,##0.0\)"/>
    <numFmt numFmtId="195" formatCode="#,##0.0;[Red]#,##0.0"/>
    <numFmt numFmtId="196" formatCode="0_ "/>
    <numFmt numFmtId="197" formatCode="#,##0\ "/>
    <numFmt numFmtId="198" formatCode="#,##0.00\ "/>
    <numFmt numFmtId="199" formatCode="###,###"/>
    <numFmt numFmtId="200" formatCode="[$€-2]\ #,##0.00_);[Red]\([$€-2]\ #,##0.00\)"/>
  </numFmts>
  <fonts count="79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name val="돋움"/>
      <family val="3"/>
    </font>
    <font>
      <b/>
      <sz val="12"/>
      <name val="Arial Narrow"/>
      <family val="2"/>
    </font>
    <font>
      <sz val="8"/>
      <name val="돋움"/>
      <family val="3"/>
    </font>
    <font>
      <b/>
      <sz val="8"/>
      <name val="Arial Narrow"/>
      <family val="2"/>
    </font>
    <font>
      <b/>
      <sz val="8"/>
      <name val="돋움"/>
      <family val="3"/>
    </font>
    <font>
      <sz val="9"/>
      <name val="Arial Narrow"/>
      <family val="2"/>
    </font>
    <font>
      <sz val="9"/>
      <name val="돋움"/>
      <family val="3"/>
    </font>
    <font>
      <b/>
      <sz val="9"/>
      <name val="돋움"/>
      <family val="3"/>
    </font>
    <font>
      <b/>
      <sz val="9"/>
      <name val="Arial Narrow"/>
      <family val="2"/>
    </font>
    <font>
      <sz val="8"/>
      <color indexed="8"/>
      <name val="Arial Narrow"/>
      <family val="2"/>
    </font>
    <font>
      <sz val="8"/>
      <color indexed="8"/>
      <name val="돋움"/>
      <family val="3"/>
    </font>
    <font>
      <b/>
      <sz val="14"/>
      <name val="Arial Narrow"/>
      <family val="2"/>
    </font>
    <font>
      <sz val="9"/>
      <color indexed="8"/>
      <name val="Arial Narrow"/>
      <family val="2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sz val="11"/>
      <name val="굴림"/>
      <family val="3"/>
    </font>
    <font>
      <sz val="10"/>
      <name val="돋움체"/>
      <family val="3"/>
    </font>
    <font>
      <sz val="12.5"/>
      <color indexed="8"/>
      <name val="휴먼명조"/>
      <family val="0"/>
    </font>
    <font>
      <sz val="12.5"/>
      <color indexed="9"/>
      <name val="휴먼명조"/>
      <family val="0"/>
    </font>
    <font>
      <sz val="12.5"/>
      <color indexed="10"/>
      <name val="휴먼명조"/>
      <family val="0"/>
    </font>
    <font>
      <b/>
      <sz val="12.5"/>
      <color indexed="52"/>
      <name val="휴먼명조"/>
      <family val="0"/>
    </font>
    <font>
      <sz val="12.5"/>
      <color indexed="20"/>
      <name val="휴먼명조"/>
      <family val="0"/>
    </font>
    <font>
      <sz val="12.5"/>
      <color indexed="60"/>
      <name val="휴먼명조"/>
      <family val="0"/>
    </font>
    <font>
      <i/>
      <sz val="12.5"/>
      <color indexed="23"/>
      <name val="휴먼명조"/>
      <family val="0"/>
    </font>
    <font>
      <b/>
      <sz val="12.5"/>
      <color indexed="9"/>
      <name val="휴먼명조"/>
      <family val="0"/>
    </font>
    <font>
      <sz val="12.5"/>
      <color indexed="52"/>
      <name val="휴먼명조"/>
      <family val="0"/>
    </font>
    <font>
      <b/>
      <sz val="12.5"/>
      <color indexed="8"/>
      <name val="휴먼명조"/>
      <family val="0"/>
    </font>
    <font>
      <sz val="12.5"/>
      <color indexed="62"/>
      <name val="휴먼명조"/>
      <family val="0"/>
    </font>
    <font>
      <b/>
      <sz val="15"/>
      <color indexed="56"/>
      <name val="휴먼명조"/>
      <family val="0"/>
    </font>
    <font>
      <b/>
      <sz val="13"/>
      <color indexed="56"/>
      <name val="휴먼명조"/>
      <family val="0"/>
    </font>
    <font>
      <b/>
      <sz val="11"/>
      <color indexed="56"/>
      <name val="휴먼명조"/>
      <family val="0"/>
    </font>
    <font>
      <sz val="12.5"/>
      <color indexed="17"/>
      <name val="휴먼명조"/>
      <family val="0"/>
    </font>
    <font>
      <b/>
      <sz val="12.5"/>
      <color indexed="63"/>
      <name val="휴먼명조"/>
      <family val="0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31" fillId="3" borderId="0" applyNumberFormat="0" applyBorder="0" applyAlignment="0" applyProtection="0"/>
    <xf numFmtId="0" fontId="62" fillId="4" borderId="0" applyNumberFormat="0" applyBorder="0" applyAlignment="0" applyProtection="0"/>
    <xf numFmtId="0" fontId="31" fillId="5" borderId="0" applyNumberFormat="0" applyBorder="0" applyAlignment="0" applyProtection="0"/>
    <xf numFmtId="0" fontId="62" fillId="6" borderId="0" applyNumberFormat="0" applyBorder="0" applyAlignment="0" applyProtection="0"/>
    <xf numFmtId="0" fontId="31" fillId="7" borderId="0" applyNumberFormat="0" applyBorder="0" applyAlignment="0" applyProtection="0"/>
    <xf numFmtId="0" fontId="62" fillId="8" borderId="0" applyNumberFormat="0" applyBorder="0" applyAlignment="0" applyProtection="0"/>
    <xf numFmtId="0" fontId="31" fillId="9" borderId="0" applyNumberFormat="0" applyBorder="0" applyAlignment="0" applyProtection="0"/>
    <xf numFmtId="0" fontId="62" fillId="10" borderId="0" applyNumberFormat="0" applyBorder="0" applyAlignment="0" applyProtection="0"/>
    <xf numFmtId="0" fontId="31" fillId="11" borderId="0" applyNumberFormat="0" applyBorder="0" applyAlignment="0" applyProtection="0"/>
    <xf numFmtId="0" fontId="62" fillId="12" borderId="0" applyNumberFormat="0" applyBorder="0" applyAlignment="0" applyProtection="0"/>
    <xf numFmtId="0" fontId="31" fillId="13" borderId="0" applyNumberFormat="0" applyBorder="0" applyAlignment="0" applyProtection="0"/>
    <xf numFmtId="0" fontId="62" fillId="14" borderId="0" applyNumberFormat="0" applyBorder="0" applyAlignment="0" applyProtection="0"/>
    <xf numFmtId="0" fontId="31" fillId="15" borderId="0" applyNumberFormat="0" applyBorder="0" applyAlignment="0" applyProtection="0"/>
    <xf numFmtId="0" fontId="62" fillId="16" borderId="0" applyNumberFormat="0" applyBorder="0" applyAlignment="0" applyProtection="0"/>
    <xf numFmtId="0" fontId="31" fillId="17" borderId="0" applyNumberFormat="0" applyBorder="0" applyAlignment="0" applyProtection="0"/>
    <xf numFmtId="0" fontId="62" fillId="18" borderId="0" applyNumberFormat="0" applyBorder="0" applyAlignment="0" applyProtection="0"/>
    <xf numFmtId="0" fontId="31" fillId="19" borderId="0" applyNumberFormat="0" applyBorder="0" applyAlignment="0" applyProtection="0"/>
    <xf numFmtId="0" fontId="62" fillId="20" borderId="0" applyNumberFormat="0" applyBorder="0" applyAlignment="0" applyProtection="0"/>
    <xf numFmtId="0" fontId="31" fillId="9" borderId="0" applyNumberFormat="0" applyBorder="0" applyAlignment="0" applyProtection="0"/>
    <xf numFmtId="0" fontId="62" fillId="21" borderId="0" applyNumberFormat="0" applyBorder="0" applyAlignment="0" applyProtection="0"/>
    <xf numFmtId="0" fontId="31" fillId="15" borderId="0" applyNumberFormat="0" applyBorder="0" applyAlignment="0" applyProtection="0"/>
    <xf numFmtId="0" fontId="62" fillId="22" borderId="0" applyNumberFormat="0" applyBorder="0" applyAlignment="0" applyProtection="0"/>
    <xf numFmtId="0" fontId="31" fillId="23" borderId="0" applyNumberFormat="0" applyBorder="0" applyAlignment="0" applyProtection="0"/>
    <xf numFmtId="0" fontId="63" fillId="24" borderId="0" applyNumberFormat="0" applyBorder="0" applyAlignment="0" applyProtection="0"/>
    <xf numFmtId="0" fontId="32" fillId="25" borderId="0" applyNumberFormat="0" applyBorder="0" applyAlignment="0" applyProtection="0"/>
    <xf numFmtId="0" fontId="63" fillId="26" borderId="0" applyNumberFormat="0" applyBorder="0" applyAlignment="0" applyProtection="0"/>
    <xf numFmtId="0" fontId="32" fillId="17" borderId="0" applyNumberFormat="0" applyBorder="0" applyAlignment="0" applyProtection="0"/>
    <xf numFmtId="0" fontId="63" fillId="27" borderId="0" applyNumberFormat="0" applyBorder="0" applyAlignment="0" applyProtection="0"/>
    <xf numFmtId="0" fontId="32" fillId="19" borderId="0" applyNumberFormat="0" applyBorder="0" applyAlignment="0" applyProtection="0"/>
    <xf numFmtId="0" fontId="63" fillId="28" borderId="0" applyNumberFormat="0" applyBorder="0" applyAlignment="0" applyProtection="0"/>
    <xf numFmtId="0" fontId="32" fillId="29" borderId="0" applyNumberFormat="0" applyBorder="0" applyAlignment="0" applyProtection="0"/>
    <xf numFmtId="0" fontId="63" fillId="30" borderId="0" applyNumberFormat="0" applyBorder="0" applyAlignment="0" applyProtection="0"/>
    <xf numFmtId="0" fontId="32" fillId="31" borderId="0" applyNumberFormat="0" applyBorder="0" applyAlignment="0" applyProtection="0"/>
    <xf numFmtId="0" fontId="63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0" borderId="0">
      <alignment/>
      <protection/>
    </xf>
    <xf numFmtId="38" fontId="7" fillId="34" borderId="0" applyNumberFormat="0" applyBorder="0" applyAlignment="0" applyProtection="0"/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7" fillId="34" borderId="3" applyNumberFormat="0" applyBorder="0" applyAlignment="0" applyProtection="0"/>
    <xf numFmtId="0" fontId="10" fillId="0" borderId="4">
      <alignment/>
      <protection/>
    </xf>
    <xf numFmtId="0" fontId="11" fillId="0" borderId="0">
      <alignment/>
      <protection/>
    </xf>
    <xf numFmtId="10" fontId="12" fillId="0" borderId="0" applyFont="0" applyFill="0" applyBorder="0" applyAlignment="0" applyProtection="0"/>
    <xf numFmtId="0" fontId="10" fillId="0" borderId="0">
      <alignment/>
      <protection/>
    </xf>
    <xf numFmtId="0" fontId="63" fillId="35" borderId="0" applyNumberFormat="0" applyBorder="0" applyAlignment="0" applyProtection="0"/>
    <xf numFmtId="0" fontId="32" fillId="36" borderId="0" applyNumberFormat="0" applyBorder="0" applyAlignment="0" applyProtection="0"/>
    <xf numFmtId="0" fontId="63" fillId="37" borderId="0" applyNumberFormat="0" applyBorder="0" applyAlignment="0" applyProtection="0"/>
    <xf numFmtId="0" fontId="32" fillId="38" borderId="0" applyNumberFormat="0" applyBorder="0" applyAlignment="0" applyProtection="0"/>
    <xf numFmtId="0" fontId="63" fillId="39" borderId="0" applyNumberFormat="0" applyBorder="0" applyAlignment="0" applyProtection="0"/>
    <xf numFmtId="0" fontId="32" fillId="40" borderId="0" applyNumberFormat="0" applyBorder="0" applyAlignment="0" applyProtection="0"/>
    <xf numFmtId="0" fontId="63" fillId="41" borderId="0" applyNumberFormat="0" applyBorder="0" applyAlignment="0" applyProtection="0"/>
    <xf numFmtId="0" fontId="32" fillId="29" borderId="0" applyNumberFormat="0" applyBorder="0" applyAlignment="0" applyProtection="0"/>
    <xf numFmtId="0" fontId="63" fillId="42" borderId="0" applyNumberFormat="0" applyBorder="0" applyAlignment="0" applyProtection="0"/>
    <xf numFmtId="0" fontId="32" fillId="31" borderId="0" applyNumberFormat="0" applyBorder="0" applyAlignment="0" applyProtection="0"/>
    <xf numFmtId="0" fontId="63" fillId="43" borderId="0" applyNumberFormat="0" applyBorder="0" applyAlignment="0" applyProtection="0"/>
    <xf numFmtId="0" fontId="32" fillId="44" borderId="0" applyNumberFormat="0" applyBorder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45" borderId="5" applyNumberFormat="0" applyAlignment="0" applyProtection="0"/>
    <xf numFmtId="0" fontId="34" fillId="46" borderId="6" applyNumberFormat="0" applyAlignment="0" applyProtection="0"/>
    <xf numFmtId="0" fontId="66" fillId="47" borderId="0" applyNumberFormat="0" applyBorder="0" applyAlignment="0" applyProtection="0"/>
    <xf numFmtId="0" fontId="35" fillId="5" borderId="0" applyNumberFormat="0" applyBorder="0" applyAlignment="0" applyProtection="0"/>
    <xf numFmtId="0" fontId="0" fillId="48" borderId="7" applyNumberFormat="0" applyFont="0" applyAlignment="0" applyProtection="0"/>
    <xf numFmtId="0" fontId="31" fillId="49" borderId="8" applyNumberFormat="0" applyFont="0" applyAlignment="0" applyProtection="0"/>
    <xf numFmtId="9" fontId="0" fillId="0" borderId="0" applyFont="0" applyFill="0" applyBorder="0" applyAlignment="0" applyProtection="0"/>
    <xf numFmtId="0" fontId="67" fillId="50" borderId="0" applyNumberFormat="0" applyBorder="0" applyAlignment="0" applyProtection="0"/>
    <xf numFmtId="0" fontId="36" fillId="51" borderId="0" applyNumberFormat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52" borderId="9" applyNumberFormat="0" applyAlignment="0" applyProtection="0"/>
    <xf numFmtId="0" fontId="38" fillId="5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39" fillId="0" borderId="12" applyNumberFormat="0" applyFill="0" applyAlignment="0" applyProtection="0"/>
    <xf numFmtId="0" fontId="4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40" fillId="0" borderId="14" applyNumberFormat="0" applyFill="0" applyAlignment="0" applyProtection="0"/>
    <xf numFmtId="0" fontId="72" fillId="54" borderId="5" applyNumberFormat="0" applyAlignment="0" applyProtection="0"/>
    <xf numFmtId="0" fontId="41" fillId="1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42" fillId="0" borderId="16" applyNumberFormat="0" applyFill="0" applyAlignment="0" applyProtection="0"/>
    <xf numFmtId="0" fontId="75" fillId="0" borderId="17" applyNumberFormat="0" applyFill="0" applyAlignment="0" applyProtection="0"/>
    <xf numFmtId="0" fontId="43" fillId="0" borderId="18" applyNumberFormat="0" applyFill="0" applyAlignment="0" applyProtection="0"/>
    <xf numFmtId="0" fontId="76" fillId="0" borderId="19" applyNumberFormat="0" applyFill="0" applyAlignment="0" applyProtection="0"/>
    <xf numFmtId="0" fontId="44" fillId="0" borderId="20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45" fillId="7" borderId="0" applyNumberFormat="0" applyBorder="0" applyAlignment="0" applyProtection="0"/>
    <xf numFmtId="0" fontId="78" fillId="45" borderId="21" applyNumberFormat="0" applyAlignment="0" applyProtection="0"/>
    <xf numFmtId="0" fontId="46" fillId="46" borderId="22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0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1" fillId="0" borderId="0">
      <alignment vertical="center"/>
      <protection/>
    </xf>
    <xf numFmtId="0" fontId="27" fillId="0" borderId="0">
      <alignment vertical="center"/>
      <protection/>
    </xf>
    <xf numFmtId="0" fontId="6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2" fillId="0" borderId="0">
      <alignment vertical="center"/>
      <protection/>
    </xf>
    <xf numFmtId="0" fontId="27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41" fontId="15" fillId="34" borderId="0" xfId="89" applyFont="1" applyFill="1" applyAlignment="1">
      <alignment horizontal="left" vertical="center"/>
    </xf>
    <xf numFmtId="41" fontId="17" fillId="34" borderId="0" xfId="89" applyFont="1" applyFill="1" applyAlignment="1">
      <alignment vertical="center"/>
    </xf>
    <xf numFmtId="41" fontId="16" fillId="34" borderId="23" xfId="89" applyFont="1" applyFill="1" applyBorder="1" applyAlignment="1">
      <alignment horizontal="center" vertical="center"/>
    </xf>
    <xf numFmtId="41" fontId="16" fillId="34" borderId="24" xfId="89" applyFont="1" applyFill="1" applyBorder="1" applyAlignment="1">
      <alignment horizontal="center" vertical="center"/>
    </xf>
    <xf numFmtId="41" fontId="16" fillId="34" borderId="25" xfId="89" applyFont="1" applyFill="1" applyBorder="1" applyAlignment="1">
      <alignment horizontal="center" vertical="center"/>
    </xf>
    <xf numFmtId="41" fontId="16" fillId="34" borderId="26" xfId="89" applyFont="1" applyFill="1" applyBorder="1" applyAlignment="1">
      <alignment horizontal="center" vertical="center"/>
    </xf>
    <xf numFmtId="41" fontId="13" fillId="34" borderId="27" xfId="89" applyFont="1" applyFill="1" applyBorder="1" applyAlignment="1">
      <alignment horizontal="right" vertical="center"/>
    </xf>
    <xf numFmtId="41" fontId="18" fillId="34" borderId="23" xfId="89" applyFont="1" applyFill="1" applyBorder="1" applyAlignment="1">
      <alignment horizontal="center" vertical="center"/>
    </xf>
    <xf numFmtId="41" fontId="16" fillId="34" borderId="28" xfId="89" applyFont="1" applyFill="1" applyBorder="1" applyAlignment="1">
      <alignment horizontal="center" vertical="center"/>
    </xf>
    <xf numFmtId="41" fontId="13" fillId="34" borderId="0" xfId="89" applyFont="1" applyFill="1" applyBorder="1" applyAlignment="1">
      <alignment vertical="center"/>
    </xf>
    <xf numFmtId="41" fontId="16" fillId="34" borderId="29" xfId="89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3" fillId="34" borderId="27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4" borderId="31" xfId="0" applyFont="1" applyFill="1" applyBorder="1" applyAlignment="1">
      <alignment/>
    </xf>
    <xf numFmtId="0" fontId="13" fillId="34" borderId="32" xfId="0" applyFont="1" applyFill="1" applyBorder="1" applyAlignment="1">
      <alignment/>
    </xf>
    <xf numFmtId="0" fontId="13" fillId="34" borderId="33" xfId="0" applyFont="1" applyFill="1" applyBorder="1" applyAlignment="1">
      <alignment/>
    </xf>
    <xf numFmtId="0" fontId="17" fillId="34" borderId="34" xfId="0" applyFont="1" applyFill="1" applyBorder="1" applyAlignment="1">
      <alignment horizontal="center"/>
    </xf>
    <xf numFmtId="41" fontId="19" fillId="34" borderId="0" xfId="89" applyFont="1" applyFill="1" applyAlignment="1">
      <alignment horizontal="center" vertical="center"/>
    </xf>
    <xf numFmtId="41" fontId="19" fillId="34" borderId="0" xfId="89" applyFont="1" applyFill="1" applyAlignment="1">
      <alignment vertical="center"/>
    </xf>
    <xf numFmtId="41" fontId="20" fillId="34" borderId="23" xfId="89" applyFont="1" applyFill="1" applyBorder="1" applyAlignment="1">
      <alignment horizontal="center" vertical="center"/>
    </xf>
    <xf numFmtId="41" fontId="21" fillId="34" borderId="23" xfId="89" applyFont="1" applyFill="1" applyBorder="1" applyAlignment="1">
      <alignment horizontal="center" vertical="center"/>
    </xf>
    <xf numFmtId="41" fontId="22" fillId="34" borderId="23" xfId="89" applyFont="1" applyFill="1" applyBorder="1" applyAlignment="1">
      <alignment horizontal="center" vertical="center"/>
    </xf>
    <xf numFmtId="41" fontId="22" fillId="34" borderId="0" xfId="89" applyFont="1" applyFill="1" applyAlignment="1">
      <alignment horizontal="center" vertical="center"/>
    </xf>
    <xf numFmtId="41" fontId="13" fillId="34" borderId="0" xfId="89" applyFont="1" applyFill="1" applyAlignment="1">
      <alignment vertical="center"/>
    </xf>
    <xf numFmtId="41" fontId="13" fillId="34" borderId="0" xfId="89" applyFont="1" applyFill="1" applyAlignment="1">
      <alignment horizontal="center" vertical="center"/>
    </xf>
    <xf numFmtId="41" fontId="14" fillId="34" borderId="0" xfId="89" applyFont="1" applyFill="1" applyAlignment="1">
      <alignment horizontal="left" vertical="center"/>
    </xf>
    <xf numFmtId="41" fontId="21" fillId="34" borderId="26" xfId="89" applyFont="1" applyFill="1" applyBorder="1" applyAlignment="1">
      <alignment horizontal="center" vertical="center"/>
    </xf>
    <xf numFmtId="41" fontId="19" fillId="34" borderId="0" xfId="89" applyFont="1" applyFill="1" applyAlignment="1">
      <alignment horizontal="left" vertical="center"/>
    </xf>
    <xf numFmtId="41" fontId="22" fillId="34" borderId="0" xfId="89" applyFont="1" applyFill="1" applyAlignment="1">
      <alignment vertical="center"/>
    </xf>
    <xf numFmtId="41" fontId="22" fillId="34" borderId="26" xfId="89" applyFont="1" applyFill="1" applyBorder="1" applyAlignment="1">
      <alignment horizontal="right" vertical="center"/>
    </xf>
    <xf numFmtId="41" fontId="22" fillId="34" borderId="23" xfId="89" applyFont="1" applyFill="1" applyBorder="1" applyAlignment="1">
      <alignment horizontal="right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/>
    </xf>
    <xf numFmtId="0" fontId="13" fillId="34" borderId="27" xfId="0" applyFont="1" applyFill="1" applyBorder="1" applyAlignment="1">
      <alignment horizontal="center" vertical="center"/>
    </xf>
    <xf numFmtId="41" fontId="17" fillId="34" borderId="23" xfId="89" applyFont="1" applyFill="1" applyBorder="1" applyAlignment="1">
      <alignment horizontal="right" vertical="center"/>
    </xf>
    <xf numFmtId="41" fontId="13" fillId="34" borderId="28" xfId="89" applyFont="1" applyFill="1" applyBorder="1" applyAlignment="1">
      <alignment horizontal="right" vertical="center"/>
    </xf>
    <xf numFmtId="41" fontId="13" fillId="34" borderId="25" xfId="89" applyFont="1" applyFill="1" applyBorder="1" applyAlignment="1">
      <alignment horizontal="right" vertical="center"/>
    </xf>
    <xf numFmtId="41" fontId="13" fillId="34" borderId="26" xfId="89" applyFont="1" applyFill="1" applyBorder="1" applyAlignment="1">
      <alignment horizontal="right" vertical="center"/>
    </xf>
    <xf numFmtId="176" fontId="13" fillId="34" borderId="31" xfId="0" applyNumberFormat="1" applyFont="1" applyFill="1" applyBorder="1" applyAlignment="1">
      <alignment vertical="center"/>
    </xf>
    <xf numFmtId="176" fontId="13" fillId="34" borderId="33" xfId="0" applyNumberFormat="1" applyFont="1" applyFill="1" applyBorder="1" applyAlignment="1">
      <alignment vertical="center"/>
    </xf>
    <xf numFmtId="41" fontId="13" fillId="34" borderId="25" xfId="89" applyFont="1" applyFill="1" applyBorder="1" applyAlignment="1">
      <alignment vertical="center"/>
    </xf>
    <xf numFmtId="41" fontId="13" fillId="34" borderId="26" xfId="89" applyFont="1" applyFill="1" applyBorder="1" applyAlignment="1">
      <alignment vertical="center"/>
    </xf>
    <xf numFmtId="41" fontId="16" fillId="34" borderId="31" xfId="116" applyFont="1" applyFill="1" applyBorder="1" applyAlignment="1" applyProtection="1">
      <alignment horizontal="center" vertical="center"/>
      <protection locked="0"/>
    </xf>
    <xf numFmtId="41" fontId="16" fillId="34" borderId="29" xfId="116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41" fontId="24" fillId="34" borderId="29" xfId="116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>
      <alignment horizontal="center" vertical="center"/>
    </xf>
    <xf numFmtId="41" fontId="24" fillId="34" borderId="31" xfId="116" applyFont="1" applyFill="1" applyBorder="1" applyAlignment="1" applyProtection="1">
      <alignment horizontal="center" vertical="center"/>
      <protection locked="0"/>
    </xf>
    <xf numFmtId="0" fontId="13" fillId="34" borderId="36" xfId="0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41" fontId="17" fillId="34" borderId="34" xfId="0" applyNumberFormat="1" applyFont="1" applyFill="1" applyBorder="1" applyAlignment="1">
      <alignment horizontal="center" vertical="center"/>
    </xf>
    <xf numFmtId="41" fontId="19" fillId="34" borderId="32" xfId="89" applyFont="1" applyFill="1" applyBorder="1" applyAlignment="1">
      <alignment horizontal="right" vertical="center"/>
    </xf>
    <xf numFmtId="0" fontId="22" fillId="34" borderId="23" xfId="89" applyNumberFormat="1" applyFont="1" applyFill="1" applyBorder="1" applyAlignment="1">
      <alignment horizontal="center" vertical="center"/>
    </xf>
    <xf numFmtId="41" fontId="13" fillId="34" borderId="28" xfId="89" applyFont="1" applyFill="1" applyBorder="1" applyAlignment="1">
      <alignment vertical="center"/>
    </xf>
    <xf numFmtId="41" fontId="13" fillId="34" borderId="32" xfId="89" applyFont="1" applyFill="1" applyBorder="1" applyAlignment="1">
      <alignment horizontal="right" vertical="center"/>
    </xf>
    <xf numFmtId="41" fontId="17" fillId="34" borderId="30" xfId="0" applyNumberFormat="1" applyFont="1" applyFill="1" applyBorder="1" applyAlignment="1">
      <alignment horizontal="center" vertical="center"/>
    </xf>
    <xf numFmtId="41" fontId="17" fillId="34" borderId="24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 horizontal="right" vertical="center"/>
    </xf>
    <xf numFmtId="0" fontId="15" fillId="34" borderId="32" xfId="0" applyFont="1" applyFill="1" applyBorder="1" applyAlignment="1">
      <alignment horizontal="left"/>
    </xf>
    <xf numFmtId="41" fontId="17" fillId="34" borderId="23" xfId="89" applyFont="1" applyFill="1" applyBorder="1" applyAlignment="1">
      <alignment horizontal="center" vertical="center"/>
    </xf>
    <xf numFmtId="41" fontId="17" fillId="34" borderId="34" xfId="89" applyFont="1" applyFill="1" applyBorder="1" applyAlignment="1">
      <alignment horizontal="right" vertical="center"/>
    </xf>
    <xf numFmtId="41" fontId="17" fillId="34" borderId="24" xfId="89" applyFont="1" applyFill="1" applyBorder="1" applyAlignment="1">
      <alignment horizontal="right" vertical="center"/>
    </xf>
    <xf numFmtId="41" fontId="13" fillId="34" borderId="0" xfId="89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13" fillId="34" borderId="27" xfId="0" applyFont="1" applyFill="1" applyBorder="1" applyAlignment="1">
      <alignment horizontal="right" vertical="center"/>
    </xf>
    <xf numFmtId="0" fontId="13" fillId="34" borderId="25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 vertical="center"/>
    </xf>
    <xf numFmtId="0" fontId="13" fillId="34" borderId="31" xfId="0" applyFont="1" applyFill="1" applyBorder="1" applyAlignment="1">
      <alignment horizontal="center"/>
    </xf>
    <xf numFmtId="41" fontId="25" fillId="34" borderId="0" xfId="89" applyFont="1" applyFill="1" applyAlignment="1">
      <alignment horizontal="center" vertical="center"/>
    </xf>
    <xf numFmtId="0" fontId="23" fillId="34" borderId="33" xfId="0" applyFont="1" applyFill="1" applyBorder="1" applyAlignment="1">
      <alignment horizontal="center" vertical="center"/>
    </xf>
    <xf numFmtId="0" fontId="23" fillId="34" borderId="3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/>
    </xf>
    <xf numFmtId="41" fontId="13" fillId="0" borderId="0" xfId="0" applyNumberFormat="1" applyFont="1" applyFill="1" applyAlignment="1">
      <alignment/>
    </xf>
    <xf numFmtId="0" fontId="15" fillId="0" borderId="32" xfId="0" applyFont="1" applyFill="1" applyBorder="1" applyAlignment="1">
      <alignment horizontal="left"/>
    </xf>
    <xf numFmtId="41" fontId="16" fillId="0" borderId="23" xfId="89" applyFont="1" applyFill="1" applyBorder="1" applyAlignment="1">
      <alignment horizontal="center" vertical="center"/>
    </xf>
    <xf numFmtId="41" fontId="16" fillId="0" borderId="24" xfId="89" applyFont="1" applyFill="1" applyBorder="1" applyAlignment="1">
      <alignment horizontal="center" vertical="center"/>
    </xf>
    <xf numFmtId="41" fontId="16" fillId="0" borderId="24" xfId="89" applyNumberFormat="1" applyFont="1" applyFill="1" applyBorder="1" applyAlignment="1">
      <alignment horizontal="center" vertical="center"/>
    </xf>
    <xf numFmtId="41" fontId="16" fillId="0" borderId="28" xfId="89" applyFont="1" applyFill="1" applyBorder="1" applyAlignment="1">
      <alignment horizontal="center" vertical="center"/>
    </xf>
    <xf numFmtId="41" fontId="16" fillId="0" borderId="29" xfId="89" applyNumberFormat="1" applyFont="1" applyFill="1" applyBorder="1" applyAlignment="1">
      <alignment horizontal="center" vertical="center"/>
    </xf>
    <xf numFmtId="41" fontId="16" fillId="0" borderId="28" xfId="89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1" fontId="17" fillId="0" borderId="30" xfId="89" applyFont="1" applyFill="1" applyBorder="1" applyAlignment="1">
      <alignment horizontal="center" vertical="center"/>
    </xf>
    <xf numFmtId="41" fontId="17" fillId="0" borderId="34" xfId="89" applyFont="1" applyFill="1" applyBorder="1" applyAlignment="1">
      <alignment horizontal="center" vertical="center"/>
    </xf>
    <xf numFmtId="41" fontId="17" fillId="0" borderId="24" xfId="89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41" fontId="23" fillId="0" borderId="0" xfId="116" applyNumberFormat="1" applyFont="1" applyFill="1" applyBorder="1" applyAlignment="1" applyProtection="1">
      <alignment horizontal="right" vertical="center"/>
      <protection/>
    </xf>
    <xf numFmtId="41" fontId="23" fillId="0" borderId="0" xfId="116" applyNumberFormat="1" applyFont="1" applyFill="1" applyBorder="1" applyAlignment="1" applyProtection="1">
      <alignment horizontal="right" vertical="center"/>
      <protection locked="0"/>
    </xf>
    <xf numFmtId="41" fontId="23" fillId="0" borderId="31" xfId="116" applyNumberFormat="1" applyFont="1" applyFill="1" applyBorder="1" applyAlignment="1" applyProtection="1">
      <alignment horizontal="right" vertical="center"/>
      <protection locked="0"/>
    </xf>
    <xf numFmtId="0" fontId="13" fillId="0" borderId="35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41" fontId="23" fillId="0" borderId="32" xfId="116" applyNumberFormat="1" applyFont="1" applyFill="1" applyBorder="1" applyAlignment="1" applyProtection="1">
      <alignment horizontal="right" vertical="center"/>
      <protection/>
    </xf>
    <xf numFmtId="41" fontId="16" fillId="0" borderId="23" xfId="89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/>
    </xf>
    <xf numFmtId="0" fontId="23" fillId="0" borderId="36" xfId="0" applyFont="1" applyFill="1" applyBorder="1" applyAlignment="1">
      <alignment horizontal="center" vertical="center"/>
    </xf>
    <xf numFmtId="41" fontId="23" fillId="0" borderId="37" xfId="116" applyFont="1" applyFill="1" applyBorder="1" applyAlignment="1" applyProtection="1">
      <alignment horizontal="center" vertical="center"/>
      <protection/>
    </xf>
    <xf numFmtId="41" fontId="23" fillId="0" borderId="37" xfId="116" applyFont="1" applyFill="1" applyBorder="1" applyAlignment="1" applyProtection="1">
      <alignment horizontal="center" vertical="center"/>
      <protection locked="0"/>
    </xf>
    <xf numFmtId="41" fontId="23" fillId="0" borderId="37" xfId="116" applyNumberFormat="1" applyFont="1" applyFill="1" applyBorder="1" applyAlignment="1" applyProtection="1">
      <alignment horizontal="center" vertical="center"/>
      <protection/>
    </xf>
    <xf numFmtId="41" fontId="23" fillId="0" borderId="37" xfId="116" applyNumberFormat="1" applyFont="1" applyFill="1" applyBorder="1" applyAlignment="1" applyProtection="1">
      <alignment horizontal="center" vertical="center"/>
      <protection locked="0"/>
    </xf>
    <xf numFmtId="41" fontId="23" fillId="0" borderId="29" xfId="116" applyNumberFormat="1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>
      <alignment horizontal="center" vertical="center"/>
    </xf>
    <xf numFmtId="41" fontId="23" fillId="0" borderId="0" xfId="116" applyFont="1" applyFill="1" applyBorder="1" applyAlignment="1" applyProtection="1">
      <alignment horizontal="center" vertical="center"/>
      <protection/>
    </xf>
    <xf numFmtId="41" fontId="23" fillId="0" borderId="0" xfId="116" applyFont="1" applyFill="1" applyBorder="1" applyAlignment="1" applyProtection="1">
      <alignment horizontal="center" vertical="center"/>
      <protection locked="0"/>
    </xf>
    <xf numFmtId="41" fontId="23" fillId="0" borderId="0" xfId="116" applyNumberFormat="1" applyFont="1" applyFill="1" applyBorder="1" applyAlignment="1" applyProtection="1">
      <alignment horizontal="center" vertical="center"/>
      <protection/>
    </xf>
    <xf numFmtId="41" fontId="23" fillId="0" borderId="0" xfId="116" applyNumberFormat="1" applyFont="1" applyFill="1" applyBorder="1" applyAlignment="1" applyProtection="1">
      <alignment horizontal="center" vertical="center"/>
      <protection locked="0"/>
    </xf>
    <xf numFmtId="41" fontId="23" fillId="0" borderId="31" xfId="116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27" xfId="0" applyFont="1" applyFill="1" applyBorder="1" applyAlignment="1">
      <alignment horizontal="center" vertical="center"/>
    </xf>
    <xf numFmtId="41" fontId="23" fillId="0" borderId="32" xfId="116" applyFont="1" applyFill="1" applyBorder="1" applyAlignment="1" applyProtection="1">
      <alignment horizontal="center" vertical="center"/>
      <protection/>
    </xf>
    <xf numFmtId="41" fontId="23" fillId="0" borderId="32" xfId="116" applyFont="1" applyFill="1" applyBorder="1" applyAlignment="1" applyProtection="1">
      <alignment horizontal="center" vertical="center"/>
      <protection locked="0"/>
    </xf>
    <xf numFmtId="41" fontId="23" fillId="0" borderId="32" xfId="116" applyNumberFormat="1" applyFont="1" applyFill="1" applyBorder="1" applyAlignment="1" applyProtection="1">
      <alignment horizontal="center" vertical="center"/>
      <protection/>
    </xf>
    <xf numFmtId="41" fontId="23" fillId="0" borderId="32" xfId="116" applyNumberFormat="1" applyFont="1" applyFill="1" applyBorder="1" applyAlignment="1" applyProtection="1">
      <alignment horizontal="center" vertical="center"/>
      <protection locked="0"/>
    </xf>
    <xf numFmtId="41" fontId="23" fillId="0" borderId="33" xfId="116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>
      <alignment horizontal="center" vertical="center"/>
    </xf>
    <xf numFmtId="41" fontId="24" fillId="0" borderId="29" xfId="116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>
      <alignment horizontal="center" vertical="center"/>
    </xf>
    <xf numFmtId="41" fontId="24" fillId="0" borderId="31" xfId="116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>
      <alignment horizontal="center" vertical="center"/>
    </xf>
    <xf numFmtId="41" fontId="24" fillId="0" borderId="33" xfId="116" applyFont="1" applyFill="1" applyBorder="1" applyAlignment="1" applyProtection="1">
      <alignment horizontal="center" vertical="center"/>
      <protection locked="0"/>
    </xf>
    <xf numFmtId="176" fontId="23" fillId="0" borderId="32" xfId="0" applyNumberFormat="1" applyFont="1" applyFill="1" applyBorder="1" applyAlignment="1" applyProtection="1">
      <alignment horizontal="right" vertical="center"/>
      <protection locked="0"/>
    </xf>
    <xf numFmtId="41" fontId="23" fillId="0" borderId="31" xfId="116" applyNumberFormat="1" applyFont="1" applyFill="1" applyBorder="1" applyAlignment="1" applyProtection="1">
      <alignment horizontal="center" vertical="center"/>
      <protection/>
    </xf>
    <xf numFmtId="41" fontId="23" fillId="0" borderId="37" xfId="116" applyNumberFormat="1" applyFont="1" applyFill="1" applyBorder="1" applyAlignment="1" applyProtection="1">
      <alignment horizontal="right" vertical="center"/>
      <protection/>
    </xf>
    <xf numFmtId="41" fontId="23" fillId="0" borderId="37" xfId="116" applyNumberFormat="1" applyFont="1" applyFill="1" applyBorder="1" applyAlignment="1" applyProtection="1">
      <alignment horizontal="right" vertical="center"/>
      <protection locked="0"/>
    </xf>
    <xf numFmtId="41" fontId="23" fillId="0" borderId="29" xfId="116" applyNumberFormat="1" applyFont="1" applyFill="1" applyBorder="1" applyAlignment="1" applyProtection="1">
      <alignment horizontal="right" vertical="center"/>
      <protection locked="0"/>
    </xf>
    <xf numFmtId="41" fontId="23" fillId="0" borderId="33" xfId="116" applyNumberFormat="1" applyFont="1" applyFill="1" applyBorder="1" applyAlignment="1" applyProtection="1">
      <alignment horizontal="right" vertical="center"/>
      <protection/>
    </xf>
    <xf numFmtId="0" fontId="23" fillId="0" borderId="28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41" fontId="13" fillId="0" borderId="35" xfId="89" applyFont="1" applyFill="1" applyBorder="1" applyAlignment="1">
      <alignment horizontal="right" vertical="center"/>
    </xf>
    <xf numFmtId="41" fontId="13" fillId="0" borderId="31" xfId="89" applyFont="1" applyFill="1" applyBorder="1" applyAlignment="1">
      <alignment horizontal="center" vertical="center"/>
    </xf>
    <xf numFmtId="41" fontId="13" fillId="0" borderId="0" xfId="89" applyFont="1" applyFill="1" applyBorder="1" applyAlignment="1">
      <alignment horizontal="right" vertical="center"/>
    </xf>
    <xf numFmtId="41" fontId="13" fillId="0" borderId="0" xfId="89" applyFont="1" applyFill="1" applyBorder="1" applyAlignment="1">
      <alignment horizontal="right"/>
    </xf>
    <xf numFmtId="41" fontId="13" fillId="0" borderId="0" xfId="89" applyNumberFormat="1" applyFont="1" applyFill="1" applyBorder="1" applyAlignment="1">
      <alignment horizontal="right" vertical="center"/>
    </xf>
    <xf numFmtId="41" fontId="13" fillId="0" borderId="31" xfId="89" applyNumberFormat="1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right"/>
    </xf>
    <xf numFmtId="0" fontId="13" fillId="0" borderId="31" xfId="0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31" xfId="0" applyNumberFormat="1" applyFont="1" applyFill="1" applyBorder="1" applyAlignment="1">
      <alignment/>
    </xf>
    <xf numFmtId="0" fontId="13" fillId="0" borderId="27" xfId="0" applyFont="1" applyFill="1" applyBorder="1" applyAlignment="1">
      <alignment horizontal="right"/>
    </xf>
    <xf numFmtId="0" fontId="13" fillId="0" borderId="33" xfId="0" applyFont="1" applyFill="1" applyBorder="1" applyAlignment="1">
      <alignment/>
    </xf>
    <xf numFmtId="41" fontId="13" fillId="0" borderId="32" xfId="0" applyNumberFormat="1" applyFont="1" applyFill="1" applyBorder="1" applyAlignment="1">
      <alignment/>
    </xf>
    <xf numFmtId="41" fontId="13" fillId="0" borderId="33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1" fontId="15" fillId="0" borderId="0" xfId="89" applyFont="1" applyFill="1" applyAlignment="1">
      <alignment horizontal="left" vertical="center"/>
    </xf>
    <xf numFmtId="0" fontId="23" fillId="34" borderId="26" xfId="0" applyFont="1" applyFill="1" applyBorder="1" applyAlignment="1">
      <alignment horizontal="center" vertical="center"/>
    </xf>
    <xf numFmtId="41" fontId="17" fillId="0" borderId="0" xfId="89" applyFont="1" applyFill="1" applyBorder="1" applyAlignment="1">
      <alignment/>
    </xf>
    <xf numFmtId="41" fontId="19" fillId="34" borderId="23" xfId="89" applyNumberFormat="1" applyFont="1" applyFill="1" applyBorder="1" applyAlignment="1">
      <alignment horizontal="right" vertical="center" shrinkToFit="1"/>
    </xf>
    <xf numFmtId="41" fontId="19" fillId="34" borderId="23" xfId="89" applyNumberFormat="1" applyFont="1" applyFill="1" applyBorder="1" applyAlignment="1">
      <alignment horizontal="center" vertical="center" shrinkToFit="1"/>
    </xf>
    <xf numFmtId="41" fontId="26" fillId="34" borderId="23" xfId="89" applyNumberFormat="1" applyFont="1" applyFill="1" applyBorder="1" applyAlignment="1">
      <alignment horizontal="right" vertical="center" shrinkToFit="1"/>
    </xf>
    <xf numFmtId="178" fontId="16" fillId="34" borderId="25" xfId="89" applyNumberFormat="1" applyFont="1" applyFill="1" applyBorder="1" applyAlignment="1">
      <alignment horizontal="center" vertical="center"/>
    </xf>
    <xf numFmtId="178" fontId="16" fillId="34" borderId="26" xfId="89" applyNumberFormat="1" applyFont="1" applyFill="1" applyBorder="1" applyAlignment="1">
      <alignment horizontal="center" vertical="center"/>
    </xf>
    <xf numFmtId="41" fontId="17" fillId="34" borderId="30" xfId="89" applyFont="1" applyFill="1" applyBorder="1" applyAlignment="1">
      <alignment horizontal="center" vertical="center"/>
    </xf>
    <xf numFmtId="41" fontId="17" fillId="34" borderId="34" xfId="89" applyFont="1" applyFill="1" applyBorder="1" applyAlignment="1">
      <alignment horizontal="center" vertical="center"/>
    </xf>
    <xf numFmtId="41" fontId="23" fillId="34" borderId="37" xfId="89" applyFont="1" applyFill="1" applyBorder="1" applyAlignment="1" applyProtection="1">
      <alignment horizontal="center" vertical="center"/>
      <protection/>
    </xf>
    <xf numFmtId="41" fontId="23" fillId="34" borderId="37" xfId="89" applyFont="1" applyFill="1" applyBorder="1" applyAlignment="1" applyProtection="1">
      <alignment horizontal="center" vertical="center"/>
      <protection locked="0"/>
    </xf>
    <xf numFmtId="41" fontId="23" fillId="34" borderId="29" xfId="89" applyFont="1" applyFill="1" applyBorder="1" applyAlignment="1" applyProtection="1">
      <alignment horizontal="center" vertical="center"/>
      <protection locked="0"/>
    </xf>
    <xf numFmtId="41" fontId="23" fillId="34" borderId="0" xfId="89" applyFont="1" applyFill="1" applyBorder="1" applyAlignment="1" applyProtection="1">
      <alignment horizontal="center" vertical="center"/>
      <protection/>
    </xf>
    <xf numFmtId="41" fontId="23" fillId="34" borderId="0" xfId="89" applyFont="1" applyFill="1" applyBorder="1" applyAlignment="1" applyProtection="1">
      <alignment horizontal="center" vertical="center"/>
      <protection locked="0"/>
    </xf>
    <xf numFmtId="41" fontId="23" fillId="34" borderId="31" xfId="89" applyFont="1" applyFill="1" applyBorder="1" applyAlignment="1" applyProtection="1">
      <alignment horizontal="center" vertical="center"/>
      <protection locked="0"/>
    </xf>
    <xf numFmtId="41" fontId="13" fillId="34" borderId="33" xfId="89" applyFont="1" applyFill="1" applyBorder="1" applyAlignment="1">
      <alignment horizontal="right" vertical="center"/>
    </xf>
    <xf numFmtId="178" fontId="13" fillId="34" borderId="0" xfId="0" applyNumberFormat="1" applyFont="1" applyFill="1" applyAlignment="1">
      <alignment vertical="center"/>
    </xf>
    <xf numFmtId="41" fontId="17" fillId="34" borderId="34" xfId="89" applyNumberFormat="1" applyFont="1" applyFill="1" applyBorder="1" applyAlignment="1">
      <alignment vertical="center"/>
    </xf>
    <xf numFmtId="41" fontId="17" fillId="34" borderId="23" xfId="89" applyNumberFormat="1" applyFont="1" applyFill="1" applyBorder="1" applyAlignment="1">
      <alignment vertical="center"/>
    </xf>
    <xf numFmtId="41" fontId="17" fillId="34" borderId="24" xfId="89" applyNumberFormat="1" applyFont="1" applyFill="1" applyBorder="1" applyAlignment="1">
      <alignment vertical="center"/>
    </xf>
    <xf numFmtId="41" fontId="13" fillId="34" borderId="36" xfId="89" applyNumberFormat="1" applyFont="1" applyFill="1" applyBorder="1" applyAlignment="1">
      <alignment vertical="center"/>
    </xf>
    <xf numFmtId="41" fontId="13" fillId="34" borderId="37" xfId="89" applyNumberFormat="1" applyFont="1" applyFill="1" applyBorder="1" applyAlignment="1">
      <alignment vertical="center"/>
    </xf>
    <xf numFmtId="41" fontId="13" fillId="34" borderId="29" xfId="89" applyNumberFormat="1" applyFont="1" applyFill="1" applyBorder="1" applyAlignment="1">
      <alignment vertical="center"/>
    </xf>
    <xf numFmtId="41" fontId="13" fillId="34" borderId="28" xfId="89" applyNumberFormat="1" applyFont="1" applyFill="1" applyBorder="1" applyAlignment="1">
      <alignment vertical="center"/>
    </xf>
    <xf numFmtId="41" fontId="23" fillId="34" borderId="36" xfId="116" applyNumberFormat="1" applyFont="1" applyFill="1" applyBorder="1" applyAlignment="1" applyProtection="1">
      <alignment vertical="center"/>
      <protection/>
    </xf>
    <xf numFmtId="41" fontId="23" fillId="34" borderId="37" xfId="116" applyNumberFormat="1" applyFont="1" applyFill="1" applyBorder="1" applyAlignment="1" applyProtection="1">
      <alignment vertical="center"/>
      <protection/>
    </xf>
    <xf numFmtId="41" fontId="23" fillId="34" borderId="29" xfId="116" applyNumberFormat="1" applyFont="1" applyFill="1" applyBorder="1" applyAlignment="1" applyProtection="1">
      <alignment vertical="center"/>
      <protection/>
    </xf>
    <xf numFmtId="41" fontId="13" fillId="34" borderId="35" xfId="89" applyNumberFormat="1" applyFont="1" applyFill="1" applyBorder="1" applyAlignment="1">
      <alignment vertical="center"/>
    </xf>
    <xf numFmtId="41" fontId="13" fillId="34" borderId="0" xfId="89" applyNumberFormat="1" applyFont="1" applyFill="1" applyBorder="1" applyAlignment="1">
      <alignment vertical="center"/>
    </xf>
    <xf numFmtId="41" fontId="13" fillId="34" borderId="31" xfId="89" applyNumberFormat="1" applyFont="1" applyFill="1" applyBorder="1" applyAlignment="1">
      <alignment vertical="center"/>
    </xf>
    <xf numFmtId="41" fontId="13" fillId="34" borderId="25" xfId="89" applyNumberFormat="1" applyFont="1" applyFill="1" applyBorder="1" applyAlignment="1">
      <alignment vertical="center"/>
    </xf>
    <xf numFmtId="41" fontId="23" fillId="34" borderId="35" xfId="116" applyNumberFormat="1" applyFont="1" applyFill="1" applyBorder="1" applyAlignment="1" applyProtection="1">
      <alignment vertical="center"/>
      <protection/>
    </xf>
    <xf numFmtId="41" fontId="23" fillId="34" borderId="0" xfId="116" applyNumberFormat="1" applyFont="1" applyFill="1" applyBorder="1" applyAlignment="1" applyProtection="1">
      <alignment vertical="center"/>
      <protection/>
    </xf>
    <xf numFmtId="41" fontId="23" fillId="34" borderId="31" xfId="116" applyNumberFormat="1" applyFont="1" applyFill="1" applyBorder="1" applyAlignment="1" applyProtection="1">
      <alignment vertical="center"/>
      <protection/>
    </xf>
    <xf numFmtId="41" fontId="13" fillId="34" borderId="32" xfId="89" applyNumberFormat="1" applyFont="1" applyFill="1" applyBorder="1" applyAlignment="1">
      <alignment vertical="center"/>
    </xf>
    <xf numFmtId="41" fontId="13" fillId="34" borderId="26" xfId="89" applyNumberFormat="1" applyFont="1" applyFill="1" applyBorder="1" applyAlignment="1">
      <alignment vertical="center"/>
    </xf>
    <xf numFmtId="41" fontId="13" fillId="34" borderId="33" xfId="89" applyNumberFormat="1" applyFont="1" applyFill="1" applyBorder="1" applyAlignment="1">
      <alignment vertical="center"/>
    </xf>
    <xf numFmtId="41" fontId="23" fillId="34" borderId="27" xfId="116" applyNumberFormat="1" applyFont="1" applyFill="1" applyBorder="1" applyAlignment="1" applyProtection="1">
      <alignment vertical="center"/>
      <protection/>
    </xf>
    <xf numFmtId="41" fontId="23" fillId="34" borderId="32" xfId="116" applyNumberFormat="1" applyFont="1" applyFill="1" applyBorder="1" applyAlignment="1" applyProtection="1">
      <alignment vertical="center"/>
      <protection/>
    </xf>
    <xf numFmtId="41" fontId="23" fillId="34" borderId="33" xfId="116" applyNumberFormat="1" applyFont="1" applyFill="1" applyBorder="1" applyAlignment="1" applyProtection="1">
      <alignment vertical="center"/>
      <protection/>
    </xf>
    <xf numFmtId="41" fontId="23" fillId="34" borderId="0" xfId="0" applyNumberFormat="1" applyFont="1" applyFill="1" applyBorder="1" applyAlignment="1">
      <alignment vertical="center"/>
    </xf>
    <xf numFmtId="41" fontId="23" fillId="34" borderId="31" xfId="0" applyNumberFormat="1" applyFont="1" applyFill="1" applyBorder="1" applyAlignment="1">
      <alignment vertical="center"/>
    </xf>
    <xf numFmtId="41" fontId="23" fillId="34" borderId="32" xfId="0" applyNumberFormat="1" applyFont="1" applyFill="1" applyBorder="1" applyAlignment="1">
      <alignment vertical="center"/>
    </xf>
    <xf numFmtId="41" fontId="23" fillId="34" borderId="33" xfId="0" applyNumberFormat="1" applyFont="1" applyFill="1" applyBorder="1" applyAlignment="1">
      <alignment vertical="center"/>
    </xf>
    <xf numFmtId="41" fontId="23" fillId="34" borderId="36" xfId="89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3" fontId="23" fillId="34" borderId="0" xfId="0" applyNumberFormat="1" applyFont="1" applyFill="1" applyBorder="1" applyAlignment="1">
      <alignment horizontal="center" vertical="center"/>
    </xf>
    <xf numFmtId="3" fontId="13" fillId="34" borderId="32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1" fontId="13" fillId="34" borderId="0" xfId="0" applyNumberFormat="1" applyFont="1" applyFill="1" applyAlignment="1">
      <alignment horizontal="center" vertical="center"/>
    </xf>
    <xf numFmtId="41" fontId="16" fillId="34" borderId="28" xfId="89" applyFont="1" applyFill="1" applyBorder="1" applyAlignment="1">
      <alignment horizontal="center" vertical="center"/>
    </xf>
    <xf numFmtId="41" fontId="13" fillId="34" borderId="26" xfId="89" applyFont="1" applyFill="1" applyBorder="1" applyAlignment="1">
      <alignment horizontal="center" vertical="center"/>
    </xf>
    <xf numFmtId="41" fontId="16" fillId="34" borderId="30" xfId="89" applyFont="1" applyFill="1" applyBorder="1" applyAlignment="1">
      <alignment horizontal="center" vertical="center"/>
    </xf>
    <xf numFmtId="41" fontId="13" fillId="34" borderId="34" xfId="89" applyFont="1" applyFill="1" applyBorder="1" applyAlignment="1">
      <alignment horizontal="center" vertical="center"/>
    </xf>
    <xf numFmtId="41" fontId="13" fillId="34" borderId="24" xfId="89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41" fontId="13" fillId="34" borderId="25" xfId="89" applyFont="1" applyFill="1" applyBorder="1" applyAlignment="1">
      <alignment horizontal="center" vertical="center"/>
    </xf>
    <xf numFmtId="41" fontId="16" fillId="34" borderId="24" xfId="89" applyFont="1" applyFill="1" applyBorder="1" applyAlignment="1">
      <alignment horizontal="center" vertical="center"/>
    </xf>
    <xf numFmtId="41" fontId="13" fillId="34" borderId="23" xfId="89" applyFont="1" applyFill="1" applyBorder="1" applyAlignment="1">
      <alignment horizontal="center" vertical="center"/>
    </xf>
    <xf numFmtId="41" fontId="16" fillId="34" borderId="23" xfId="89" applyFont="1" applyFill="1" applyBorder="1" applyAlignment="1">
      <alignment horizontal="center" vertical="center"/>
    </xf>
    <xf numFmtId="41" fontId="13" fillId="34" borderId="32" xfId="89" applyFont="1" applyFill="1" applyBorder="1" applyAlignment="1">
      <alignment horizontal="right" vertical="center"/>
    </xf>
    <xf numFmtId="41" fontId="13" fillId="34" borderId="28" xfId="89" applyFont="1" applyFill="1" applyBorder="1" applyAlignment="1">
      <alignment horizontal="center" vertical="center"/>
    </xf>
    <xf numFmtId="41" fontId="16" fillId="34" borderId="26" xfId="89" applyFont="1" applyFill="1" applyBorder="1" applyAlignment="1">
      <alignment horizontal="center" vertical="center"/>
    </xf>
    <xf numFmtId="41" fontId="16" fillId="34" borderId="34" xfId="89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41" fontId="13" fillId="34" borderId="29" xfId="89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41" fontId="13" fillId="0" borderId="32" xfId="89" applyFont="1" applyFill="1" applyBorder="1" applyAlignment="1">
      <alignment horizontal="right" vertical="center"/>
    </xf>
    <xf numFmtId="41" fontId="16" fillId="0" borderId="24" xfId="89" applyNumberFormat="1" applyFont="1" applyFill="1" applyBorder="1" applyAlignment="1">
      <alignment horizontal="center" vertical="center"/>
    </xf>
    <xf numFmtId="41" fontId="13" fillId="0" borderId="23" xfId="89" applyNumberFormat="1" applyFont="1" applyFill="1" applyBorder="1" applyAlignment="1">
      <alignment horizontal="center" vertical="center"/>
    </xf>
    <xf numFmtId="41" fontId="16" fillId="0" borderId="24" xfId="89" applyFont="1" applyFill="1" applyBorder="1" applyAlignment="1">
      <alignment horizontal="center" vertical="center"/>
    </xf>
    <xf numFmtId="41" fontId="13" fillId="0" borderId="23" xfId="89" applyFont="1" applyFill="1" applyBorder="1" applyAlignment="1">
      <alignment horizontal="center" vertical="center"/>
    </xf>
    <xf numFmtId="41" fontId="16" fillId="0" borderId="23" xfId="89" applyFont="1" applyFill="1" applyBorder="1" applyAlignment="1">
      <alignment horizontal="center" vertical="center"/>
    </xf>
    <xf numFmtId="41" fontId="13" fillId="0" borderId="28" xfId="89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41" fontId="20" fillId="34" borderId="28" xfId="89" applyFont="1" applyFill="1" applyBorder="1" applyAlignment="1">
      <alignment horizontal="center" vertical="center"/>
    </xf>
    <xf numFmtId="41" fontId="19" fillId="34" borderId="26" xfId="89" applyFont="1" applyFill="1" applyBorder="1" applyAlignment="1">
      <alignment horizontal="center" vertical="center"/>
    </xf>
    <xf numFmtId="41" fontId="20" fillId="34" borderId="23" xfId="89" applyFont="1" applyFill="1" applyBorder="1" applyAlignment="1">
      <alignment horizontal="center" vertical="center"/>
    </xf>
    <xf numFmtId="41" fontId="19" fillId="34" borderId="23" xfId="89" applyFont="1" applyFill="1" applyBorder="1" applyAlignment="1">
      <alignment horizontal="center" vertical="center"/>
    </xf>
    <xf numFmtId="41" fontId="16" fillId="0" borderId="30" xfId="89" applyFont="1" applyFill="1" applyBorder="1" applyAlignment="1">
      <alignment horizontal="center" vertical="center"/>
    </xf>
    <xf numFmtId="41" fontId="16" fillId="0" borderId="34" xfId="89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41" fontId="16" fillId="0" borderId="30" xfId="89" applyNumberFormat="1" applyFont="1" applyFill="1" applyBorder="1" applyAlignment="1">
      <alignment horizontal="center" vertical="center"/>
    </xf>
    <xf numFmtId="41" fontId="16" fillId="0" borderId="34" xfId="89" applyNumberFormat="1" applyFont="1" applyFill="1" applyBorder="1" applyAlignment="1">
      <alignment horizontal="center" vertical="center"/>
    </xf>
    <xf numFmtId="41" fontId="16" fillId="0" borderId="28" xfId="89" applyFont="1" applyFill="1" applyBorder="1" applyAlignment="1">
      <alignment horizontal="center" vertical="center"/>
    </xf>
    <xf numFmtId="41" fontId="16" fillId="0" borderId="26" xfId="89" applyFont="1" applyFill="1" applyBorder="1" applyAlignment="1">
      <alignment horizontal="center" vertical="center"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category" xfId="51"/>
    <cellStyle name="Grey" xfId="52"/>
    <cellStyle name="HEADER" xfId="53"/>
    <cellStyle name="Header1" xfId="54"/>
    <cellStyle name="Header2" xfId="55"/>
    <cellStyle name="Input [yellow]" xfId="56"/>
    <cellStyle name="Model" xfId="57"/>
    <cellStyle name="Normal - Style1" xfId="58"/>
    <cellStyle name="Percent [2]" xfId="59"/>
    <cellStyle name="subhead" xfId="60"/>
    <cellStyle name="강조색1" xfId="61"/>
    <cellStyle name="강조색1 2" xfId="62"/>
    <cellStyle name="강조색2" xfId="63"/>
    <cellStyle name="강조색2 2" xfId="64"/>
    <cellStyle name="강조색3" xfId="65"/>
    <cellStyle name="강조색3 2" xfId="66"/>
    <cellStyle name="강조색4" xfId="67"/>
    <cellStyle name="강조색4 2" xfId="68"/>
    <cellStyle name="강조색5" xfId="69"/>
    <cellStyle name="강조색5 2" xfId="70"/>
    <cellStyle name="강조색6" xfId="71"/>
    <cellStyle name="강조색6 2" xfId="72"/>
    <cellStyle name="경고문" xfId="73"/>
    <cellStyle name="경고문 2" xfId="74"/>
    <cellStyle name="계산" xfId="75"/>
    <cellStyle name="계산 2" xfId="76"/>
    <cellStyle name="나쁨" xfId="77"/>
    <cellStyle name="나쁨 2" xfId="78"/>
    <cellStyle name="메모" xfId="79"/>
    <cellStyle name="메모 2" xfId="80"/>
    <cellStyle name="Percent" xfId="81"/>
    <cellStyle name="보통" xfId="82"/>
    <cellStyle name="보통 2" xfId="83"/>
    <cellStyle name="설명 텍스트" xfId="84"/>
    <cellStyle name="설명 텍스트 2" xfId="85"/>
    <cellStyle name="셀 확인" xfId="86"/>
    <cellStyle name="셀 확인 2" xfId="87"/>
    <cellStyle name="Comma" xfId="88"/>
    <cellStyle name="Comma [0]" xfId="89"/>
    <cellStyle name="쉼표 [0] 2" xfId="90"/>
    <cellStyle name="쉼표 [0] 2 2" xfId="91"/>
    <cellStyle name="쉼표 [0] 2 2 2" xfId="92"/>
    <cellStyle name="쉼표 [0] 2 3 2" xfId="93"/>
    <cellStyle name="쉼표 [0] 3" xfId="94"/>
    <cellStyle name="연결된 셀" xfId="95"/>
    <cellStyle name="연결된 셀 2" xfId="96"/>
    <cellStyle name="Followed Hyperlink" xfId="97"/>
    <cellStyle name="요약" xfId="98"/>
    <cellStyle name="요약 2" xfId="99"/>
    <cellStyle name="입력" xfId="100"/>
    <cellStyle name="입력 2" xfId="101"/>
    <cellStyle name="제목" xfId="102"/>
    <cellStyle name="제목 1" xfId="103"/>
    <cellStyle name="제목 1 2" xfId="104"/>
    <cellStyle name="제목 2" xfId="105"/>
    <cellStyle name="제목 2 2" xfId="106"/>
    <cellStyle name="제목 3" xfId="107"/>
    <cellStyle name="제목 3 2" xfId="108"/>
    <cellStyle name="제목 4" xfId="109"/>
    <cellStyle name="제목 4 2" xfId="110"/>
    <cellStyle name="제목 5" xfId="111"/>
    <cellStyle name="좋음" xfId="112"/>
    <cellStyle name="좋음 2" xfId="113"/>
    <cellStyle name="출력" xfId="114"/>
    <cellStyle name="출력 2" xfId="115"/>
    <cellStyle name="콤마 [0]" xfId="116"/>
    <cellStyle name="콤마 [0] 2 2" xfId="117"/>
    <cellStyle name="콤마 [0] 3 2" xfId="118"/>
    <cellStyle name="콤마_-02.토지기후" xfId="119"/>
    <cellStyle name="Currency" xfId="120"/>
    <cellStyle name="Currency [0]" xfId="121"/>
    <cellStyle name="표준 10" xfId="122"/>
    <cellStyle name="표준 11" xfId="123"/>
    <cellStyle name="표준 2" xfId="124"/>
    <cellStyle name="표준 2 2" xfId="125"/>
    <cellStyle name="표준 2 3" xfId="126"/>
    <cellStyle name="표준 2_서식1-2" xfId="127"/>
    <cellStyle name="표준 3" xfId="128"/>
    <cellStyle name="표준 3 2" xfId="129"/>
    <cellStyle name="표준 3 3" xfId="130"/>
    <cellStyle name="표준 3 4" xfId="131"/>
    <cellStyle name="표준 3_서식1-2" xfId="132"/>
    <cellStyle name="표준 4" xfId="133"/>
    <cellStyle name="표준 4 2" xfId="134"/>
    <cellStyle name="표준 5" xfId="135"/>
    <cellStyle name="표준 5 2" xfId="136"/>
    <cellStyle name="표준 6" xfId="137"/>
    <cellStyle name="표준 7" xfId="138"/>
    <cellStyle name="표준 8" xfId="139"/>
    <cellStyle name="표준 9" xfId="140"/>
    <cellStyle name="Hyperlink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view="pageBreakPreview" zoomScaleSheetLayoutView="100" zoomScalePageLayoutView="0" workbookViewId="0" topLeftCell="A4">
      <selection activeCell="H18" sqref="H18"/>
    </sheetView>
  </sheetViews>
  <sheetFormatPr defaultColWidth="8.88671875" defaultRowHeight="13.5"/>
  <cols>
    <col min="1" max="1" width="4.3359375" style="36" customWidth="1"/>
    <col min="2" max="2" width="6.77734375" style="37" customWidth="1"/>
    <col min="3" max="3" width="7.10546875" style="37" customWidth="1"/>
    <col min="4" max="4" width="7.21484375" style="37" customWidth="1"/>
    <col min="5" max="5" width="6.88671875" style="37" customWidth="1"/>
    <col min="6" max="6" width="5.88671875" style="37" customWidth="1"/>
    <col min="7" max="7" width="7.6640625" style="37" customWidth="1"/>
    <col min="8" max="8" width="6.88671875" style="37" customWidth="1"/>
    <col min="9" max="9" width="7.4453125" style="37" customWidth="1"/>
    <col min="10" max="10" width="6.99609375" style="37" customWidth="1"/>
    <col min="11" max="11" width="6.6640625" style="37" customWidth="1"/>
    <col min="12" max="12" width="7.10546875" style="37" customWidth="1"/>
    <col min="13" max="16384" width="8.88671875" style="37" customWidth="1"/>
  </cols>
  <sheetData>
    <row r="2" spans="1:5" ht="15.75">
      <c r="A2" s="1" t="s">
        <v>44</v>
      </c>
      <c r="B2" s="36"/>
      <c r="C2" s="36"/>
      <c r="D2" s="36"/>
      <c r="E2" s="212"/>
    </row>
    <row r="3" spans="1:12" ht="15.75">
      <c r="A3" s="1" t="s">
        <v>45</v>
      </c>
      <c r="C3" s="2"/>
      <c r="D3" s="2"/>
      <c r="E3" s="2"/>
      <c r="F3" s="2"/>
      <c r="G3" s="2"/>
      <c r="H3" s="2"/>
      <c r="I3" s="225" t="s">
        <v>55</v>
      </c>
      <c r="J3" s="225"/>
      <c r="K3" s="225"/>
      <c r="L3" s="225"/>
    </row>
    <row r="4" spans="1:12" ht="15" customHeight="1">
      <c r="A4" s="218" t="s">
        <v>32</v>
      </c>
      <c r="B4" s="213" t="s">
        <v>0</v>
      </c>
      <c r="C4" s="215" t="s">
        <v>40</v>
      </c>
      <c r="D4" s="216"/>
      <c r="E4" s="217"/>
      <c r="F4" s="224" t="s">
        <v>41</v>
      </c>
      <c r="G4" s="223"/>
      <c r="H4" s="223"/>
      <c r="I4" s="223"/>
      <c r="J4" s="222" t="s">
        <v>42</v>
      </c>
      <c r="K4" s="223"/>
      <c r="L4" s="223"/>
    </row>
    <row r="5" spans="1:12" ht="15" customHeight="1">
      <c r="A5" s="219"/>
      <c r="B5" s="221"/>
      <c r="C5" s="215" t="s">
        <v>43</v>
      </c>
      <c r="D5" s="216"/>
      <c r="E5" s="217"/>
      <c r="F5" s="213" t="s">
        <v>5</v>
      </c>
      <c r="G5" s="215" t="s">
        <v>43</v>
      </c>
      <c r="H5" s="216"/>
      <c r="I5" s="217"/>
      <c r="J5" s="222" t="s">
        <v>43</v>
      </c>
      <c r="K5" s="223"/>
      <c r="L5" s="223"/>
    </row>
    <row r="6" spans="1:12" ht="15" customHeight="1">
      <c r="A6" s="220"/>
      <c r="B6" s="214"/>
      <c r="C6" s="3" t="s">
        <v>1</v>
      </c>
      <c r="D6" s="3" t="s">
        <v>2</v>
      </c>
      <c r="E6" s="3" t="s">
        <v>3</v>
      </c>
      <c r="F6" s="214"/>
      <c r="G6" s="3" t="s">
        <v>1</v>
      </c>
      <c r="H6" s="3" t="s">
        <v>2</v>
      </c>
      <c r="I6" s="3" t="s">
        <v>3</v>
      </c>
      <c r="J6" s="11" t="s">
        <v>1</v>
      </c>
      <c r="K6" s="9" t="s">
        <v>2</v>
      </c>
      <c r="L6" s="9" t="s">
        <v>3</v>
      </c>
    </row>
    <row r="7" spans="1:15" ht="20.25" customHeight="1">
      <c r="A7" s="8" t="s">
        <v>46</v>
      </c>
      <c r="B7" s="75" t="s">
        <v>47</v>
      </c>
      <c r="C7" s="179">
        <f aca="true" t="shared" si="0" ref="C7:L7">SUM(C8:C17)</f>
        <v>2175695</v>
      </c>
      <c r="D7" s="179">
        <f t="shared" si="0"/>
        <v>1097028</v>
      </c>
      <c r="E7" s="179">
        <f t="shared" si="0"/>
        <v>1078667</v>
      </c>
      <c r="F7" s="180">
        <f t="shared" si="0"/>
        <v>870331</v>
      </c>
      <c r="G7" s="179">
        <f t="shared" si="0"/>
        <v>2145543</v>
      </c>
      <c r="H7" s="179">
        <f t="shared" si="0"/>
        <v>1078849</v>
      </c>
      <c r="I7" s="181">
        <f t="shared" si="0"/>
        <v>1066694</v>
      </c>
      <c r="J7" s="179">
        <f t="shared" si="0"/>
        <v>30152</v>
      </c>
      <c r="K7" s="179">
        <f t="shared" si="0"/>
        <v>18179</v>
      </c>
      <c r="L7" s="181">
        <f t="shared" si="0"/>
        <v>11973</v>
      </c>
      <c r="M7" s="178"/>
      <c r="N7" s="178"/>
      <c r="O7" s="178"/>
    </row>
    <row r="8" spans="1:12" ht="21" customHeight="1">
      <c r="A8" s="38">
        <v>1</v>
      </c>
      <c r="B8" s="9" t="s">
        <v>110</v>
      </c>
      <c r="C8" s="182">
        <v>523345</v>
      </c>
      <c r="D8" s="183">
        <v>266132</v>
      </c>
      <c r="E8" s="184">
        <v>257213</v>
      </c>
      <c r="F8" s="185">
        <v>202148</v>
      </c>
      <c r="G8" s="183">
        <v>518913</v>
      </c>
      <c r="H8" s="183">
        <v>263576</v>
      </c>
      <c r="I8" s="184">
        <v>255337</v>
      </c>
      <c r="J8" s="186">
        <v>4432</v>
      </c>
      <c r="K8" s="187">
        <v>2556</v>
      </c>
      <c r="L8" s="188">
        <v>1876</v>
      </c>
    </row>
    <row r="9" spans="1:12" ht="21" customHeight="1">
      <c r="A9" s="38">
        <v>2</v>
      </c>
      <c r="B9" s="5" t="s">
        <v>111</v>
      </c>
      <c r="C9" s="189">
        <v>422292</v>
      </c>
      <c r="D9" s="190">
        <v>215212</v>
      </c>
      <c r="E9" s="191">
        <v>207080</v>
      </c>
      <c r="F9" s="192">
        <v>163030</v>
      </c>
      <c r="G9" s="190">
        <v>416949</v>
      </c>
      <c r="H9" s="190">
        <v>212041</v>
      </c>
      <c r="I9" s="191">
        <v>204908</v>
      </c>
      <c r="J9" s="193">
        <v>5343</v>
      </c>
      <c r="K9" s="194">
        <v>3171</v>
      </c>
      <c r="L9" s="195">
        <v>2172</v>
      </c>
    </row>
    <row r="10" spans="1:14" ht="21" customHeight="1">
      <c r="A10" s="38">
        <v>3</v>
      </c>
      <c r="B10" s="5" t="s">
        <v>115</v>
      </c>
      <c r="C10" s="189">
        <v>270663</v>
      </c>
      <c r="D10" s="190">
        <v>136883</v>
      </c>
      <c r="E10" s="191">
        <v>133780</v>
      </c>
      <c r="F10" s="192">
        <v>109675</v>
      </c>
      <c r="G10" s="190">
        <v>264091</v>
      </c>
      <c r="H10" s="190">
        <v>132100</v>
      </c>
      <c r="I10" s="191">
        <v>131991</v>
      </c>
      <c r="J10" s="193">
        <v>6572</v>
      </c>
      <c r="K10" s="194">
        <v>4783</v>
      </c>
      <c r="L10" s="195">
        <v>1789</v>
      </c>
      <c r="N10" s="40"/>
    </row>
    <row r="11" spans="1:14" ht="21" customHeight="1">
      <c r="A11" s="38">
        <v>4</v>
      </c>
      <c r="B11" s="5" t="s">
        <v>114</v>
      </c>
      <c r="C11" s="189">
        <v>252818</v>
      </c>
      <c r="D11" s="190">
        <v>128211</v>
      </c>
      <c r="E11" s="191">
        <v>124607</v>
      </c>
      <c r="F11" s="192">
        <v>98130</v>
      </c>
      <c r="G11" s="190">
        <v>246358</v>
      </c>
      <c r="H11" s="190">
        <v>124367</v>
      </c>
      <c r="I11" s="191">
        <v>121991</v>
      </c>
      <c r="J11" s="193">
        <v>6460</v>
      </c>
      <c r="K11" s="194">
        <v>3844</v>
      </c>
      <c r="L11" s="195">
        <v>2616</v>
      </c>
      <c r="N11" s="40"/>
    </row>
    <row r="12" spans="1:12" ht="21" customHeight="1">
      <c r="A12" s="38">
        <v>5</v>
      </c>
      <c r="B12" s="5" t="s">
        <v>120</v>
      </c>
      <c r="C12" s="189">
        <v>169720</v>
      </c>
      <c r="D12" s="190">
        <v>83730</v>
      </c>
      <c r="E12" s="191">
        <v>85990</v>
      </c>
      <c r="F12" s="192">
        <v>69617</v>
      </c>
      <c r="G12" s="190">
        <v>168302</v>
      </c>
      <c r="H12" s="190">
        <v>83091</v>
      </c>
      <c r="I12" s="191">
        <v>85211</v>
      </c>
      <c r="J12" s="193">
        <v>1418</v>
      </c>
      <c r="K12" s="194">
        <v>639</v>
      </c>
      <c r="L12" s="195">
        <v>779</v>
      </c>
    </row>
    <row r="13" spans="1:12" ht="21" customHeight="1">
      <c r="A13" s="38">
        <v>6</v>
      </c>
      <c r="B13" s="5" t="s">
        <v>118</v>
      </c>
      <c r="C13" s="189">
        <v>137052</v>
      </c>
      <c r="D13" s="190">
        <v>68103</v>
      </c>
      <c r="E13" s="191">
        <v>68949</v>
      </c>
      <c r="F13" s="192">
        <v>55964</v>
      </c>
      <c r="G13" s="190">
        <v>135504</v>
      </c>
      <c r="H13" s="190">
        <v>67317</v>
      </c>
      <c r="I13" s="191">
        <v>68187</v>
      </c>
      <c r="J13" s="193">
        <v>1548</v>
      </c>
      <c r="K13" s="194">
        <v>786</v>
      </c>
      <c r="L13" s="195">
        <v>762</v>
      </c>
    </row>
    <row r="14" spans="1:12" ht="21" customHeight="1">
      <c r="A14" s="38">
        <v>7</v>
      </c>
      <c r="B14" s="5" t="s">
        <v>132</v>
      </c>
      <c r="C14" s="189">
        <v>114374</v>
      </c>
      <c r="D14" s="190">
        <v>56777</v>
      </c>
      <c r="E14" s="191">
        <v>57597</v>
      </c>
      <c r="F14" s="192">
        <v>47908</v>
      </c>
      <c r="G14" s="190">
        <v>113547</v>
      </c>
      <c r="H14" s="190">
        <v>56442</v>
      </c>
      <c r="I14" s="191">
        <v>57105</v>
      </c>
      <c r="J14" s="193">
        <v>827</v>
      </c>
      <c r="K14" s="194">
        <v>335</v>
      </c>
      <c r="L14" s="195">
        <v>492</v>
      </c>
    </row>
    <row r="15" spans="1:12" ht="21" customHeight="1">
      <c r="A15" s="38">
        <v>8</v>
      </c>
      <c r="B15" s="5" t="s">
        <v>133</v>
      </c>
      <c r="C15" s="189">
        <v>104992</v>
      </c>
      <c r="D15" s="190">
        <v>51533</v>
      </c>
      <c r="E15" s="191">
        <v>53459</v>
      </c>
      <c r="F15" s="192">
        <v>45174</v>
      </c>
      <c r="G15" s="190">
        <v>104182</v>
      </c>
      <c r="H15" s="190">
        <v>51259</v>
      </c>
      <c r="I15" s="191">
        <v>52923</v>
      </c>
      <c r="J15" s="193">
        <v>810</v>
      </c>
      <c r="K15" s="194">
        <v>274</v>
      </c>
      <c r="L15" s="195">
        <v>536</v>
      </c>
    </row>
    <row r="16" spans="1:12" ht="21" customHeight="1">
      <c r="A16" s="38">
        <v>9</v>
      </c>
      <c r="B16" s="5" t="s">
        <v>116</v>
      </c>
      <c r="C16" s="189">
        <v>103969</v>
      </c>
      <c r="D16" s="190">
        <v>52894</v>
      </c>
      <c r="E16" s="191">
        <v>51075</v>
      </c>
      <c r="F16" s="192">
        <v>45328</v>
      </c>
      <c r="G16" s="190">
        <v>101798</v>
      </c>
      <c r="H16" s="190">
        <v>51337</v>
      </c>
      <c r="I16" s="191">
        <v>50461</v>
      </c>
      <c r="J16" s="193">
        <v>2171</v>
      </c>
      <c r="K16" s="194">
        <v>1557</v>
      </c>
      <c r="L16" s="195">
        <v>614</v>
      </c>
    </row>
    <row r="17" spans="1:12" ht="21" customHeight="1">
      <c r="A17" s="35">
        <v>10</v>
      </c>
      <c r="B17" s="6" t="s">
        <v>128</v>
      </c>
      <c r="C17" s="196">
        <v>76470</v>
      </c>
      <c r="D17" s="196">
        <v>37553</v>
      </c>
      <c r="E17" s="196">
        <v>38917</v>
      </c>
      <c r="F17" s="197">
        <v>33357</v>
      </c>
      <c r="G17" s="196">
        <v>75899</v>
      </c>
      <c r="H17" s="196">
        <v>37319</v>
      </c>
      <c r="I17" s="198">
        <v>38580</v>
      </c>
      <c r="J17" s="199">
        <v>571</v>
      </c>
      <c r="K17" s="200">
        <v>234</v>
      </c>
      <c r="L17" s="201">
        <v>337</v>
      </c>
    </row>
    <row r="18" spans="1:9" s="40" customFormat="1" ht="26.25" customHeight="1">
      <c r="A18" s="39"/>
      <c r="B18" s="78"/>
      <c r="C18" s="10"/>
      <c r="D18" s="10"/>
      <c r="E18" s="10"/>
      <c r="F18" s="10"/>
      <c r="G18" s="10"/>
      <c r="H18" s="10"/>
      <c r="I18" s="10"/>
    </row>
    <row r="19" spans="1:12" ht="15.75">
      <c r="A19" s="1" t="s">
        <v>48</v>
      </c>
      <c r="C19" s="2"/>
      <c r="D19" s="2"/>
      <c r="E19" s="2"/>
      <c r="F19" s="2"/>
      <c r="G19" s="2"/>
      <c r="H19" s="2"/>
      <c r="I19" s="225" t="s">
        <v>55</v>
      </c>
      <c r="J19" s="225"/>
      <c r="K19" s="225"/>
      <c r="L19" s="225"/>
    </row>
    <row r="20" spans="1:12" ht="15" customHeight="1">
      <c r="A20" s="218" t="s">
        <v>32</v>
      </c>
      <c r="B20" s="213" t="s">
        <v>0</v>
      </c>
      <c r="C20" s="215" t="s">
        <v>40</v>
      </c>
      <c r="D20" s="216"/>
      <c r="E20" s="217"/>
      <c r="F20" s="224" t="s">
        <v>41</v>
      </c>
      <c r="G20" s="223"/>
      <c r="H20" s="223"/>
      <c r="I20" s="223"/>
      <c r="J20" s="222" t="s">
        <v>42</v>
      </c>
      <c r="K20" s="223"/>
      <c r="L20" s="223"/>
    </row>
    <row r="21" spans="1:12" ht="15" customHeight="1">
      <c r="A21" s="219"/>
      <c r="B21" s="221"/>
      <c r="C21" s="215" t="s">
        <v>43</v>
      </c>
      <c r="D21" s="216"/>
      <c r="E21" s="217"/>
      <c r="F21" s="213" t="s">
        <v>5</v>
      </c>
      <c r="G21" s="215" t="s">
        <v>43</v>
      </c>
      <c r="H21" s="216"/>
      <c r="I21" s="217"/>
      <c r="J21" s="222" t="s">
        <v>43</v>
      </c>
      <c r="K21" s="223"/>
      <c r="L21" s="223"/>
    </row>
    <row r="22" spans="1:12" ht="15" customHeight="1">
      <c r="A22" s="220"/>
      <c r="B22" s="214"/>
      <c r="C22" s="3" t="s">
        <v>1</v>
      </c>
      <c r="D22" s="3" t="s">
        <v>2</v>
      </c>
      <c r="E22" s="3" t="s">
        <v>3</v>
      </c>
      <c r="F22" s="214"/>
      <c r="G22" s="3" t="s">
        <v>1</v>
      </c>
      <c r="H22" s="3" t="s">
        <v>2</v>
      </c>
      <c r="I22" s="3" t="s">
        <v>3</v>
      </c>
      <c r="J22" s="11" t="s">
        <v>1</v>
      </c>
      <c r="K22" s="9" t="s">
        <v>2</v>
      </c>
      <c r="L22" s="9" t="s">
        <v>3</v>
      </c>
    </row>
    <row r="23" spans="1:12" ht="20.25" customHeight="1">
      <c r="A23" s="8" t="s">
        <v>49</v>
      </c>
      <c r="B23" s="75" t="s">
        <v>50</v>
      </c>
      <c r="C23" s="179">
        <f aca="true" t="shared" si="1" ref="C23:L23">SUM(C24:C36)</f>
        <v>562725</v>
      </c>
      <c r="D23" s="179">
        <f t="shared" si="1"/>
        <v>282797</v>
      </c>
      <c r="E23" s="179">
        <f t="shared" si="1"/>
        <v>279928</v>
      </c>
      <c r="F23" s="180">
        <f t="shared" si="1"/>
        <v>254864</v>
      </c>
      <c r="G23" s="179">
        <f t="shared" si="1"/>
        <v>552810</v>
      </c>
      <c r="H23" s="179">
        <f t="shared" si="1"/>
        <v>276445</v>
      </c>
      <c r="I23" s="181">
        <f t="shared" si="1"/>
        <v>276365</v>
      </c>
      <c r="J23" s="179">
        <f t="shared" si="1"/>
        <v>9915</v>
      </c>
      <c r="K23" s="179">
        <f t="shared" si="1"/>
        <v>6352</v>
      </c>
      <c r="L23" s="181">
        <f t="shared" si="1"/>
        <v>3563</v>
      </c>
    </row>
    <row r="24" spans="1:12" ht="20.25" customHeight="1">
      <c r="A24" s="38">
        <v>1</v>
      </c>
      <c r="B24" s="167" t="s">
        <v>155</v>
      </c>
      <c r="C24" s="190">
        <v>122984</v>
      </c>
      <c r="D24" s="190">
        <v>64218</v>
      </c>
      <c r="E24" s="190">
        <v>58766</v>
      </c>
      <c r="F24" s="192">
        <v>50792</v>
      </c>
      <c r="G24" s="190">
        <v>119786</v>
      </c>
      <c r="H24" s="190">
        <v>62001</v>
      </c>
      <c r="I24" s="191">
        <v>57785</v>
      </c>
      <c r="J24" s="186">
        <v>3198</v>
      </c>
      <c r="K24" s="187">
        <v>2217</v>
      </c>
      <c r="L24" s="188">
        <v>981</v>
      </c>
    </row>
    <row r="25" spans="1:12" ht="20.25" customHeight="1">
      <c r="A25" s="38">
        <v>2</v>
      </c>
      <c r="B25" s="167" t="s">
        <v>157</v>
      </c>
      <c r="C25" s="190">
        <v>57533</v>
      </c>
      <c r="D25" s="190">
        <v>28165</v>
      </c>
      <c r="E25" s="190">
        <v>29368</v>
      </c>
      <c r="F25" s="192">
        <v>27407</v>
      </c>
      <c r="G25" s="190">
        <v>57043</v>
      </c>
      <c r="H25" s="190">
        <v>27932</v>
      </c>
      <c r="I25" s="191">
        <v>29111</v>
      </c>
      <c r="J25" s="193">
        <v>490</v>
      </c>
      <c r="K25" s="202">
        <v>233</v>
      </c>
      <c r="L25" s="203">
        <v>257</v>
      </c>
    </row>
    <row r="26" spans="1:12" ht="20.25" customHeight="1">
      <c r="A26" s="38">
        <v>3</v>
      </c>
      <c r="B26" s="167" t="s">
        <v>158</v>
      </c>
      <c r="C26" s="190">
        <v>52681</v>
      </c>
      <c r="D26" s="190">
        <v>26159</v>
      </c>
      <c r="E26" s="190">
        <v>26522</v>
      </c>
      <c r="F26" s="192">
        <v>23864</v>
      </c>
      <c r="G26" s="190">
        <v>51844</v>
      </c>
      <c r="H26" s="190">
        <v>25507</v>
      </c>
      <c r="I26" s="191">
        <v>26337</v>
      </c>
      <c r="J26" s="193">
        <v>837</v>
      </c>
      <c r="K26" s="202">
        <v>652</v>
      </c>
      <c r="L26" s="203">
        <v>185</v>
      </c>
    </row>
    <row r="27" spans="1:12" ht="20.25" customHeight="1">
      <c r="A27" s="38">
        <v>4</v>
      </c>
      <c r="B27" s="167" t="s">
        <v>156</v>
      </c>
      <c r="C27" s="190">
        <v>46425</v>
      </c>
      <c r="D27" s="190">
        <v>22740</v>
      </c>
      <c r="E27" s="190">
        <v>23685</v>
      </c>
      <c r="F27" s="192">
        <v>21378</v>
      </c>
      <c r="G27" s="190">
        <v>46027</v>
      </c>
      <c r="H27" s="190">
        <v>22640</v>
      </c>
      <c r="I27" s="191">
        <v>23387</v>
      </c>
      <c r="J27" s="193">
        <v>398</v>
      </c>
      <c r="K27" s="202">
        <v>100</v>
      </c>
      <c r="L27" s="203">
        <v>298</v>
      </c>
    </row>
    <row r="28" spans="1:12" ht="20.25" customHeight="1">
      <c r="A28" s="38">
        <v>5</v>
      </c>
      <c r="B28" s="167" t="s">
        <v>160</v>
      </c>
      <c r="C28" s="190">
        <v>46267</v>
      </c>
      <c r="D28" s="190">
        <v>23903</v>
      </c>
      <c r="E28" s="190">
        <v>22364</v>
      </c>
      <c r="F28" s="192">
        <v>20395</v>
      </c>
      <c r="G28" s="190">
        <v>45127</v>
      </c>
      <c r="H28" s="190">
        <v>23138</v>
      </c>
      <c r="I28" s="191">
        <v>21989</v>
      </c>
      <c r="J28" s="193">
        <v>1140</v>
      </c>
      <c r="K28" s="202">
        <v>765</v>
      </c>
      <c r="L28" s="203">
        <v>375</v>
      </c>
    </row>
    <row r="29" spans="1:12" ht="20.25" customHeight="1">
      <c r="A29" s="38">
        <v>6</v>
      </c>
      <c r="B29" s="167" t="s">
        <v>161</v>
      </c>
      <c r="C29" s="190">
        <v>44638</v>
      </c>
      <c r="D29" s="190">
        <v>21729</v>
      </c>
      <c r="E29" s="190">
        <v>22909</v>
      </c>
      <c r="F29" s="192">
        <v>20578</v>
      </c>
      <c r="G29" s="190">
        <v>43968</v>
      </c>
      <c r="H29" s="190">
        <v>21398</v>
      </c>
      <c r="I29" s="191">
        <v>22570</v>
      </c>
      <c r="J29" s="193">
        <v>670</v>
      </c>
      <c r="K29" s="202">
        <v>331</v>
      </c>
      <c r="L29" s="203">
        <v>339</v>
      </c>
    </row>
    <row r="30" spans="1:12" ht="20.25" customHeight="1">
      <c r="A30" s="38">
        <v>7</v>
      </c>
      <c r="B30" s="167" t="s">
        <v>162</v>
      </c>
      <c r="C30" s="190">
        <v>40795</v>
      </c>
      <c r="D30" s="190">
        <v>19486</v>
      </c>
      <c r="E30" s="190">
        <v>21309</v>
      </c>
      <c r="F30" s="192">
        <v>19919</v>
      </c>
      <c r="G30" s="190">
        <v>40257</v>
      </c>
      <c r="H30" s="190">
        <v>19136</v>
      </c>
      <c r="I30" s="191">
        <v>21121</v>
      </c>
      <c r="J30" s="193">
        <v>538</v>
      </c>
      <c r="K30" s="202">
        <v>350</v>
      </c>
      <c r="L30" s="203">
        <v>188</v>
      </c>
    </row>
    <row r="31" spans="1:12" ht="20.25" customHeight="1">
      <c r="A31" s="38">
        <v>8</v>
      </c>
      <c r="B31" s="167" t="s">
        <v>163</v>
      </c>
      <c r="C31" s="190">
        <v>36789</v>
      </c>
      <c r="D31" s="190">
        <v>19166</v>
      </c>
      <c r="E31" s="190">
        <v>17623</v>
      </c>
      <c r="F31" s="192">
        <v>15983</v>
      </c>
      <c r="G31" s="190">
        <v>35343</v>
      </c>
      <c r="H31" s="190">
        <v>18046</v>
      </c>
      <c r="I31" s="191">
        <v>17297</v>
      </c>
      <c r="J31" s="193">
        <v>1446</v>
      </c>
      <c r="K31" s="202">
        <v>1120</v>
      </c>
      <c r="L31" s="203">
        <v>326</v>
      </c>
    </row>
    <row r="32" spans="1:12" ht="20.25" customHeight="1">
      <c r="A32" s="38">
        <v>9</v>
      </c>
      <c r="B32" s="167" t="s">
        <v>164</v>
      </c>
      <c r="C32" s="190">
        <v>34183</v>
      </c>
      <c r="D32" s="190">
        <v>16973</v>
      </c>
      <c r="E32" s="190">
        <v>17210</v>
      </c>
      <c r="F32" s="192">
        <v>15874</v>
      </c>
      <c r="G32" s="190">
        <v>33934</v>
      </c>
      <c r="H32" s="190">
        <v>16903</v>
      </c>
      <c r="I32" s="191">
        <v>17031</v>
      </c>
      <c r="J32" s="193">
        <v>249</v>
      </c>
      <c r="K32" s="202">
        <v>70</v>
      </c>
      <c r="L32" s="203">
        <v>179</v>
      </c>
    </row>
    <row r="33" spans="1:12" ht="20.25" customHeight="1">
      <c r="A33" s="38">
        <v>10</v>
      </c>
      <c r="B33" s="167" t="s">
        <v>170</v>
      </c>
      <c r="C33" s="190">
        <v>26697</v>
      </c>
      <c r="D33" s="190">
        <v>13157</v>
      </c>
      <c r="E33" s="190">
        <v>13540</v>
      </c>
      <c r="F33" s="192">
        <v>12885</v>
      </c>
      <c r="G33" s="190">
        <v>26481</v>
      </c>
      <c r="H33" s="190">
        <v>13075</v>
      </c>
      <c r="I33" s="191">
        <v>13406</v>
      </c>
      <c r="J33" s="193">
        <v>216</v>
      </c>
      <c r="K33" s="202">
        <v>82</v>
      </c>
      <c r="L33" s="203">
        <v>134</v>
      </c>
    </row>
    <row r="34" spans="1:12" ht="20.25" customHeight="1">
      <c r="A34" s="38">
        <v>11</v>
      </c>
      <c r="B34" s="167" t="s">
        <v>166</v>
      </c>
      <c r="C34" s="190">
        <v>24553</v>
      </c>
      <c r="D34" s="190">
        <v>12355</v>
      </c>
      <c r="E34" s="190">
        <v>12198</v>
      </c>
      <c r="F34" s="192">
        <v>11671</v>
      </c>
      <c r="G34" s="190">
        <v>24119</v>
      </c>
      <c r="H34" s="190">
        <v>12059</v>
      </c>
      <c r="I34" s="191">
        <v>12060</v>
      </c>
      <c r="J34" s="193">
        <v>434</v>
      </c>
      <c r="K34" s="202">
        <v>296</v>
      </c>
      <c r="L34" s="203">
        <v>138</v>
      </c>
    </row>
    <row r="35" spans="1:12" ht="20.25" customHeight="1">
      <c r="A35" s="38">
        <v>12</v>
      </c>
      <c r="B35" s="167" t="s">
        <v>167</v>
      </c>
      <c r="C35" s="190">
        <v>18383</v>
      </c>
      <c r="D35" s="190">
        <v>9009</v>
      </c>
      <c r="E35" s="190">
        <v>9374</v>
      </c>
      <c r="F35" s="192">
        <v>8725</v>
      </c>
      <c r="G35" s="190">
        <v>18208</v>
      </c>
      <c r="H35" s="190">
        <v>8969</v>
      </c>
      <c r="I35" s="191">
        <v>9239</v>
      </c>
      <c r="J35" s="193">
        <v>175</v>
      </c>
      <c r="K35" s="202">
        <v>40</v>
      </c>
      <c r="L35" s="203">
        <v>135</v>
      </c>
    </row>
    <row r="36" spans="1:12" ht="20.25" customHeight="1">
      <c r="A36" s="41">
        <v>13</v>
      </c>
      <c r="B36" s="168" t="s">
        <v>168</v>
      </c>
      <c r="C36" s="196">
        <v>10797</v>
      </c>
      <c r="D36" s="196">
        <v>5737</v>
      </c>
      <c r="E36" s="196">
        <v>5060</v>
      </c>
      <c r="F36" s="197">
        <v>5393</v>
      </c>
      <c r="G36" s="196">
        <v>10673</v>
      </c>
      <c r="H36" s="196">
        <v>5641</v>
      </c>
      <c r="I36" s="198">
        <v>5032</v>
      </c>
      <c r="J36" s="199">
        <v>124</v>
      </c>
      <c r="K36" s="204">
        <v>96</v>
      </c>
      <c r="L36" s="205">
        <v>28</v>
      </c>
    </row>
  </sheetData>
  <sheetProtection/>
  <mergeCells count="20">
    <mergeCell ref="J20:L20"/>
    <mergeCell ref="J21:L21"/>
    <mergeCell ref="F4:I4"/>
    <mergeCell ref="I3:L3"/>
    <mergeCell ref="I19:L19"/>
    <mergeCell ref="J4:L4"/>
    <mergeCell ref="J5:L5"/>
    <mergeCell ref="F5:F6"/>
    <mergeCell ref="G5:I5"/>
    <mergeCell ref="F20:I20"/>
    <mergeCell ref="F21:F22"/>
    <mergeCell ref="G21:I21"/>
    <mergeCell ref="A4:A6"/>
    <mergeCell ref="A20:A22"/>
    <mergeCell ref="B20:B22"/>
    <mergeCell ref="C20:E20"/>
    <mergeCell ref="B4:B6"/>
    <mergeCell ref="C4:E4"/>
    <mergeCell ref="C21:E21"/>
    <mergeCell ref="C5:E5"/>
  </mergeCells>
  <printOptions horizontalCentered="1"/>
  <pageMargins left="0.4724409448818898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" sqref="E14"/>
    </sheetView>
  </sheetViews>
  <sheetFormatPr defaultColWidth="8.88671875" defaultRowHeight="13.5"/>
  <cols>
    <col min="1" max="1" width="3.4453125" style="84" customWidth="1"/>
    <col min="2" max="2" width="4.6640625" style="73" customWidth="1"/>
    <col min="3" max="3" width="6.10546875" style="13" customWidth="1"/>
    <col min="4" max="4" width="7.10546875" style="13" customWidth="1"/>
    <col min="5" max="5" width="6.77734375" style="13" customWidth="1"/>
    <col min="6" max="7" width="6.88671875" style="13" customWidth="1"/>
    <col min="8" max="8" width="7.21484375" style="13" customWidth="1"/>
    <col min="9" max="9" width="7.4453125" style="13" customWidth="1"/>
    <col min="10" max="10" width="7.5546875" style="13" customWidth="1"/>
    <col min="11" max="11" width="6.10546875" style="13" customWidth="1"/>
    <col min="12" max="12" width="5.5546875" style="13" customWidth="1"/>
    <col min="13" max="13" width="5.6640625" style="13" customWidth="1"/>
    <col min="14" max="16384" width="8.88671875" style="13" customWidth="1"/>
  </cols>
  <sheetData>
    <row r="1" ht="12.75">
      <c r="A1" s="72"/>
    </row>
    <row r="2" spans="1:13" ht="15.75">
      <c r="A2" s="74" t="s">
        <v>51</v>
      </c>
      <c r="J2" s="225" t="s">
        <v>54</v>
      </c>
      <c r="K2" s="225"/>
      <c r="L2" s="225"/>
      <c r="M2" s="225"/>
    </row>
    <row r="3" spans="1:13" ht="24" customHeight="1">
      <c r="A3" s="218" t="s">
        <v>38</v>
      </c>
      <c r="B3" s="236" t="s">
        <v>39</v>
      </c>
      <c r="C3" s="230"/>
      <c r="D3" s="224" t="s">
        <v>40</v>
      </c>
      <c r="E3" s="223"/>
      <c r="F3" s="223"/>
      <c r="G3" s="222" t="s">
        <v>41</v>
      </c>
      <c r="H3" s="223"/>
      <c r="I3" s="223"/>
      <c r="J3" s="223"/>
      <c r="K3" s="222" t="s">
        <v>42</v>
      </c>
      <c r="L3" s="223"/>
      <c r="M3" s="223"/>
    </row>
    <row r="4" spans="1:13" ht="24" customHeight="1">
      <c r="A4" s="219"/>
      <c r="B4" s="237"/>
      <c r="C4" s="232"/>
      <c r="D4" s="224" t="s">
        <v>43</v>
      </c>
      <c r="E4" s="223"/>
      <c r="F4" s="223"/>
      <c r="G4" s="222" t="s">
        <v>5</v>
      </c>
      <c r="H4" s="224" t="s">
        <v>43</v>
      </c>
      <c r="I4" s="223"/>
      <c r="J4" s="223"/>
      <c r="K4" s="222" t="s">
        <v>43</v>
      </c>
      <c r="L4" s="223"/>
      <c r="M4" s="223"/>
    </row>
    <row r="5" spans="1:13" ht="24" customHeight="1">
      <c r="A5" s="219"/>
      <c r="B5" s="237"/>
      <c r="C5" s="232"/>
      <c r="D5" s="9" t="s">
        <v>1</v>
      </c>
      <c r="E5" s="9" t="s">
        <v>2</v>
      </c>
      <c r="F5" s="9" t="s">
        <v>3</v>
      </c>
      <c r="G5" s="235"/>
      <c r="H5" s="9" t="s">
        <v>1</v>
      </c>
      <c r="I5" s="9" t="s">
        <v>2</v>
      </c>
      <c r="J5" s="9" t="s">
        <v>3</v>
      </c>
      <c r="K5" s="11" t="s">
        <v>1</v>
      </c>
      <c r="L5" s="9" t="s">
        <v>2</v>
      </c>
      <c r="M5" s="9" t="s">
        <v>3</v>
      </c>
    </row>
    <row r="6" spans="1:13" s="79" customFormat="1" ht="16.5" customHeight="1">
      <c r="A6" s="64" t="s">
        <v>52</v>
      </c>
      <c r="B6" s="233" t="s">
        <v>65</v>
      </c>
      <c r="C6" s="234"/>
      <c r="D6" s="169">
        <f aca="true" t="shared" si="0" ref="D6:M6">SUM(D7:D39)+SUM(D46:D79)+SUM(D86:D111)</f>
        <v>1422617</v>
      </c>
      <c r="E6" s="170">
        <f t="shared" si="0"/>
        <v>713069</v>
      </c>
      <c r="F6" s="170">
        <f t="shared" si="0"/>
        <v>709548</v>
      </c>
      <c r="G6" s="169">
        <f t="shared" si="0"/>
        <v>551785</v>
      </c>
      <c r="H6" s="76">
        <f t="shared" si="0"/>
        <v>1409231</v>
      </c>
      <c r="I6" s="76">
        <f t="shared" si="0"/>
        <v>706359</v>
      </c>
      <c r="J6" s="76">
        <f t="shared" si="0"/>
        <v>702872</v>
      </c>
      <c r="K6" s="76">
        <f t="shared" si="0"/>
        <v>13386</v>
      </c>
      <c r="L6" s="76">
        <f t="shared" si="0"/>
        <v>6710</v>
      </c>
      <c r="M6" s="77">
        <f t="shared" si="0"/>
        <v>6676</v>
      </c>
    </row>
    <row r="7" spans="1:13" ht="17.25" customHeight="1">
      <c r="A7" s="58">
        <v>1</v>
      </c>
      <c r="B7" s="52" t="s">
        <v>110</v>
      </c>
      <c r="C7" s="51" t="s">
        <v>343</v>
      </c>
      <c r="D7" s="206">
        <v>57409</v>
      </c>
      <c r="E7" s="171">
        <v>28960</v>
      </c>
      <c r="F7" s="171">
        <v>28449</v>
      </c>
      <c r="G7" s="172">
        <v>19182</v>
      </c>
      <c r="H7" s="171">
        <v>57223</v>
      </c>
      <c r="I7" s="172">
        <v>28863</v>
      </c>
      <c r="J7" s="172">
        <v>28360</v>
      </c>
      <c r="K7" s="171">
        <v>186</v>
      </c>
      <c r="L7" s="172">
        <v>97</v>
      </c>
      <c r="M7" s="173">
        <v>89</v>
      </c>
    </row>
    <row r="8" spans="1:13" ht="17.25" customHeight="1">
      <c r="A8" s="38">
        <v>2</v>
      </c>
      <c r="B8" s="53" t="s">
        <v>111</v>
      </c>
      <c r="C8" s="50" t="s">
        <v>112</v>
      </c>
      <c r="D8" s="174">
        <v>55828</v>
      </c>
      <c r="E8" s="174">
        <v>28186</v>
      </c>
      <c r="F8" s="174">
        <v>27642</v>
      </c>
      <c r="G8" s="175">
        <v>22925</v>
      </c>
      <c r="H8" s="174">
        <v>55474</v>
      </c>
      <c r="I8" s="175">
        <v>28063</v>
      </c>
      <c r="J8" s="175">
        <v>27411</v>
      </c>
      <c r="K8" s="174">
        <v>354</v>
      </c>
      <c r="L8" s="175">
        <v>123</v>
      </c>
      <c r="M8" s="176">
        <v>231</v>
      </c>
    </row>
    <row r="9" spans="1:13" ht="17.25" customHeight="1">
      <c r="A9" s="38">
        <v>3</v>
      </c>
      <c r="B9" s="53" t="s">
        <v>111</v>
      </c>
      <c r="C9" s="50" t="s">
        <v>344</v>
      </c>
      <c r="D9" s="174">
        <v>45919</v>
      </c>
      <c r="E9" s="174">
        <v>23261</v>
      </c>
      <c r="F9" s="174">
        <v>22658</v>
      </c>
      <c r="G9" s="175">
        <v>15600</v>
      </c>
      <c r="H9" s="174">
        <v>45642</v>
      </c>
      <c r="I9" s="175">
        <v>23130</v>
      </c>
      <c r="J9" s="175">
        <v>22512</v>
      </c>
      <c r="K9" s="174">
        <v>277</v>
      </c>
      <c r="L9" s="175">
        <v>131</v>
      </c>
      <c r="M9" s="176">
        <v>146</v>
      </c>
    </row>
    <row r="10" spans="1:13" ht="17.25" customHeight="1">
      <c r="A10" s="38">
        <v>4</v>
      </c>
      <c r="B10" s="53" t="s">
        <v>111</v>
      </c>
      <c r="C10" s="50" t="s">
        <v>113</v>
      </c>
      <c r="D10" s="174">
        <v>43348</v>
      </c>
      <c r="E10" s="174">
        <v>22452</v>
      </c>
      <c r="F10" s="174">
        <v>20896</v>
      </c>
      <c r="G10" s="175">
        <v>15412</v>
      </c>
      <c r="H10" s="174">
        <v>42764</v>
      </c>
      <c r="I10" s="175">
        <v>22115</v>
      </c>
      <c r="J10" s="175">
        <v>20649</v>
      </c>
      <c r="K10" s="174">
        <v>584</v>
      </c>
      <c r="L10" s="175">
        <v>337</v>
      </c>
      <c r="M10" s="176">
        <v>247</v>
      </c>
    </row>
    <row r="11" spans="1:13" ht="17.25" customHeight="1">
      <c r="A11" s="38">
        <v>5</v>
      </c>
      <c r="B11" s="53" t="s">
        <v>114</v>
      </c>
      <c r="C11" s="50" t="s">
        <v>345</v>
      </c>
      <c r="D11" s="174">
        <v>40662</v>
      </c>
      <c r="E11" s="174">
        <v>19781</v>
      </c>
      <c r="F11" s="174">
        <v>20881</v>
      </c>
      <c r="G11" s="175">
        <v>14755</v>
      </c>
      <c r="H11" s="174">
        <v>40525</v>
      </c>
      <c r="I11" s="175">
        <v>19735</v>
      </c>
      <c r="J11" s="175">
        <v>20790</v>
      </c>
      <c r="K11" s="174">
        <v>137</v>
      </c>
      <c r="L11" s="175">
        <v>46</v>
      </c>
      <c r="M11" s="176">
        <v>91</v>
      </c>
    </row>
    <row r="12" spans="1:13" ht="17.25" customHeight="1">
      <c r="A12" s="38">
        <v>6</v>
      </c>
      <c r="B12" s="53" t="s">
        <v>114</v>
      </c>
      <c r="C12" s="50" t="s">
        <v>117</v>
      </c>
      <c r="D12" s="174">
        <v>33424</v>
      </c>
      <c r="E12" s="174">
        <v>16758</v>
      </c>
      <c r="F12" s="174">
        <v>16666</v>
      </c>
      <c r="G12" s="175">
        <v>12507</v>
      </c>
      <c r="H12" s="174">
        <v>32910</v>
      </c>
      <c r="I12" s="175">
        <v>16514</v>
      </c>
      <c r="J12" s="175">
        <v>16396</v>
      </c>
      <c r="K12" s="174">
        <v>514</v>
      </c>
      <c r="L12" s="175">
        <v>244</v>
      </c>
      <c r="M12" s="176">
        <v>270</v>
      </c>
    </row>
    <row r="13" spans="1:13" ht="17.25" customHeight="1">
      <c r="A13" s="38">
        <v>7</v>
      </c>
      <c r="B13" s="53" t="s">
        <v>111</v>
      </c>
      <c r="C13" s="50" t="s">
        <v>346</v>
      </c>
      <c r="D13" s="174">
        <v>33310</v>
      </c>
      <c r="E13" s="174">
        <v>16594</v>
      </c>
      <c r="F13" s="174">
        <v>16716</v>
      </c>
      <c r="G13" s="175">
        <v>11236</v>
      </c>
      <c r="H13" s="174">
        <v>33209</v>
      </c>
      <c r="I13" s="175">
        <v>16531</v>
      </c>
      <c r="J13" s="175">
        <v>16678</v>
      </c>
      <c r="K13" s="174">
        <v>101</v>
      </c>
      <c r="L13" s="175">
        <v>63</v>
      </c>
      <c r="M13" s="176">
        <v>38</v>
      </c>
    </row>
    <row r="14" spans="1:13" ht="17.25" customHeight="1">
      <c r="A14" s="38">
        <v>8</v>
      </c>
      <c r="B14" s="53" t="s">
        <v>110</v>
      </c>
      <c r="C14" s="50" t="s">
        <v>56</v>
      </c>
      <c r="D14" s="174">
        <v>32417</v>
      </c>
      <c r="E14" s="174">
        <v>16729</v>
      </c>
      <c r="F14" s="174">
        <v>15688</v>
      </c>
      <c r="G14" s="175">
        <v>9966</v>
      </c>
      <c r="H14" s="174">
        <v>31990</v>
      </c>
      <c r="I14" s="175">
        <v>16450</v>
      </c>
      <c r="J14" s="175">
        <v>15540</v>
      </c>
      <c r="K14" s="174">
        <v>427</v>
      </c>
      <c r="L14" s="175">
        <v>279</v>
      </c>
      <c r="M14" s="176">
        <v>148</v>
      </c>
    </row>
    <row r="15" spans="1:13" ht="17.25" customHeight="1">
      <c r="A15" s="38">
        <v>9</v>
      </c>
      <c r="B15" s="53" t="s">
        <v>111</v>
      </c>
      <c r="C15" s="50" t="s">
        <v>347</v>
      </c>
      <c r="D15" s="174">
        <v>30371</v>
      </c>
      <c r="E15" s="174">
        <v>15534</v>
      </c>
      <c r="F15" s="174">
        <v>14837</v>
      </c>
      <c r="G15" s="175">
        <v>11236</v>
      </c>
      <c r="H15" s="174">
        <v>30100</v>
      </c>
      <c r="I15" s="175">
        <v>15422</v>
      </c>
      <c r="J15" s="175">
        <v>14678</v>
      </c>
      <c r="K15" s="174">
        <v>271</v>
      </c>
      <c r="L15" s="175">
        <v>112</v>
      </c>
      <c r="M15" s="176">
        <v>159</v>
      </c>
    </row>
    <row r="16" spans="1:13" ht="17.25" customHeight="1">
      <c r="A16" s="38">
        <v>10</v>
      </c>
      <c r="B16" s="53" t="s">
        <v>115</v>
      </c>
      <c r="C16" s="50" t="s">
        <v>348</v>
      </c>
      <c r="D16" s="174">
        <v>29411</v>
      </c>
      <c r="E16" s="174">
        <v>14493</v>
      </c>
      <c r="F16" s="174">
        <v>14918</v>
      </c>
      <c r="G16" s="175">
        <v>9661</v>
      </c>
      <c r="H16" s="174">
        <v>29253</v>
      </c>
      <c r="I16" s="175">
        <v>14409</v>
      </c>
      <c r="J16" s="175">
        <v>14844</v>
      </c>
      <c r="K16" s="174">
        <v>158</v>
      </c>
      <c r="L16" s="175">
        <v>84</v>
      </c>
      <c r="M16" s="176">
        <v>74</v>
      </c>
    </row>
    <row r="17" spans="1:13" ht="17.25" customHeight="1">
      <c r="A17" s="38">
        <v>11</v>
      </c>
      <c r="B17" s="53" t="s">
        <v>110</v>
      </c>
      <c r="C17" s="50" t="s">
        <v>57</v>
      </c>
      <c r="D17" s="174">
        <v>28472</v>
      </c>
      <c r="E17" s="174">
        <v>14691</v>
      </c>
      <c r="F17" s="174">
        <v>13781</v>
      </c>
      <c r="G17" s="175">
        <v>12540</v>
      </c>
      <c r="H17" s="174">
        <v>28331</v>
      </c>
      <c r="I17" s="175">
        <v>14661</v>
      </c>
      <c r="J17" s="175">
        <v>13670</v>
      </c>
      <c r="K17" s="174">
        <v>141</v>
      </c>
      <c r="L17" s="175">
        <v>30</v>
      </c>
      <c r="M17" s="176">
        <v>111</v>
      </c>
    </row>
    <row r="18" spans="1:13" ht="17.25" customHeight="1">
      <c r="A18" s="38">
        <v>12</v>
      </c>
      <c r="B18" s="53" t="s">
        <v>110</v>
      </c>
      <c r="C18" s="50" t="s">
        <v>58</v>
      </c>
      <c r="D18" s="174">
        <v>28441</v>
      </c>
      <c r="E18" s="174">
        <v>14061</v>
      </c>
      <c r="F18" s="174">
        <v>14380</v>
      </c>
      <c r="G18" s="175">
        <v>10157</v>
      </c>
      <c r="H18" s="174">
        <v>28344</v>
      </c>
      <c r="I18" s="175">
        <v>14024</v>
      </c>
      <c r="J18" s="175">
        <v>14320</v>
      </c>
      <c r="K18" s="174">
        <v>97</v>
      </c>
      <c r="L18" s="175">
        <v>37</v>
      </c>
      <c r="M18" s="176">
        <v>60</v>
      </c>
    </row>
    <row r="19" spans="1:13" ht="17.25" customHeight="1">
      <c r="A19" s="38">
        <v>13</v>
      </c>
      <c r="B19" s="53" t="s">
        <v>116</v>
      </c>
      <c r="C19" s="50" t="s">
        <v>117</v>
      </c>
      <c r="D19" s="174">
        <v>27521</v>
      </c>
      <c r="E19" s="174">
        <v>13712</v>
      </c>
      <c r="F19" s="174">
        <v>13809</v>
      </c>
      <c r="G19" s="175">
        <v>10391</v>
      </c>
      <c r="H19" s="174">
        <v>27213</v>
      </c>
      <c r="I19" s="175">
        <v>13534</v>
      </c>
      <c r="J19" s="175">
        <v>13679</v>
      </c>
      <c r="K19" s="174">
        <v>308</v>
      </c>
      <c r="L19" s="175">
        <v>178</v>
      </c>
      <c r="M19" s="176">
        <v>130</v>
      </c>
    </row>
    <row r="20" spans="1:13" ht="17.25" customHeight="1">
      <c r="A20" s="38">
        <v>14</v>
      </c>
      <c r="B20" s="53" t="s">
        <v>115</v>
      </c>
      <c r="C20" s="50" t="s">
        <v>349</v>
      </c>
      <c r="D20" s="174">
        <v>26855</v>
      </c>
      <c r="E20" s="174">
        <v>13292</v>
      </c>
      <c r="F20" s="174">
        <v>13563</v>
      </c>
      <c r="G20" s="175">
        <v>9932</v>
      </c>
      <c r="H20" s="174">
        <v>26749</v>
      </c>
      <c r="I20" s="175">
        <v>13246</v>
      </c>
      <c r="J20" s="175">
        <v>13503</v>
      </c>
      <c r="K20" s="174">
        <v>106</v>
      </c>
      <c r="L20" s="175">
        <v>46</v>
      </c>
      <c r="M20" s="176">
        <v>60</v>
      </c>
    </row>
    <row r="21" spans="1:13" ht="17.25" customHeight="1">
      <c r="A21" s="38">
        <v>15</v>
      </c>
      <c r="B21" s="53" t="s">
        <v>118</v>
      </c>
      <c r="C21" s="50" t="s">
        <v>119</v>
      </c>
      <c r="D21" s="174">
        <v>26284</v>
      </c>
      <c r="E21" s="174">
        <v>13025</v>
      </c>
      <c r="F21" s="174">
        <v>13259</v>
      </c>
      <c r="G21" s="175">
        <v>9306</v>
      </c>
      <c r="H21" s="174">
        <v>25685</v>
      </c>
      <c r="I21" s="175">
        <v>12659</v>
      </c>
      <c r="J21" s="175">
        <v>13026</v>
      </c>
      <c r="K21" s="174">
        <v>599</v>
      </c>
      <c r="L21" s="175">
        <v>366</v>
      </c>
      <c r="M21" s="176">
        <v>233</v>
      </c>
    </row>
    <row r="22" spans="1:13" ht="17.25" customHeight="1">
      <c r="A22" s="38">
        <v>16</v>
      </c>
      <c r="B22" s="53" t="s">
        <v>110</v>
      </c>
      <c r="C22" s="50" t="s">
        <v>59</v>
      </c>
      <c r="D22" s="174">
        <v>26280</v>
      </c>
      <c r="E22" s="174">
        <v>13186</v>
      </c>
      <c r="F22" s="174">
        <v>13094</v>
      </c>
      <c r="G22" s="175">
        <v>8691</v>
      </c>
      <c r="H22" s="174">
        <v>26164</v>
      </c>
      <c r="I22" s="175">
        <v>13123</v>
      </c>
      <c r="J22" s="175">
        <v>13041</v>
      </c>
      <c r="K22" s="174">
        <v>116</v>
      </c>
      <c r="L22" s="175">
        <v>63</v>
      </c>
      <c r="M22" s="176">
        <v>53</v>
      </c>
    </row>
    <row r="23" spans="1:13" ht="17.25" customHeight="1">
      <c r="A23" s="38">
        <v>17</v>
      </c>
      <c r="B23" s="53" t="s">
        <v>110</v>
      </c>
      <c r="C23" s="50" t="s">
        <v>60</v>
      </c>
      <c r="D23" s="174">
        <v>26011</v>
      </c>
      <c r="E23" s="174">
        <v>13084</v>
      </c>
      <c r="F23" s="174">
        <v>12927</v>
      </c>
      <c r="G23" s="175">
        <v>9490</v>
      </c>
      <c r="H23" s="174">
        <v>25932</v>
      </c>
      <c r="I23" s="175">
        <v>13065</v>
      </c>
      <c r="J23" s="175">
        <v>12867</v>
      </c>
      <c r="K23" s="174">
        <v>79</v>
      </c>
      <c r="L23" s="175">
        <v>19</v>
      </c>
      <c r="M23" s="176">
        <v>60</v>
      </c>
    </row>
    <row r="24" spans="1:13" ht="17.25" customHeight="1">
      <c r="A24" s="38">
        <v>18</v>
      </c>
      <c r="B24" s="53" t="s">
        <v>120</v>
      </c>
      <c r="C24" s="50" t="s">
        <v>121</v>
      </c>
      <c r="D24" s="174">
        <v>23907</v>
      </c>
      <c r="E24" s="174">
        <v>11717</v>
      </c>
      <c r="F24" s="174">
        <v>12190</v>
      </c>
      <c r="G24" s="175">
        <v>9098</v>
      </c>
      <c r="H24" s="174">
        <v>23600</v>
      </c>
      <c r="I24" s="175">
        <v>11570</v>
      </c>
      <c r="J24" s="175">
        <v>12030</v>
      </c>
      <c r="K24" s="174">
        <v>307</v>
      </c>
      <c r="L24" s="175">
        <v>147</v>
      </c>
      <c r="M24" s="176">
        <v>160</v>
      </c>
    </row>
    <row r="25" spans="1:13" ht="17.25" customHeight="1">
      <c r="A25" s="38">
        <v>19</v>
      </c>
      <c r="B25" s="53" t="s">
        <v>118</v>
      </c>
      <c r="C25" s="50" t="s">
        <v>122</v>
      </c>
      <c r="D25" s="174">
        <v>23097</v>
      </c>
      <c r="E25" s="174">
        <v>11321</v>
      </c>
      <c r="F25" s="174">
        <v>11776</v>
      </c>
      <c r="G25" s="175">
        <v>8840</v>
      </c>
      <c r="H25" s="174">
        <v>22990</v>
      </c>
      <c r="I25" s="175">
        <v>11299</v>
      </c>
      <c r="J25" s="175">
        <v>11691</v>
      </c>
      <c r="K25" s="174">
        <v>107</v>
      </c>
      <c r="L25" s="175">
        <v>22</v>
      </c>
      <c r="M25" s="176">
        <v>85</v>
      </c>
    </row>
    <row r="26" spans="1:13" ht="17.25" customHeight="1">
      <c r="A26" s="38">
        <v>20</v>
      </c>
      <c r="B26" s="53" t="s">
        <v>111</v>
      </c>
      <c r="C26" s="50" t="s">
        <v>123</v>
      </c>
      <c r="D26" s="174">
        <v>22751</v>
      </c>
      <c r="E26" s="174">
        <v>11215</v>
      </c>
      <c r="F26" s="174">
        <v>11536</v>
      </c>
      <c r="G26" s="175">
        <v>14460</v>
      </c>
      <c r="H26" s="174">
        <v>22271</v>
      </c>
      <c r="I26" s="175">
        <v>10923</v>
      </c>
      <c r="J26" s="175">
        <v>11348</v>
      </c>
      <c r="K26" s="174">
        <v>480</v>
      </c>
      <c r="L26" s="175">
        <v>292</v>
      </c>
      <c r="M26" s="176">
        <v>188</v>
      </c>
    </row>
    <row r="27" spans="1:13" ht="17.25" customHeight="1">
      <c r="A27" s="38">
        <v>21</v>
      </c>
      <c r="B27" s="53" t="s">
        <v>110</v>
      </c>
      <c r="C27" s="50" t="s">
        <v>350</v>
      </c>
      <c r="D27" s="174">
        <v>22564</v>
      </c>
      <c r="E27" s="174">
        <v>11267</v>
      </c>
      <c r="F27" s="174">
        <v>11297</v>
      </c>
      <c r="G27" s="175">
        <v>10373</v>
      </c>
      <c r="H27" s="174">
        <v>22445</v>
      </c>
      <c r="I27" s="175">
        <v>11228</v>
      </c>
      <c r="J27" s="175">
        <v>11217</v>
      </c>
      <c r="K27" s="174">
        <v>119</v>
      </c>
      <c r="L27" s="175">
        <v>39</v>
      </c>
      <c r="M27" s="176">
        <v>80</v>
      </c>
    </row>
    <row r="28" spans="1:13" ht="17.25" customHeight="1">
      <c r="A28" s="38">
        <v>22</v>
      </c>
      <c r="B28" s="53" t="s">
        <v>111</v>
      </c>
      <c r="C28" s="50" t="s">
        <v>124</v>
      </c>
      <c r="D28" s="174">
        <v>22560</v>
      </c>
      <c r="E28" s="174">
        <v>11334</v>
      </c>
      <c r="F28" s="174">
        <v>11226</v>
      </c>
      <c r="G28" s="175">
        <v>7515</v>
      </c>
      <c r="H28" s="174">
        <v>22527</v>
      </c>
      <c r="I28" s="175">
        <v>11326</v>
      </c>
      <c r="J28" s="175">
        <v>11201</v>
      </c>
      <c r="K28" s="174">
        <v>33</v>
      </c>
      <c r="L28" s="175">
        <v>8</v>
      </c>
      <c r="M28" s="176">
        <v>25</v>
      </c>
    </row>
    <row r="29" spans="1:13" ht="17.25" customHeight="1">
      <c r="A29" s="38">
        <v>23</v>
      </c>
      <c r="B29" s="53" t="s">
        <v>120</v>
      </c>
      <c r="C29" s="50" t="s">
        <v>351</v>
      </c>
      <c r="D29" s="174">
        <v>22463</v>
      </c>
      <c r="E29" s="174">
        <v>10681</v>
      </c>
      <c r="F29" s="174">
        <v>11782</v>
      </c>
      <c r="G29" s="175">
        <v>8165</v>
      </c>
      <c r="H29" s="174">
        <v>22337</v>
      </c>
      <c r="I29" s="175">
        <v>10645</v>
      </c>
      <c r="J29" s="175">
        <v>11692</v>
      </c>
      <c r="K29" s="174">
        <v>126</v>
      </c>
      <c r="L29" s="175">
        <v>36</v>
      </c>
      <c r="M29" s="176">
        <v>90</v>
      </c>
    </row>
    <row r="30" spans="1:13" ht="17.25" customHeight="1">
      <c r="A30" s="38">
        <v>24</v>
      </c>
      <c r="B30" s="53" t="s">
        <v>110</v>
      </c>
      <c r="C30" s="50" t="s">
        <v>352</v>
      </c>
      <c r="D30" s="174">
        <v>22179</v>
      </c>
      <c r="E30" s="174">
        <v>11354</v>
      </c>
      <c r="F30" s="174">
        <v>10825</v>
      </c>
      <c r="G30" s="175">
        <v>10407</v>
      </c>
      <c r="H30" s="174">
        <v>22072</v>
      </c>
      <c r="I30" s="175">
        <v>11324</v>
      </c>
      <c r="J30" s="175">
        <v>10748</v>
      </c>
      <c r="K30" s="174">
        <v>107</v>
      </c>
      <c r="L30" s="175">
        <v>30</v>
      </c>
      <c r="M30" s="176">
        <v>77</v>
      </c>
    </row>
    <row r="31" spans="1:13" ht="17.25" customHeight="1">
      <c r="A31" s="38">
        <v>25</v>
      </c>
      <c r="B31" s="53" t="s">
        <v>110</v>
      </c>
      <c r="C31" s="50" t="s">
        <v>353</v>
      </c>
      <c r="D31" s="174">
        <v>22116</v>
      </c>
      <c r="E31" s="174">
        <v>11103</v>
      </c>
      <c r="F31" s="174">
        <v>11013</v>
      </c>
      <c r="G31" s="175">
        <v>7364</v>
      </c>
      <c r="H31" s="174">
        <v>21982</v>
      </c>
      <c r="I31" s="175">
        <v>11034</v>
      </c>
      <c r="J31" s="175">
        <v>10948</v>
      </c>
      <c r="K31" s="174">
        <v>134</v>
      </c>
      <c r="L31" s="175">
        <v>69</v>
      </c>
      <c r="M31" s="176">
        <v>65</v>
      </c>
    </row>
    <row r="32" spans="1:13" ht="17.25" customHeight="1">
      <c r="A32" s="38">
        <v>26</v>
      </c>
      <c r="B32" s="53" t="s">
        <v>114</v>
      </c>
      <c r="C32" s="50" t="s">
        <v>354</v>
      </c>
      <c r="D32" s="174">
        <v>20661</v>
      </c>
      <c r="E32" s="174">
        <v>10136</v>
      </c>
      <c r="F32" s="174">
        <v>10525</v>
      </c>
      <c r="G32" s="175">
        <v>7277</v>
      </c>
      <c r="H32" s="174">
        <v>20605</v>
      </c>
      <c r="I32" s="175">
        <v>10109</v>
      </c>
      <c r="J32" s="175">
        <v>10496</v>
      </c>
      <c r="K32" s="174">
        <v>56</v>
      </c>
      <c r="L32" s="175">
        <v>27</v>
      </c>
      <c r="M32" s="176">
        <v>29</v>
      </c>
    </row>
    <row r="33" spans="1:13" ht="17.25" customHeight="1">
      <c r="A33" s="38">
        <v>27</v>
      </c>
      <c r="B33" s="53" t="s">
        <v>110</v>
      </c>
      <c r="C33" s="50" t="s">
        <v>355</v>
      </c>
      <c r="D33" s="174">
        <v>20092</v>
      </c>
      <c r="E33" s="174">
        <v>10151</v>
      </c>
      <c r="F33" s="174">
        <v>9941</v>
      </c>
      <c r="G33" s="175">
        <v>6902</v>
      </c>
      <c r="H33" s="174">
        <v>20021</v>
      </c>
      <c r="I33" s="175">
        <v>10125</v>
      </c>
      <c r="J33" s="175">
        <v>9896</v>
      </c>
      <c r="K33" s="174">
        <v>71</v>
      </c>
      <c r="L33" s="175">
        <v>26</v>
      </c>
      <c r="M33" s="176">
        <v>45</v>
      </c>
    </row>
    <row r="34" spans="1:13" ht="17.25" customHeight="1">
      <c r="A34" s="38">
        <v>28</v>
      </c>
      <c r="B34" s="53" t="s">
        <v>111</v>
      </c>
      <c r="C34" s="50" t="s">
        <v>356</v>
      </c>
      <c r="D34" s="174">
        <v>19875</v>
      </c>
      <c r="E34" s="174">
        <v>9761</v>
      </c>
      <c r="F34" s="174">
        <v>10114</v>
      </c>
      <c r="G34" s="175">
        <v>7642</v>
      </c>
      <c r="H34" s="174">
        <v>19742</v>
      </c>
      <c r="I34" s="175">
        <v>9717</v>
      </c>
      <c r="J34" s="175">
        <v>10025</v>
      </c>
      <c r="K34" s="174">
        <v>133</v>
      </c>
      <c r="L34" s="175">
        <v>44</v>
      </c>
      <c r="M34" s="176">
        <v>89</v>
      </c>
    </row>
    <row r="35" spans="1:13" ht="17.25" customHeight="1">
      <c r="A35" s="38">
        <v>29</v>
      </c>
      <c r="B35" s="53" t="s">
        <v>110</v>
      </c>
      <c r="C35" s="50" t="s">
        <v>61</v>
      </c>
      <c r="D35" s="174">
        <v>18969</v>
      </c>
      <c r="E35" s="174">
        <v>9320</v>
      </c>
      <c r="F35" s="174">
        <v>9649</v>
      </c>
      <c r="G35" s="175">
        <v>8802</v>
      </c>
      <c r="H35" s="174">
        <v>18796</v>
      </c>
      <c r="I35" s="175">
        <v>9212</v>
      </c>
      <c r="J35" s="175">
        <v>9584</v>
      </c>
      <c r="K35" s="174">
        <v>173</v>
      </c>
      <c r="L35" s="175">
        <v>108</v>
      </c>
      <c r="M35" s="176">
        <v>65</v>
      </c>
    </row>
    <row r="36" spans="1:13" ht="17.25" customHeight="1">
      <c r="A36" s="38">
        <v>30</v>
      </c>
      <c r="B36" s="53" t="s">
        <v>111</v>
      </c>
      <c r="C36" s="50" t="s">
        <v>125</v>
      </c>
      <c r="D36" s="174">
        <v>18321</v>
      </c>
      <c r="E36" s="174">
        <v>9506</v>
      </c>
      <c r="F36" s="174">
        <v>8815</v>
      </c>
      <c r="G36" s="175">
        <v>6011</v>
      </c>
      <c r="H36" s="174">
        <v>18244</v>
      </c>
      <c r="I36" s="175">
        <v>9480</v>
      </c>
      <c r="J36" s="175">
        <v>8764</v>
      </c>
      <c r="K36" s="174">
        <v>77</v>
      </c>
      <c r="L36" s="175">
        <v>26</v>
      </c>
      <c r="M36" s="176">
        <v>51</v>
      </c>
    </row>
    <row r="37" spans="1:13" ht="17.25" customHeight="1">
      <c r="A37" s="38">
        <v>31</v>
      </c>
      <c r="B37" s="53" t="s">
        <v>115</v>
      </c>
      <c r="C37" s="50" t="s">
        <v>357</v>
      </c>
      <c r="D37" s="174">
        <v>18218</v>
      </c>
      <c r="E37" s="174">
        <v>9095</v>
      </c>
      <c r="F37" s="174">
        <v>9123</v>
      </c>
      <c r="G37" s="175">
        <v>8137</v>
      </c>
      <c r="H37" s="174">
        <v>17536</v>
      </c>
      <c r="I37" s="175">
        <v>8754</v>
      </c>
      <c r="J37" s="175">
        <v>8782</v>
      </c>
      <c r="K37" s="174">
        <v>682</v>
      </c>
      <c r="L37" s="175">
        <v>341</v>
      </c>
      <c r="M37" s="176">
        <v>341</v>
      </c>
    </row>
    <row r="38" spans="1:13" ht="17.25" customHeight="1">
      <c r="A38" s="38">
        <v>32</v>
      </c>
      <c r="B38" s="53" t="s">
        <v>110</v>
      </c>
      <c r="C38" s="50" t="s">
        <v>358</v>
      </c>
      <c r="D38" s="174">
        <v>17571</v>
      </c>
      <c r="E38" s="174">
        <v>9071</v>
      </c>
      <c r="F38" s="174">
        <v>8500</v>
      </c>
      <c r="G38" s="175">
        <v>7631</v>
      </c>
      <c r="H38" s="174">
        <v>17477</v>
      </c>
      <c r="I38" s="175">
        <v>9034</v>
      </c>
      <c r="J38" s="175">
        <v>8443</v>
      </c>
      <c r="K38" s="174">
        <v>94</v>
      </c>
      <c r="L38" s="175">
        <v>37</v>
      </c>
      <c r="M38" s="176">
        <v>57</v>
      </c>
    </row>
    <row r="39" spans="1:13" ht="12" customHeight="1">
      <c r="A39" s="38">
        <v>33</v>
      </c>
      <c r="B39" s="53" t="s">
        <v>115</v>
      </c>
      <c r="C39" s="50" t="s">
        <v>126</v>
      </c>
      <c r="D39" s="174">
        <v>17459</v>
      </c>
      <c r="E39" s="174">
        <v>8663</v>
      </c>
      <c r="F39" s="174">
        <v>8796</v>
      </c>
      <c r="G39" s="175">
        <v>6056</v>
      </c>
      <c r="H39" s="174">
        <v>17337</v>
      </c>
      <c r="I39" s="175">
        <v>8596</v>
      </c>
      <c r="J39" s="175">
        <v>8741</v>
      </c>
      <c r="K39" s="174">
        <v>122</v>
      </c>
      <c r="L39" s="175">
        <v>67</v>
      </c>
      <c r="M39" s="176">
        <v>55</v>
      </c>
    </row>
    <row r="40" spans="1:13" ht="5.25" customHeight="1">
      <c r="A40" s="61"/>
      <c r="B40" s="61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6"/>
    </row>
    <row r="41" ht="12.75">
      <c r="A41" s="72"/>
    </row>
    <row r="42" spans="1:13" ht="15.75">
      <c r="A42" s="74" t="s">
        <v>51</v>
      </c>
      <c r="J42" s="225" t="s">
        <v>6</v>
      </c>
      <c r="K42" s="225"/>
      <c r="L42" s="225"/>
      <c r="M42" s="225"/>
    </row>
    <row r="43" spans="1:13" ht="24" customHeight="1">
      <c r="A43" s="218" t="s">
        <v>38</v>
      </c>
      <c r="B43" s="229" t="s">
        <v>39</v>
      </c>
      <c r="C43" s="230"/>
      <c r="D43" s="224" t="s">
        <v>40</v>
      </c>
      <c r="E43" s="223"/>
      <c r="F43" s="223"/>
      <c r="G43" s="222" t="s">
        <v>41</v>
      </c>
      <c r="H43" s="223"/>
      <c r="I43" s="223"/>
      <c r="J43" s="223"/>
      <c r="K43" s="222" t="s">
        <v>42</v>
      </c>
      <c r="L43" s="223"/>
      <c r="M43" s="223"/>
    </row>
    <row r="44" spans="1:13" ht="24" customHeight="1">
      <c r="A44" s="219"/>
      <c r="B44" s="231"/>
      <c r="C44" s="232"/>
      <c r="D44" s="224" t="s">
        <v>43</v>
      </c>
      <c r="E44" s="223"/>
      <c r="F44" s="223"/>
      <c r="G44" s="224" t="s">
        <v>5</v>
      </c>
      <c r="H44" s="224" t="s">
        <v>43</v>
      </c>
      <c r="I44" s="223"/>
      <c r="J44" s="223"/>
      <c r="K44" s="222" t="s">
        <v>43</v>
      </c>
      <c r="L44" s="223"/>
      <c r="M44" s="223"/>
    </row>
    <row r="45" spans="1:13" s="18" customFormat="1" ht="24" customHeight="1">
      <c r="A45" s="219"/>
      <c r="B45" s="231"/>
      <c r="C45" s="232"/>
      <c r="D45" s="9" t="s">
        <v>1</v>
      </c>
      <c r="E45" s="9" t="s">
        <v>2</v>
      </c>
      <c r="F45" s="9" t="s">
        <v>3</v>
      </c>
      <c r="G45" s="226"/>
      <c r="H45" s="9" t="s">
        <v>1</v>
      </c>
      <c r="I45" s="9" t="s">
        <v>2</v>
      </c>
      <c r="J45" s="9" t="s">
        <v>3</v>
      </c>
      <c r="K45" s="11" t="s">
        <v>1</v>
      </c>
      <c r="L45" s="9" t="s">
        <v>2</v>
      </c>
      <c r="M45" s="9" t="s">
        <v>3</v>
      </c>
    </row>
    <row r="46" spans="1:13" s="80" customFormat="1" ht="17.25" customHeight="1">
      <c r="A46" s="59">
        <v>34</v>
      </c>
      <c r="B46" s="54" t="s">
        <v>114</v>
      </c>
      <c r="C46" s="55" t="s">
        <v>127</v>
      </c>
      <c r="D46" s="171">
        <v>17457</v>
      </c>
      <c r="E46" s="171">
        <v>8671</v>
      </c>
      <c r="F46" s="171">
        <v>8786</v>
      </c>
      <c r="G46" s="172">
        <v>6656</v>
      </c>
      <c r="H46" s="171">
        <v>17376</v>
      </c>
      <c r="I46" s="172">
        <v>8636</v>
      </c>
      <c r="J46" s="172">
        <v>8740</v>
      </c>
      <c r="K46" s="171">
        <v>81</v>
      </c>
      <c r="L46" s="172">
        <v>35</v>
      </c>
      <c r="M46" s="173">
        <v>46</v>
      </c>
    </row>
    <row r="47" spans="1:13" s="14" customFormat="1" ht="17.25" customHeight="1">
      <c r="A47" s="60">
        <v>35</v>
      </c>
      <c r="B47" s="56" t="s">
        <v>111</v>
      </c>
      <c r="C47" s="57" t="s">
        <v>359</v>
      </c>
      <c r="D47" s="174">
        <v>16588</v>
      </c>
      <c r="E47" s="174">
        <v>8222</v>
      </c>
      <c r="F47" s="174">
        <v>8366</v>
      </c>
      <c r="G47" s="175">
        <v>5640</v>
      </c>
      <c r="H47" s="174">
        <v>16524</v>
      </c>
      <c r="I47" s="175">
        <v>8204</v>
      </c>
      <c r="J47" s="175">
        <v>8320</v>
      </c>
      <c r="K47" s="174">
        <v>64</v>
      </c>
      <c r="L47" s="175">
        <v>18</v>
      </c>
      <c r="M47" s="176">
        <v>46</v>
      </c>
    </row>
    <row r="48" spans="1:13" s="14" customFormat="1" ht="17.25" customHeight="1">
      <c r="A48" s="60">
        <v>36</v>
      </c>
      <c r="B48" s="56" t="s">
        <v>128</v>
      </c>
      <c r="C48" s="57" t="s">
        <v>129</v>
      </c>
      <c r="D48" s="174">
        <v>15410</v>
      </c>
      <c r="E48" s="174">
        <v>7594</v>
      </c>
      <c r="F48" s="174">
        <v>7816</v>
      </c>
      <c r="G48" s="175">
        <v>5416</v>
      </c>
      <c r="H48" s="174">
        <v>15338</v>
      </c>
      <c r="I48" s="175">
        <v>7573</v>
      </c>
      <c r="J48" s="175">
        <v>7765</v>
      </c>
      <c r="K48" s="174">
        <v>72</v>
      </c>
      <c r="L48" s="175">
        <v>21</v>
      </c>
      <c r="M48" s="176">
        <v>51</v>
      </c>
    </row>
    <row r="49" spans="1:13" s="14" customFormat="1" ht="17.25" customHeight="1">
      <c r="A49" s="60">
        <v>37</v>
      </c>
      <c r="B49" s="56" t="s">
        <v>115</v>
      </c>
      <c r="C49" s="57" t="s">
        <v>360</v>
      </c>
      <c r="D49" s="174">
        <v>15273</v>
      </c>
      <c r="E49" s="174">
        <v>7629</v>
      </c>
      <c r="F49" s="174">
        <v>7644</v>
      </c>
      <c r="G49" s="175">
        <v>5562</v>
      </c>
      <c r="H49" s="174">
        <v>15010</v>
      </c>
      <c r="I49" s="175">
        <v>7487</v>
      </c>
      <c r="J49" s="175">
        <v>7523</v>
      </c>
      <c r="K49" s="174">
        <v>263</v>
      </c>
      <c r="L49" s="175">
        <v>142</v>
      </c>
      <c r="M49" s="176">
        <v>121</v>
      </c>
    </row>
    <row r="50" spans="1:13" s="14" customFormat="1" ht="17.25" customHeight="1">
      <c r="A50" s="60">
        <v>38</v>
      </c>
      <c r="B50" s="56" t="s">
        <v>120</v>
      </c>
      <c r="C50" s="57" t="s">
        <v>130</v>
      </c>
      <c r="D50" s="174">
        <v>14634</v>
      </c>
      <c r="E50" s="174">
        <v>7191</v>
      </c>
      <c r="F50" s="174">
        <v>7443</v>
      </c>
      <c r="G50" s="175">
        <v>5383</v>
      </c>
      <c r="H50" s="174">
        <v>14569</v>
      </c>
      <c r="I50" s="175">
        <v>7176</v>
      </c>
      <c r="J50" s="175">
        <v>7393</v>
      </c>
      <c r="K50" s="174">
        <v>65</v>
      </c>
      <c r="L50" s="175">
        <v>15</v>
      </c>
      <c r="M50" s="176">
        <v>50</v>
      </c>
    </row>
    <row r="51" spans="1:13" s="14" customFormat="1" ht="17.25" customHeight="1">
      <c r="A51" s="60">
        <v>39</v>
      </c>
      <c r="B51" s="56" t="s">
        <v>120</v>
      </c>
      <c r="C51" s="57" t="s">
        <v>131</v>
      </c>
      <c r="D51" s="174">
        <v>14185</v>
      </c>
      <c r="E51" s="174">
        <v>7105</v>
      </c>
      <c r="F51" s="174">
        <v>7080</v>
      </c>
      <c r="G51" s="175">
        <v>6094</v>
      </c>
      <c r="H51" s="174">
        <v>14137</v>
      </c>
      <c r="I51" s="175">
        <v>7096</v>
      </c>
      <c r="J51" s="175">
        <v>7041</v>
      </c>
      <c r="K51" s="174">
        <v>48</v>
      </c>
      <c r="L51" s="174">
        <v>9</v>
      </c>
      <c r="M51" s="176">
        <v>39</v>
      </c>
    </row>
    <row r="52" spans="1:13" s="14" customFormat="1" ht="17.25" customHeight="1">
      <c r="A52" s="60">
        <v>40</v>
      </c>
      <c r="B52" s="56" t="s">
        <v>114</v>
      </c>
      <c r="C52" s="57" t="s">
        <v>361</v>
      </c>
      <c r="D52" s="174">
        <v>13681</v>
      </c>
      <c r="E52" s="174">
        <v>7370</v>
      </c>
      <c r="F52" s="174">
        <v>6311</v>
      </c>
      <c r="G52" s="175">
        <v>6514</v>
      </c>
      <c r="H52" s="174">
        <v>12497</v>
      </c>
      <c r="I52" s="175">
        <v>6759</v>
      </c>
      <c r="J52" s="175">
        <v>5738</v>
      </c>
      <c r="K52" s="174">
        <v>1184</v>
      </c>
      <c r="L52" s="175">
        <v>611</v>
      </c>
      <c r="M52" s="176">
        <v>573</v>
      </c>
    </row>
    <row r="53" spans="1:13" s="14" customFormat="1" ht="17.25" customHeight="1">
      <c r="A53" s="60">
        <v>41</v>
      </c>
      <c r="B53" s="56" t="s">
        <v>132</v>
      </c>
      <c r="C53" s="57" t="s">
        <v>362</v>
      </c>
      <c r="D53" s="174">
        <v>12712</v>
      </c>
      <c r="E53" s="174">
        <v>6297</v>
      </c>
      <c r="F53" s="174">
        <v>6415</v>
      </c>
      <c r="G53" s="175">
        <v>5326</v>
      </c>
      <c r="H53" s="174">
        <v>12648</v>
      </c>
      <c r="I53" s="175">
        <v>6286</v>
      </c>
      <c r="J53" s="175">
        <v>6362</v>
      </c>
      <c r="K53" s="174">
        <v>64</v>
      </c>
      <c r="L53" s="175">
        <v>11</v>
      </c>
      <c r="M53" s="176">
        <v>53</v>
      </c>
    </row>
    <row r="54" spans="1:13" s="14" customFormat="1" ht="17.25" customHeight="1">
      <c r="A54" s="60">
        <v>42</v>
      </c>
      <c r="B54" s="56" t="s">
        <v>133</v>
      </c>
      <c r="C54" s="57" t="s">
        <v>134</v>
      </c>
      <c r="D54" s="174">
        <v>12590</v>
      </c>
      <c r="E54" s="174">
        <v>6159</v>
      </c>
      <c r="F54" s="174">
        <v>6431</v>
      </c>
      <c r="G54" s="175">
        <v>4939</v>
      </c>
      <c r="H54" s="174">
        <v>12513</v>
      </c>
      <c r="I54" s="175">
        <v>6137</v>
      </c>
      <c r="J54" s="175">
        <v>6376</v>
      </c>
      <c r="K54" s="174">
        <v>77</v>
      </c>
      <c r="L54" s="175">
        <v>22</v>
      </c>
      <c r="M54" s="176">
        <v>55</v>
      </c>
    </row>
    <row r="55" spans="1:13" s="14" customFormat="1" ht="17.25" customHeight="1">
      <c r="A55" s="60">
        <v>43</v>
      </c>
      <c r="B55" s="56" t="s">
        <v>110</v>
      </c>
      <c r="C55" s="57" t="s">
        <v>62</v>
      </c>
      <c r="D55" s="174">
        <v>11766</v>
      </c>
      <c r="E55" s="174">
        <v>5916</v>
      </c>
      <c r="F55" s="174">
        <v>5850</v>
      </c>
      <c r="G55" s="175">
        <v>4065</v>
      </c>
      <c r="H55" s="174">
        <v>11727</v>
      </c>
      <c r="I55" s="175">
        <v>5899</v>
      </c>
      <c r="J55" s="175">
        <v>5828</v>
      </c>
      <c r="K55" s="174">
        <v>39</v>
      </c>
      <c r="L55" s="175">
        <v>17</v>
      </c>
      <c r="M55" s="176">
        <v>22</v>
      </c>
    </row>
    <row r="56" spans="1:13" s="14" customFormat="1" ht="17.25" customHeight="1">
      <c r="A56" s="60">
        <v>44</v>
      </c>
      <c r="B56" s="56" t="s">
        <v>114</v>
      </c>
      <c r="C56" s="57" t="s">
        <v>363</v>
      </c>
      <c r="D56" s="174">
        <v>11308</v>
      </c>
      <c r="E56" s="174">
        <v>5550</v>
      </c>
      <c r="F56" s="174">
        <v>5758</v>
      </c>
      <c r="G56" s="175">
        <v>4454</v>
      </c>
      <c r="H56" s="174">
        <v>11238</v>
      </c>
      <c r="I56" s="175">
        <v>5528</v>
      </c>
      <c r="J56" s="175">
        <v>5710</v>
      </c>
      <c r="K56" s="174">
        <v>70</v>
      </c>
      <c r="L56" s="175">
        <v>22</v>
      </c>
      <c r="M56" s="176">
        <v>48</v>
      </c>
    </row>
    <row r="57" spans="1:13" s="14" customFormat="1" ht="17.25" customHeight="1">
      <c r="A57" s="60">
        <v>45</v>
      </c>
      <c r="B57" s="56" t="s">
        <v>118</v>
      </c>
      <c r="C57" s="57" t="s">
        <v>364</v>
      </c>
      <c r="D57" s="174">
        <v>10887</v>
      </c>
      <c r="E57" s="174">
        <v>5428</v>
      </c>
      <c r="F57" s="174">
        <v>5459</v>
      </c>
      <c r="G57" s="175">
        <v>4083</v>
      </c>
      <c r="H57" s="174">
        <v>10834</v>
      </c>
      <c r="I57" s="175">
        <v>5417</v>
      </c>
      <c r="J57" s="175">
        <v>5417</v>
      </c>
      <c r="K57" s="174">
        <v>53</v>
      </c>
      <c r="L57" s="175">
        <v>11</v>
      </c>
      <c r="M57" s="176">
        <v>42</v>
      </c>
    </row>
    <row r="58" spans="1:13" s="14" customFormat="1" ht="17.25" customHeight="1">
      <c r="A58" s="60">
        <v>46</v>
      </c>
      <c r="B58" s="56" t="s">
        <v>132</v>
      </c>
      <c r="C58" s="57" t="s">
        <v>135</v>
      </c>
      <c r="D58" s="174">
        <v>10769</v>
      </c>
      <c r="E58" s="174">
        <v>5343</v>
      </c>
      <c r="F58" s="174">
        <v>5426</v>
      </c>
      <c r="G58" s="175">
        <v>4441</v>
      </c>
      <c r="H58" s="174">
        <v>10678</v>
      </c>
      <c r="I58" s="175">
        <v>5298</v>
      </c>
      <c r="J58" s="175">
        <v>5380</v>
      </c>
      <c r="K58" s="174">
        <v>91</v>
      </c>
      <c r="L58" s="175">
        <v>45</v>
      </c>
      <c r="M58" s="176">
        <v>46</v>
      </c>
    </row>
    <row r="59" spans="1:13" s="14" customFormat="1" ht="17.25" customHeight="1">
      <c r="A59" s="60">
        <v>47</v>
      </c>
      <c r="B59" s="56" t="s">
        <v>118</v>
      </c>
      <c r="C59" s="57" t="s">
        <v>136</v>
      </c>
      <c r="D59" s="174">
        <v>10655</v>
      </c>
      <c r="E59" s="174">
        <v>5272</v>
      </c>
      <c r="F59" s="174">
        <v>5383</v>
      </c>
      <c r="G59" s="175">
        <v>4724</v>
      </c>
      <c r="H59" s="174">
        <v>10580</v>
      </c>
      <c r="I59" s="175">
        <v>5257</v>
      </c>
      <c r="J59" s="175">
        <v>5323</v>
      </c>
      <c r="K59" s="174">
        <v>75</v>
      </c>
      <c r="L59" s="175">
        <v>15</v>
      </c>
      <c r="M59" s="176">
        <v>60</v>
      </c>
    </row>
    <row r="60" spans="1:13" s="14" customFormat="1" ht="17.25" customHeight="1">
      <c r="A60" s="60">
        <v>48</v>
      </c>
      <c r="B60" s="56" t="s">
        <v>120</v>
      </c>
      <c r="C60" s="57" t="s">
        <v>137</v>
      </c>
      <c r="D60" s="174">
        <v>10492</v>
      </c>
      <c r="E60" s="174">
        <v>5178</v>
      </c>
      <c r="F60" s="174">
        <v>5314</v>
      </c>
      <c r="G60" s="175">
        <v>3551</v>
      </c>
      <c r="H60" s="174">
        <v>10456</v>
      </c>
      <c r="I60" s="175">
        <v>5157</v>
      </c>
      <c r="J60" s="175">
        <v>5299</v>
      </c>
      <c r="K60" s="174">
        <v>36</v>
      </c>
      <c r="L60" s="175">
        <v>21</v>
      </c>
      <c r="M60" s="176">
        <v>15</v>
      </c>
    </row>
    <row r="61" spans="1:13" s="14" customFormat="1" ht="17.25" customHeight="1">
      <c r="A61" s="60">
        <v>49</v>
      </c>
      <c r="B61" s="56" t="s">
        <v>128</v>
      </c>
      <c r="C61" s="57" t="s">
        <v>365</v>
      </c>
      <c r="D61" s="174">
        <v>10238</v>
      </c>
      <c r="E61" s="174">
        <v>5092</v>
      </c>
      <c r="F61" s="174">
        <v>5146</v>
      </c>
      <c r="G61" s="175">
        <v>3999</v>
      </c>
      <c r="H61" s="174">
        <v>10178</v>
      </c>
      <c r="I61" s="175">
        <v>5075</v>
      </c>
      <c r="J61" s="175">
        <v>5103</v>
      </c>
      <c r="K61" s="174">
        <v>60</v>
      </c>
      <c r="L61" s="175">
        <v>17</v>
      </c>
      <c r="M61" s="176">
        <v>43</v>
      </c>
    </row>
    <row r="62" spans="1:13" s="14" customFormat="1" ht="17.25" customHeight="1">
      <c r="A62" s="60">
        <v>50</v>
      </c>
      <c r="B62" s="56" t="s">
        <v>132</v>
      </c>
      <c r="C62" s="57" t="s">
        <v>138</v>
      </c>
      <c r="D62" s="174">
        <v>10138</v>
      </c>
      <c r="E62" s="174">
        <v>5032</v>
      </c>
      <c r="F62" s="174">
        <v>5106</v>
      </c>
      <c r="G62" s="175">
        <v>3804</v>
      </c>
      <c r="H62" s="174">
        <v>10110</v>
      </c>
      <c r="I62" s="175">
        <v>5020</v>
      </c>
      <c r="J62" s="175">
        <v>5090</v>
      </c>
      <c r="K62" s="174">
        <v>28</v>
      </c>
      <c r="L62" s="175">
        <v>12</v>
      </c>
      <c r="M62" s="176">
        <v>16</v>
      </c>
    </row>
    <row r="63" spans="1:13" s="14" customFormat="1" ht="17.25" customHeight="1">
      <c r="A63" s="60">
        <v>51</v>
      </c>
      <c r="B63" s="56" t="s">
        <v>116</v>
      </c>
      <c r="C63" s="57" t="s">
        <v>366</v>
      </c>
      <c r="D63" s="174">
        <v>10040</v>
      </c>
      <c r="E63" s="174">
        <v>4901</v>
      </c>
      <c r="F63" s="174">
        <v>5139</v>
      </c>
      <c r="G63" s="175">
        <v>3952</v>
      </c>
      <c r="H63" s="174">
        <v>9961</v>
      </c>
      <c r="I63" s="175">
        <v>4874</v>
      </c>
      <c r="J63" s="175">
        <v>5087</v>
      </c>
      <c r="K63" s="174">
        <v>79</v>
      </c>
      <c r="L63" s="175">
        <v>27</v>
      </c>
      <c r="M63" s="176">
        <v>52</v>
      </c>
    </row>
    <row r="64" spans="1:13" s="14" customFormat="1" ht="17.25" customHeight="1">
      <c r="A64" s="60">
        <v>52</v>
      </c>
      <c r="B64" s="56" t="s">
        <v>133</v>
      </c>
      <c r="C64" s="57" t="s">
        <v>367</v>
      </c>
      <c r="D64" s="174">
        <v>9846</v>
      </c>
      <c r="E64" s="174">
        <v>4947</v>
      </c>
      <c r="F64" s="174">
        <v>4899</v>
      </c>
      <c r="G64" s="175">
        <v>3573</v>
      </c>
      <c r="H64" s="174">
        <v>9792</v>
      </c>
      <c r="I64" s="175">
        <v>4923</v>
      </c>
      <c r="J64" s="175">
        <v>4869</v>
      </c>
      <c r="K64" s="174">
        <v>54</v>
      </c>
      <c r="L64" s="175">
        <v>24</v>
      </c>
      <c r="M64" s="176">
        <v>30</v>
      </c>
    </row>
    <row r="65" spans="1:13" s="14" customFormat="1" ht="17.25" customHeight="1">
      <c r="A65" s="60">
        <v>53</v>
      </c>
      <c r="B65" s="56" t="s">
        <v>133</v>
      </c>
      <c r="C65" s="57" t="s">
        <v>368</v>
      </c>
      <c r="D65" s="174">
        <v>9710</v>
      </c>
      <c r="E65" s="174">
        <v>4857</v>
      </c>
      <c r="F65" s="174">
        <v>4853</v>
      </c>
      <c r="G65" s="175">
        <v>3967</v>
      </c>
      <c r="H65" s="174">
        <v>9621</v>
      </c>
      <c r="I65" s="175">
        <v>4811</v>
      </c>
      <c r="J65" s="175">
        <v>4810</v>
      </c>
      <c r="K65" s="174">
        <v>89</v>
      </c>
      <c r="L65" s="175">
        <v>46</v>
      </c>
      <c r="M65" s="176">
        <v>43</v>
      </c>
    </row>
    <row r="66" spans="1:13" s="14" customFormat="1" ht="17.25" customHeight="1">
      <c r="A66" s="60">
        <v>54</v>
      </c>
      <c r="B66" s="56" t="s">
        <v>132</v>
      </c>
      <c r="C66" s="57" t="s">
        <v>369</v>
      </c>
      <c r="D66" s="174">
        <v>9554</v>
      </c>
      <c r="E66" s="174">
        <v>4702</v>
      </c>
      <c r="F66" s="174">
        <v>4852</v>
      </c>
      <c r="G66" s="175">
        <v>3764</v>
      </c>
      <c r="H66" s="174">
        <v>9518</v>
      </c>
      <c r="I66" s="175">
        <v>4693</v>
      </c>
      <c r="J66" s="175">
        <v>4825</v>
      </c>
      <c r="K66" s="174">
        <v>36</v>
      </c>
      <c r="L66" s="175">
        <v>9</v>
      </c>
      <c r="M66" s="176">
        <v>27</v>
      </c>
    </row>
    <row r="67" spans="1:13" s="14" customFormat="1" ht="17.25" customHeight="1">
      <c r="A67" s="60">
        <v>55</v>
      </c>
      <c r="B67" s="56" t="s">
        <v>118</v>
      </c>
      <c r="C67" s="57" t="s">
        <v>370</v>
      </c>
      <c r="D67" s="174">
        <v>9354</v>
      </c>
      <c r="E67" s="174">
        <v>4684</v>
      </c>
      <c r="F67" s="174">
        <v>4670</v>
      </c>
      <c r="G67" s="175">
        <v>4085</v>
      </c>
      <c r="H67" s="174">
        <v>9295</v>
      </c>
      <c r="I67" s="175">
        <v>4667</v>
      </c>
      <c r="J67" s="175">
        <v>4628</v>
      </c>
      <c r="K67" s="174">
        <v>59</v>
      </c>
      <c r="L67" s="175">
        <v>17</v>
      </c>
      <c r="M67" s="176">
        <v>42</v>
      </c>
    </row>
    <row r="68" spans="1:13" s="14" customFormat="1" ht="17.25" customHeight="1">
      <c r="A68" s="60">
        <v>56</v>
      </c>
      <c r="B68" s="56" t="s">
        <v>115</v>
      </c>
      <c r="C68" s="57" t="s">
        <v>371</v>
      </c>
      <c r="D68" s="174">
        <v>9138</v>
      </c>
      <c r="E68" s="174">
        <v>4531</v>
      </c>
      <c r="F68" s="174">
        <v>4607</v>
      </c>
      <c r="G68" s="175">
        <v>4116</v>
      </c>
      <c r="H68" s="174">
        <v>9042</v>
      </c>
      <c r="I68" s="175">
        <v>4493</v>
      </c>
      <c r="J68" s="175">
        <v>4549</v>
      </c>
      <c r="K68" s="174">
        <v>96</v>
      </c>
      <c r="L68" s="175">
        <v>38</v>
      </c>
      <c r="M68" s="176">
        <v>58</v>
      </c>
    </row>
    <row r="69" spans="1:13" s="14" customFormat="1" ht="17.25" customHeight="1">
      <c r="A69" s="60">
        <v>57</v>
      </c>
      <c r="B69" s="56" t="s">
        <v>133</v>
      </c>
      <c r="C69" s="57" t="s">
        <v>372</v>
      </c>
      <c r="D69" s="174">
        <v>8912</v>
      </c>
      <c r="E69" s="174">
        <v>4313</v>
      </c>
      <c r="F69" s="174">
        <v>4599</v>
      </c>
      <c r="G69" s="175">
        <v>3672</v>
      </c>
      <c r="H69" s="174">
        <v>8868</v>
      </c>
      <c r="I69" s="175">
        <v>4302</v>
      </c>
      <c r="J69" s="175">
        <v>4566</v>
      </c>
      <c r="K69" s="174">
        <v>44</v>
      </c>
      <c r="L69" s="175">
        <v>11</v>
      </c>
      <c r="M69" s="176">
        <v>33</v>
      </c>
    </row>
    <row r="70" spans="1:13" s="14" customFormat="1" ht="17.25" customHeight="1">
      <c r="A70" s="60">
        <v>58</v>
      </c>
      <c r="B70" s="56" t="s">
        <v>115</v>
      </c>
      <c r="C70" s="57" t="s">
        <v>373</v>
      </c>
      <c r="D70" s="174">
        <v>8748</v>
      </c>
      <c r="E70" s="174">
        <v>4350</v>
      </c>
      <c r="F70" s="174">
        <v>4398</v>
      </c>
      <c r="G70" s="175">
        <v>4054</v>
      </c>
      <c r="H70" s="174">
        <v>8646</v>
      </c>
      <c r="I70" s="175">
        <v>4303</v>
      </c>
      <c r="J70" s="175">
        <v>4343</v>
      </c>
      <c r="K70" s="174">
        <v>102</v>
      </c>
      <c r="L70" s="175">
        <v>47</v>
      </c>
      <c r="M70" s="176">
        <v>55</v>
      </c>
    </row>
    <row r="71" spans="1:13" s="14" customFormat="1" ht="17.25" customHeight="1">
      <c r="A71" s="60">
        <v>59</v>
      </c>
      <c r="B71" s="56" t="s">
        <v>120</v>
      </c>
      <c r="C71" s="57" t="s">
        <v>374</v>
      </c>
      <c r="D71" s="174">
        <v>8431</v>
      </c>
      <c r="E71" s="174">
        <v>4062</v>
      </c>
      <c r="F71" s="174">
        <v>4369</v>
      </c>
      <c r="G71" s="175">
        <v>3883</v>
      </c>
      <c r="H71" s="174">
        <v>8388</v>
      </c>
      <c r="I71" s="175">
        <v>4050</v>
      </c>
      <c r="J71" s="175">
        <v>4338</v>
      </c>
      <c r="K71" s="174">
        <v>43</v>
      </c>
      <c r="L71" s="175">
        <v>12</v>
      </c>
      <c r="M71" s="176">
        <v>31</v>
      </c>
    </row>
    <row r="72" spans="1:13" s="14" customFormat="1" ht="17.25" customHeight="1">
      <c r="A72" s="60">
        <v>60</v>
      </c>
      <c r="B72" s="56" t="s">
        <v>128</v>
      </c>
      <c r="C72" s="57" t="s">
        <v>139</v>
      </c>
      <c r="D72" s="174">
        <v>8311</v>
      </c>
      <c r="E72" s="174">
        <v>4087</v>
      </c>
      <c r="F72" s="174">
        <v>4224</v>
      </c>
      <c r="G72" s="175">
        <v>3603</v>
      </c>
      <c r="H72" s="174">
        <v>8273</v>
      </c>
      <c r="I72" s="175">
        <v>4074</v>
      </c>
      <c r="J72" s="175">
        <v>4199</v>
      </c>
      <c r="K72" s="174">
        <v>38</v>
      </c>
      <c r="L72" s="175">
        <v>13</v>
      </c>
      <c r="M72" s="176">
        <v>25</v>
      </c>
    </row>
    <row r="73" spans="1:13" s="14" customFormat="1" ht="17.25" customHeight="1">
      <c r="A73" s="60">
        <v>61</v>
      </c>
      <c r="B73" s="56" t="s">
        <v>120</v>
      </c>
      <c r="C73" s="57" t="s">
        <v>140</v>
      </c>
      <c r="D73" s="174">
        <v>8101</v>
      </c>
      <c r="E73" s="174">
        <v>3978</v>
      </c>
      <c r="F73" s="174">
        <v>4123</v>
      </c>
      <c r="G73" s="175">
        <v>3121</v>
      </c>
      <c r="H73" s="174">
        <v>8079</v>
      </c>
      <c r="I73" s="175">
        <v>3973</v>
      </c>
      <c r="J73" s="175">
        <v>4106</v>
      </c>
      <c r="K73" s="174">
        <v>22</v>
      </c>
      <c r="L73" s="175">
        <v>5</v>
      </c>
      <c r="M73" s="176">
        <v>17</v>
      </c>
    </row>
    <row r="74" spans="1:13" s="14" customFormat="1" ht="17.25" customHeight="1">
      <c r="A74" s="60">
        <v>62</v>
      </c>
      <c r="B74" s="56" t="s">
        <v>120</v>
      </c>
      <c r="C74" s="57" t="s">
        <v>375</v>
      </c>
      <c r="D74" s="174">
        <v>7924</v>
      </c>
      <c r="E74" s="174">
        <v>3894</v>
      </c>
      <c r="F74" s="174">
        <v>4030</v>
      </c>
      <c r="G74" s="175">
        <v>2939</v>
      </c>
      <c r="H74" s="174">
        <v>7901</v>
      </c>
      <c r="I74" s="175">
        <v>3890</v>
      </c>
      <c r="J74" s="175">
        <v>4011</v>
      </c>
      <c r="K74" s="174">
        <v>23</v>
      </c>
      <c r="L74" s="175">
        <v>4</v>
      </c>
      <c r="M74" s="176">
        <v>19</v>
      </c>
    </row>
    <row r="75" spans="1:13" s="14" customFormat="1" ht="17.25" customHeight="1">
      <c r="A75" s="60">
        <v>63</v>
      </c>
      <c r="B75" s="56" t="s">
        <v>132</v>
      </c>
      <c r="C75" s="57" t="s">
        <v>376</v>
      </c>
      <c r="D75" s="174">
        <v>7917</v>
      </c>
      <c r="E75" s="174">
        <v>3842</v>
      </c>
      <c r="F75" s="174">
        <v>4075</v>
      </c>
      <c r="G75" s="175">
        <v>3178</v>
      </c>
      <c r="H75" s="174">
        <v>7877</v>
      </c>
      <c r="I75" s="175">
        <v>3829</v>
      </c>
      <c r="J75" s="175">
        <v>4048</v>
      </c>
      <c r="K75" s="174">
        <v>40</v>
      </c>
      <c r="L75" s="175">
        <v>13</v>
      </c>
      <c r="M75" s="176">
        <v>27</v>
      </c>
    </row>
    <row r="76" spans="1:13" s="14" customFormat="1" ht="17.25" customHeight="1">
      <c r="A76" s="60">
        <v>64</v>
      </c>
      <c r="B76" s="56" t="s">
        <v>132</v>
      </c>
      <c r="C76" s="57" t="s">
        <v>141</v>
      </c>
      <c r="D76" s="174">
        <v>7716</v>
      </c>
      <c r="E76" s="174">
        <v>3873</v>
      </c>
      <c r="F76" s="174">
        <v>3843</v>
      </c>
      <c r="G76" s="175">
        <v>2770</v>
      </c>
      <c r="H76" s="174">
        <v>7658</v>
      </c>
      <c r="I76" s="175">
        <v>3852</v>
      </c>
      <c r="J76" s="175">
        <v>3806</v>
      </c>
      <c r="K76" s="174">
        <v>58</v>
      </c>
      <c r="L76" s="175">
        <v>21</v>
      </c>
      <c r="M76" s="176">
        <v>37</v>
      </c>
    </row>
    <row r="77" spans="1:13" s="14" customFormat="1" ht="17.25" customHeight="1">
      <c r="A77" s="60">
        <v>65</v>
      </c>
      <c r="B77" s="56" t="s">
        <v>132</v>
      </c>
      <c r="C77" s="57" t="s">
        <v>377</v>
      </c>
      <c r="D77" s="174">
        <v>7653</v>
      </c>
      <c r="E77" s="174">
        <v>3785</v>
      </c>
      <c r="F77" s="174">
        <v>3868</v>
      </c>
      <c r="G77" s="175">
        <v>2934</v>
      </c>
      <c r="H77" s="174">
        <v>7623</v>
      </c>
      <c r="I77" s="175">
        <v>3779</v>
      </c>
      <c r="J77" s="175">
        <v>3844</v>
      </c>
      <c r="K77" s="174">
        <v>30</v>
      </c>
      <c r="L77" s="175">
        <v>6</v>
      </c>
      <c r="M77" s="176">
        <v>24</v>
      </c>
    </row>
    <row r="78" spans="1:13" s="14" customFormat="1" ht="17.25" customHeight="1">
      <c r="A78" s="60">
        <v>66</v>
      </c>
      <c r="B78" s="56" t="s">
        <v>115</v>
      </c>
      <c r="C78" s="57" t="s">
        <v>378</v>
      </c>
      <c r="D78" s="174">
        <v>7394</v>
      </c>
      <c r="E78" s="174">
        <v>3682</v>
      </c>
      <c r="F78" s="174">
        <v>3712</v>
      </c>
      <c r="G78" s="175">
        <v>3591</v>
      </c>
      <c r="H78" s="174">
        <v>7322</v>
      </c>
      <c r="I78" s="175">
        <v>3655</v>
      </c>
      <c r="J78" s="175">
        <v>3667</v>
      </c>
      <c r="K78" s="174">
        <v>72</v>
      </c>
      <c r="L78" s="175">
        <v>27</v>
      </c>
      <c r="M78" s="176">
        <v>45</v>
      </c>
    </row>
    <row r="79" spans="1:13" s="14" customFormat="1" ht="12" customHeight="1">
      <c r="A79" s="60">
        <v>67</v>
      </c>
      <c r="B79" s="56" t="s">
        <v>114</v>
      </c>
      <c r="C79" s="57" t="s">
        <v>366</v>
      </c>
      <c r="D79" s="174">
        <v>7290</v>
      </c>
      <c r="E79" s="174">
        <v>3677</v>
      </c>
      <c r="F79" s="174">
        <v>3613</v>
      </c>
      <c r="G79" s="175">
        <v>3242</v>
      </c>
      <c r="H79" s="174">
        <v>7256</v>
      </c>
      <c r="I79" s="175">
        <v>3663</v>
      </c>
      <c r="J79" s="175">
        <v>3593</v>
      </c>
      <c r="K79" s="174">
        <v>34</v>
      </c>
      <c r="L79" s="175">
        <v>14</v>
      </c>
      <c r="M79" s="176">
        <v>20</v>
      </c>
    </row>
    <row r="80" spans="1:13" s="18" customFormat="1" ht="4.5" customHeight="1">
      <c r="A80" s="15"/>
      <c r="B80" s="81"/>
      <c r="C80" s="19"/>
      <c r="M80" s="19"/>
    </row>
    <row r="81" ht="12.75">
      <c r="A81" s="72"/>
    </row>
    <row r="82" spans="1:13" ht="15.75">
      <c r="A82" s="74" t="s">
        <v>51</v>
      </c>
      <c r="J82" s="225" t="s">
        <v>6</v>
      </c>
      <c r="K82" s="225"/>
      <c r="L82" s="225"/>
      <c r="M82" s="225"/>
    </row>
    <row r="83" spans="1:13" ht="24" customHeight="1">
      <c r="A83" s="218" t="s">
        <v>38</v>
      </c>
      <c r="B83" s="229" t="s">
        <v>39</v>
      </c>
      <c r="C83" s="230"/>
      <c r="D83" s="215" t="s">
        <v>40</v>
      </c>
      <c r="E83" s="228"/>
      <c r="F83" s="222"/>
      <c r="G83" s="215" t="s">
        <v>41</v>
      </c>
      <c r="H83" s="228"/>
      <c r="I83" s="228"/>
      <c r="J83" s="222"/>
      <c r="K83" s="215" t="s">
        <v>42</v>
      </c>
      <c r="L83" s="228"/>
      <c r="M83" s="222"/>
    </row>
    <row r="84" spans="1:13" ht="24" customHeight="1">
      <c r="A84" s="219"/>
      <c r="B84" s="231"/>
      <c r="C84" s="232"/>
      <c r="D84" s="215" t="s">
        <v>43</v>
      </c>
      <c r="E84" s="228"/>
      <c r="F84" s="222"/>
      <c r="G84" s="213" t="s">
        <v>5</v>
      </c>
      <c r="H84" s="215" t="s">
        <v>43</v>
      </c>
      <c r="I84" s="228"/>
      <c r="J84" s="222"/>
      <c r="K84" s="215" t="s">
        <v>43</v>
      </c>
      <c r="L84" s="228"/>
      <c r="M84" s="222"/>
    </row>
    <row r="85" spans="1:13" s="18" customFormat="1" ht="24" customHeight="1">
      <c r="A85" s="219"/>
      <c r="B85" s="231"/>
      <c r="C85" s="232"/>
      <c r="D85" s="9" t="s">
        <v>1</v>
      </c>
      <c r="E85" s="9" t="s">
        <v>2</v>
      </c>
      <c r="F85" s="9" t="s">
        <v>3</v>
      </c>
      <c r="G85" s="227"/>
      <c r="H85" s="9" t="s">
        <v>1</v>
      </c>
      <c r="I85" s="9" t="s">
        <v>2</v>
      </c>
      <c r="J85" s="9" t="s">
        <v>3</v>
      </c>
      <c r="K85" s="11" t="s">
        <v>1</v>
      </c>
      <c r="L85" s="9" t="s">
        <v>2</v>
      </c>
      <c r="M85" s="9" t="s">
        <v>3</v>
      </c>
    </row>
    <row r="86" spans="1:13" ht="17.25" customHeight="1">
      <c r="A86" s="59">
        <v>68</v>
      </c>
      <c r="B86" s="54" t="s">
        <v>115</v>
      </c>
      <c r="C86" s="55" t="s">
        <v>379</v>
      </c>
      <c r="D86" s="171">
        <v>7222</v>
      </c>
      <c r="E86" s="171">
        <v>3602</v>
      </c>
      <c r="F86" s="171">
        <v>3620</v>
      </c>
      <c r="G86" s="172">
        <v>3276</v>
      </c>
      <c r="H86" s="171">
        <v>7179</v>
      </c>
      <c r="I86" s="172">
        <v>3587</v>
      </c>
      <c r="J86" s="172">
        <v>3592</v>
      </c>
      <c r="K86" s="171">
        <v>43</v>
      </c>
      <c r="L86" s="172">
        <v>15</v>
      </c>
      <c r="M86" s="173">
        <v>28</v>
      </c>
    </row>
    <row r="87" spans="1:13" ht="17.25" customHeight="1">
      <c r="A87" s="60">
        <v>69</v>
      </c>
      <c r="B87" s="56" t="s">
        <v>110</v>
      </c>
      <c r="C87" s="57" t="s">
        <v>63</v>
      </c>
      <c r="D87" s="174">
        <v>6870</v>
      </c>
      <c r="E87" s="174">
        <v>3630</v>
      </c>
      <c r="F87" s="174">
        <v>3240</v>
      </c>
      <c r="G87" s="175">
        <v>2958</v>
      </c>
      <c r="H87" s="174">
        <v>6823</v>
      </c>
      <c r="I87" s="175">
        <v>3613</v>
      </c>
      <c r="J87" s="175">
        <v>3210</v>
      </c>
      <c r="K87" s="174">
        <v>47</v>
      </c>
      <c r="L87" s="175">
        <v>17</v>
      </c>
      <c r="M87" s="176">
        <v>30</v>
      </c>
    </row>
    <row r="88" spans="1:13" ht="17.25" customHeight="1">
      <c r="A88" s="60">
        <v>70</v>
      </c>
      <c r="B88" s="56" t="s">
        <v>111</v>
      </c>
      <c r="C88" s="57" t="s">
        <v>142</v>
      </c>
      <c r="D88" s="174">
        <v>6618</v>
      </c>
      <c r="E88" s="174">
        <v>3505</v>
      </c>
      <c r="F88" s="174">
        <v>3113</v>
      </c>
      <c r="G88" s="175">
        <v>2383</v>
      </c>
      <c r="H88" s="174">
        <v>6231</v>
      </c>
      <c r="I88" s="175">
        <v>3230</v>
      </c>
      <c r="J88" s="175">
        <v>3001</v>
      </c>
      <c r="K88" s="174">
        <v>387</v>
      </c>
      <c r="L88" s="175">
        <v>275</v>
      </c>
      <c r="M88" s="176">
        <v>112</v>
      </c>
    </row>
    <row r="89" spans="1:13" ht="17.25" customHeight="1">
      <c r="A89" s="60">
        <v>71</v>
      </c>
      <c r="B89" s="56" t="s">
        <v>115</v>
      </c>
      <c r="C89" s="57" t="s">
        <v>380</v>
      </c>
      <c r="D89" s="174">
        <v>6505</v>
      </c>
      <c r="E89" s="174">
        <v>3267</v>
      </c>
      <c r="F89" s="174">
        <v>3238</v>
      </c>
      <c r="G89" s="175">
        <v>3080</v>
      </c>
      <c r="H89" s="174">
        <v>6399</v>
      </c>
      <c r="I89" s="175">
        <v>3223</v>
      </c>
      <c r="J89" s="175">
        <v>3176</v>
      </c>
      <c r="K89" s="174">
        <v>106</v>
      </c>
      <c r="L89" s="175">
        <v>44</v>
      </c>
      <c r="M89" s="176">
        <v>62</v>
      </c>
    </row>
    <row r="90" spans="1:13" ht="17.25" customHeight="1">
      <c r="A90" s="60">
        <v>72</v>
      </c>
      <c r="B90" s="56" t="s">
        <v>128</v>
      </c>
      <c r="C90" s="57" t="s">
        <v>381</v>
      </c>
      <c r="D90" s="174">
        <v>6252</v>
      </c>
      <c r="E90" s="174">
        <v>3098</v>
      </c>
      <c r="F90" s="174">
        <v>3154</v>
      </c>
      <c r="G90" s="175">
        <v>2637</v>
      </c>
      <c r="H90" s="174">
        <v>6217</v>
      </c>
      <c r="I90" s="175">
        <v>3089</v>
      </c>
      <c r="J90" s="175">
        <v>3128</v>
      </c>
      <c r="K90" s="174">
        <v>35</v>
      </c>
      <c r="L90" s="174">
        <v>9</v>
      </c>
      <c r="M90" s="176">
        <v>26</v>
      </c>
    </row>
    <row r="91" spans="1:13" ht="17.25" customHeight="1">
      <c r="A91" s="60">
        <v>73</v>
      </c>
      <c r="B91" s="56" t="s">
        <v>133</v>
      </c>
      <c r="C91" s="57" t="s">
        <v>143</v>
      </c>
      <c r="D91" s="174">
        <v>6250</v>
      </c>
      <c r="E91" s="174">
        <v>3165</v>
      </c>
      <c r="F91" s="174">
        <v>3085</v>
      </c>
      <c r="G91" s="175">
        <v>2671</v>
      </c>
      <c r="H91" s="174">
        <v>6194</v>
      </c>
      <c r="I91" s="175">
        <v>3142</v>
      </c>
      <c r="J91" s="175">
        <v>3052</v>
      </c>
      <c r="K91" s="174">
        <v>56</v>
      </c>
      <c r="L91" s="175">
        <v>23</v>
      </c>
      <c r="M91" s="176">
        <v>33</v>
      </c>
    </row>
    <row r="92" spans="1:13" ht="17.25" customHeight="1">
      <c r="A92" s="60">
        <v>74</v>
      </c>
      <c r="B92" s="56" t="s">
        <v>120</v>
      </c>
      <c r="C92" s="57" t="s">
        <v>144</v>
      </c>
      <c r="D92" s="174">
        <v>6207</v>
      </c>
      <c r="E92" s="174">
        <v>3043</v>
      </c>
      <c r="F92" s="174">
        <v>3164</v>
      </c>
      <c r="G92" s="175">
        <v>2422</v>
      </c>
      <c r="H92" s="174">
        <v>6191</v>
      </c>
      <c r="I92" s="175">
        <v>3040</v>
      </c>
      <c r="J92" s="175">
        <v>3151</v>
      </c>
      <c r="K92" s="174">
        <v>16</v>
      </c>
      <c r="L92" s="175">
        <v>3</v>
      </c>
      <c r="M92" s="176">
        <v>13</v>
      </c>
    </row>
    <row r="93" spans="1:13" ht="17.25" customHeight="1">
      <c r="A93" s="60">
        <v>75</v>
      </c>
      <c r="B93" s="56" t="s">
        <v>116</v>
      </c>
      <c r="C93" s="57" t="s">
        <v>145</v>
      </c>
      <c r="D93" s="174">
        <v>5801</v>
      </c>
      <c r="E93" s="174">
        <v>2903</v>
      </c>
      <c r="F93" s="174">
        <v>2898</v>
      </c>
      <c r="G93" s="175">
        <v>2630</v>
      </c>
      <c r="H93" s="174">
        <v>5751</v>
      </c>
      <c r="I93" s="175">
        <v>2877</v>
      </c>
      <c r="J93" s="175">
        <v>2874</v>
      </c>
      <c r="K93" s="174">
        <v>50</v>
      </c>
      <c r="L93" s="175">
        <v>26</v>
      </c>
      <c r="M93" s="176">
        <v>24</v>
      </c>
    </row>
    <row r="94" spans="1:13" ht="17.25" customHeight="1">
      <c r="A94" s="60">
        <v>76</v>
      </c>
      <c r="B94" s="56" t="s">
        <v>111</v>
      </c>
      <c r="C94" s="57" t="s">
        <v>146</v>
      </c>
      <c r="D94" s="174">
        <v>5786</v>
      </c>
      <c r="E94" s="174">
        <v>3260</v>
      </c>
      <c r="F94" s="174">
        <v>2526</v>
      </c>
      <c r="G94" s="175">
        <v>2862</v>
      </c>
      <c r="H94" s="174">
        <v>5204</v>
      </c>
      <c r="I94" s="175">
        <v>2850</v>
      </c>
      <c r="J94" s="175">
        <v>2354</v>
      </c>
      <c r="K94" s="174">
        <v>582</v>
      </c>
      <c r="L94" s="174">
        <v>410</v>
      </c>
      <c r="M94" s="176">
        <v>172</v>
      </c>
    </row>
    <row r="95" spans="1:13" ht="17.25" customHeight="1">
      <c r="A95" s="60">
        <v>77</v>
      </c>
      <c r="B95" s="56" t="s">
        <v>120</v>
      </c>
      <c r="C95" s="57" t="s">
        <v>382</v>
      </c>
      <c r="D95" s="174">
        <v>5710</v>
      </c>
      <c r="E95" s="174">
        <v>2808</v>
      </c>
      <c r="F95" s="174">
        <v>2902</v>
      </c>
      <c r="G95" s="175">
        <v>2790</v>
      </c>
      <c r="H95" s="174">
        <v>5622</v>
      </c>
      <c r="I95" s="175">
        <v>2763</v>
      </c>
      <c r="J95" s="175">
        <v>2859</v>
      </c>
      <c r="K95" s="174">
        <v>88</v>
      </c>
      <c r="L95" s="175">
        <v>45</v>
      </c>
      <c r="M95" s="176">
        <v>43</v>
      </c>
    </row>
    <row r="96" spans="1:13" ht="17.25" customHeight="1">
      <c r="A96" s="60">
        <v>78</v>
      </c>
      <c r="B96" s="56" t="s">
        <v>132</v>
      </c>
      <c r="C96" s="57" t="s">
        <v>383</v>
      </c>
      <c r="D96" s="174">
        <v>5533</v>
      </c>
      <c r="E96" s="174">
        <v>2657</v>
      </c>
      <c r="F96" s="174">
        <v>2876</v>
      </c>
      <c r="G96" s="175">
        <v>2632</v>
      </c>
      <c r="H96" s="174">
        <v>5497</v>
      </c>
      <c r="I96" s="175">
        <v>2646</v>
      </c>
      <c r="J96" s="175">
        <v>2851</v>
      </c>
      <c r="K96" s="174">
        <v>36</v>
      </c>
      <c r="L96" s="174">
        <v>11</v>
      </c>
      <c r="M96" s="176">
        <v>25</v>
      </c>
    </row>
    <row r="97" spans="1:13" ht="17.25" customHeight="1">
      <c r="A97" s="60">
        <v>79</v>
      </c>
      <c r="B97" s="56" t="s">
        <v>118</v>
      </c>
      <c r="C97" s="57" t="s">
        <v>384</v>
      </c>
      <c r="D97" s="174">
        <v>5528</v>
      </c>
      <c r="E97" s="174">
        <v>2754</v>
      </c>
      <c r="F97" s="174">
        <v>2774</v>
      </c>
      <c r="G97" s="175">
        <v>2369</v>
      </c>
      <c r="H97" s="174">
        <v>5501</v>
      </c>
      <c r="I97" s="175">
        <v>2749</v>
      </c>
      <c r="J97" s="175">
        <v>2752</v>
      </c>
      <c r="K97" s="174">
        <v>27</v>
      </c>
      <c r="L97" s="175">
        <v>5</v>
      </c>
      <c r="M97" s="176">
        <v>22</v>
      </c>
    </row>
    <row r="98" spans="1:13" ht="17.25" customHeight="1">
      <c r="A98" s="60">
        <v>80</v>
      </c>
      <c r="B98" s="56" t="s">
        <v>132</v>
      </c>
      <c r="C98" s="57" t="s">
        <v>147</v>
      </c>
      <c r="D98" s="174">
        <v>4943</v>
      </c>
      <c r="E98" s="174">
        <v>2418</v>
      </c>
      <c r="F98" s="174">
        <v>2525</v>
      </c>
      <c r="G98" s="175">
        <v>2116</v>
      </c>
      <c r="H98" s="174">
        <v>4927</v>
      </c>
      <c r="I98" s="175">
        <v>2414</v>
      </c>
      <c r="J98" s="175">
        <v>2513</v>
      </c>
      <c r="K98" s="174">
        <v>16</v>
      </c>
      <c r="L98" s="175">
        <v>4</v>
      </c>
      <c r="M98" s="176">
        <v>12</v>
      </c>
    </row>
    <row r="99" spans="1:13" ht="17.25" customHeight="1">
      <c r="A99" s="60">
        <v>81</v>
      </c>
      <c r="B99" s="56" t="s">
        <v>111</v>
      </c>
      <c r="C99" s="57" t="s">
        <v>148</v>
      </c>
      <c r="D99" s="174">
        <v>4903</v>
      </c>
      <c r="E99" s="174">
        <v>2625</v>
      </c>
      <c r="F99" s="174">
        <v>2278</v>
      </c>
      <c r="G99" s="175">
        <v>2405</v>
      </c>
      <c r="H99" s="174">
        <v>4839</v>
      </c>
      <c r="I99" s="175">
        <v>2599</v>
      </c>
      <c r="J99" s="175">
        <v>2240</v>
      </c>
      <c r="K99" s="174">
        <v>64</v>
      </c>
      <c r="L99" s="175">
        <v>26</v>
      </c>
      <c r="M99" s="176">
        <v>38</v>
      </c>
    </row>
    <row r="100" spans="1:13" ht="17.25" customHeight="1">
      <c r="A100" s="60">
        <v>82</v>
      </c>
      <c r="B100" s="56" t="s">
        <v>111</v>
      </c>
      <c r="C100" s="57" t="s">
        <v>149</v>
      </c>
      <c r="D100" s="174">
        <v>4876</v>
      </c>
      <c r="E100" s="174">
        <v>2511</v>
      </c>
      <c r="F100" s="174">
        <v>2365</v>
      </c>
      <c r="G100" s="175">
        <v>2844</v>
      </c>
      <c r="H100" s="174">
        <v>4809</v>
      </c>
      <c r="I100" s="175">
        <v>2487</v>
      </c>
      <c r="J100" s="175">
        <v>2322</v>
      </c>
      <c r="K100" s="174">
        <v>67</v>
      </c>
      <c r="L100" s="175">
        <v>24</v>
      </c>
      <c r="M100" s="176">
        <v>43</v>
      </c>
    </row>
    <row r="101" spans="1:13" ht="17.25" customHeight="1">
      <c r="A101" s="60">
        <v>83</v>
      </c>
      <c r="B101" s="56" t="s">
        <v>116</v>
      </c>
      <c r="C101" s="57" t="s">
        <v>385</v>
      </c>
      <c r="D101" s="174">
        <v>4870</v>
      </c>
      <c r="E101" s="174">
        <v>2420</v>
      </c>
      <c r="F101" s="174">
        <v>2450</v>
      </c>
      <c r="G101" s="175">
        <v>2246</v>
      </c>
      <c r="H101" s="174">
        <v>4830</v>
      </c>
      <c r="I101" s="175">
        <v>2405</v>
      </c>
      <c r="J101" s="175">
        <v>2425</v>
      </c>
      <c r="K101" s="174">
        <v>40</v>
      </c>
      <c r="L101" s="175">
        <v>15</v>
      </c>
      <c r="M101" s="176">
        <v>25</v>
      </c>
    </row>
    <row r="102" spans="1:13" ht="17.25" customHeight="1">
      <c r="A102" s="60">
        <v>84</v>
      </c>
      <c r="B102" s="56" t="s">
        <v>111</v>
      </c>
      <c r="C102" s="57" t="s">
        <v>386</v>
      </c>
      <c r="D102" s="174">
        <v>4749</v>
      </c>
      <c r="E102" s="174">
        <v>2469</v>
      </c>
      <c r="F102" s="174">
        <v>2280</v>
      </c>
      <c r="G102" s="175">
        <v>2412</v>
      </c>
      <c r="H102" s="174">
        <v>4725</v>
      </c>
      <c r="I102" s="175">
        <v>2461</v>
      </c>
      <c r="J102" s="175">
        <v>2264</v>
      </c>
      <c r="K102" s="174">
        <v>24</v>
      </c>
      <c r="L102" s="175">
        <v>8</v>
      </c>
      <c r="M102" s="176">
        <v>16</v>
      </c>
    </row>
    <row r="103" spans="1:13" ht="17.25" customHeight="1">
      <c r="A103" s="60">
        <v>85</v>
      </c>
      <c r="B103" s="56" t="s">
        <v>111</v>
      </c>
      <c r="C103" s="57" t="s">
        <v>150</v>
      </c>
      <c r="D103" s="174">
        <v>4743</v>
      </c>
      <c r="E103" s="174">
        <v>2572</v>
      </c>
      <c r="F103" s="174">
        <v>2171</v>
      </c>
      <c r="G103" s="175">
        <v>1798</v>
      </c>
      <c r="H103" s="174">
        <v>4686</v>
      </c>
      <c r="I103" s="175">
        <v>2539</v>
      </c>
      <c r="J103" s="175">
        <v>2147</v>
      </c>
      <c r="K103" s="174">
        <v>57</v>
      </c>
      <c r="L103" s="175">
        <v>33</v>
      </c>
      <c r="M103" s="176">
        <v>24</v>
      </c>
    </row>
    <row r="104" spans="1:13" ht="17.25" customHeight="1">
      <c r="A104" s="60">
        <v>86</v>
      </c>
      <c r="B104" s="56" t="s">
        <v>111</v>
      </c>
      <c r="C104" s="57" t="s">
        <v>151</v>
      </c>
      <c r="D104" s="174">
        <v>4718</v>
      </c>
      <c r="E104" s="174">
        <v>2459</v>
      </c>
      <c r="F104" s="174">
        <v>2259</v>
      </c>
      <c r="G104" s="175">
        <v>1805</v>
      </c>
      <c r="H104" s="174">
        <v>4695</v>
      </c>
      <c r="I104" s="175">
        <v>2450</v>
      </c>
      <c r="J104" s="175">
        <v>2245</v>
      </c>
      <c r="K104" s="174">
        <v>23</v>
      </c>
      <c r="L104" s="175">
        <v>9</v>
      </c>
      <c r="M104" s="176">
        <v>14</v>
      </c>
    </row>
    <row r="105" spans="1:13" ht="17.25" customHeight="1">
      <c r="A105" s="60">
        <v>87</v>
      </c>
      <c r="B105" s="56" t="s">
        <v>133</v>
      </c>
      <c r="C105" s="57" t="s">
        <v>152</v>
      </c>
      <c r="D105" s="174">
        <v>4486</v>
      </c>
      <c r="E105" s="174">
        <v>2204</v>
      </c>
      <c r="F105" s="174">
        <v>2282</v>
      </c>
      <c r="G105" s="175">
        <v>1847</v>
      </c>
      <c r="H105" s="174">
        <v>4461</v>
      </c>
      <c r="I105" s="175">
        <v>2203</v>
      </c>
      <c r="J105" s="175">
        <v>2258</v>
      </c>
      <c r="K105" s="174">
        <v>25</v>
      </c>
      <c r="L105" s="175">
        <v>1</v>
      </c>
      <c r="M105" s="176">
        <v>24</v>
      </c>
    </row>
    <row r="106" spans="1:13" ht="17.25" customHeight="1">
      <c r="A106" s="60">
        <v>88</v>
      </c>
      <c r="B106" s="56" t="s">
        <v>116</v>
      </c>
      <c r="C106" s="57" t="s">
        <v>127</v>
      </c>
      <c r="D106" s="174">
        <v>4118</v>
      </c>
      <c r="E106" s="174">
        <v>2279</v>
      </c>
      <c r="F106" s="174">
        <v>1839</v>
      </c>
      <c r="G106" s="175">
        <v>1878</v>
      </c>
      <c r="H106" s="174">
        <v>3774</v>
      </c>
      <c r="I106" s="175">
        <v>1981</v>
      </c>
      <c r="J106" s="175">
        <v>1793</v>
      </c>
      <c r="K106" s="174">
        <v>344</v>
      </c>
      <c r="L106" s="175">
        <v>298</v>
      </c>
      <c r="M106" s="176">
        <v>46</v>
      </c>
    </row>
    <row r="107" spans="1:13" ht="17.25" customHeight="1">
      <c r="A107" s="60">
        <v>89</v>
      </c>
      <c r="B107" s="56" t="s">
        <v>111</v>
      </c>
      <c r="C107" s="57" t="s">
        <v>153</v>
      </c>
      <c r="D107" s="174">
        <v>3716</v>
      </c>
      <c r="E107" s="174">
        <v>2035</v>
      </c>
      <c r="F107" s="174">
        <v>1681</v>
      </c>
      <c r="G107" s="175">
        <v>1455</v>
      </c>
      <c r="H107" s="174">
        <v>3374</v>
      </c>
      <c r="I107" s="175">
        <v>1816</v>
      </c>
      <c r="J107" s="175">
        <v>1558</v>
      </c>
      <c r="K107" s="174">
        <v>342</v>
      </c>
      <c r="L107" s="175">
        <v>219</v>
      </c>
      <c r="M107" s="176">
        <v>123</v>
      </c>
    </row>
    <row r="108" spans="1:13" ht="17.25" customHeight="1">
      <c r="A108" s="60">
        <v>90</v>
      </c>
      <c r="B108" s="56" t="s">
        <v>128</v>
      </c>
      <c r="C108" s="57" t="s">
        <v>387</v>
      </c>
      <c r="D108" s="174">
        <v>3688</v>
      </c>
      <c r="E108" s="174">
        <v>1854</v>
      </c>
      <c r="F108" s="174">
        <v>1834</v>
      </c>
      <c r="G108" s="175">
        <v>1711</v>
      </c>
      <c r="H108" s="174">
        <v>3646</v>
      </c>
      <c r="I108" s="175">
        <v>1826</v>
      </c>
      <c r="J108" s="175">
        <v>1820</v>
      </c>
      <c r="K108" s="174">
        <v>42</v>
      </c>
      <c r="L108" s="175">
        <v>28</v>
      </c>
      <c r="M108" s="176">
        <v>14</v>
      </c>
    </row>
    <row r="109" spans="1:13" ht="17.25" customHeight="1">
      <c r="A109" s="60">
        <v>91</v>
      </c>
      <c r="B109" s="56" t="s">
        <v>110</v>
      </c>
      <c r="C109" s="57" t="s">
        <v>64</v>
      </c>
      <c r="D109" s="174">
        <v>3594</v>
      </c>
      <c r="E109" s="174">
        <v>2034</v>
      </c>
      <c r="F109" s="174">
        <v>1560</v>
      </c>
      <c r="G109" s="175">
        <v>1522</v>
      </c>
      <c r="H109" s="174">
        <v>3441</v>
      </c>
      <c r="I109" s="175">
        <v>1892</v>
      </c>
      <c r="J109" s="175">
        <v>1549</v>
      </c>
      <c r="K109" s="174">
        <v>153</v>
      </c>
      <c r="L109" s="175">
        <v>142</v>
      </c>
      <c r="M109" s="176">
        <v>11</v>
      </c>
    </row>
    <row r="110" spans="1:13" ht="17.25" customHeight="1">
      <c r="A110" s="60">
        <v>92</v>
      </c>
      <c r="B110" s="56" t="s">
        <v>111</v>
      </c>
      <c r="C110" s="57" t="s">
        <v>388</v>
      </c>
      <c r="D110" s="174">
        <v>3168</v>
      </c>
      <c r="E110" s="174">
        <v>1665</v>
      </c>
      <c r="F110" s="174">
        <v>1503</v>
      </c>
      <c r="G110" s="175">
        <v>1258</v>
      </c>
      <c r="H110" s="174">
        <v>3068</v>
      </c>
      <c r="I110" s="175">
        <v>1629</v>
      </c>
      <c r="J110" s="175">
        <v>1439</v>
      </c>
      <c r="K110" s="174">
        <v>100</v>
      </c>
      <c r="L110" s="175">
        <v>36</v>
      </c>
      <c r="M110" s="176">
        <v>64</v>
      </c>
    </row>
    <row r="111" spans="1:13" ht="17.25" customHeight="1">
      <c r="A111" s="60">
        <v>93</v>
      </c>
      <c r="B111" s="56" t="s">
        <v>115</v>
      </c>
      <c r="C111" s="57" t="s">
        <v>154</v>
      </c>
      <c r="D111" s="174">
        <v>2175</v>
      </c>
      <c r="E111" s="174">
        <v>1124</v>
      </c>
      <c r="F111" s="174">
        <v>1051</v>
      </c>
      <c r="G111" s="175">
        <v>1016</v>
      </c>
      <c r="H111" s="174">
        <v>2124</v>
      </c>
      <c r="I111" s="175">
        <v>1092</v>
      </c>
      <c r="J111" s="175">
        <v>1032</v>
      </c>
      <c r="K111" s="174">
        <v>51</v>
      </c>
      <c r="L111" s="175">
        <v>32</v>
      </c>
      <c r="M111" s="176">
        <v>19</v>
      </c>
    </row>
    <row r="112" spans="1:13" ht="17.25" customHeight="1">
      <c r="A112" s="60"/>
      <c r="B112" s="56"/>
      <c r="C112" s="57"/>
      <c r="D112" s="174"/>
      <c r="E112" s="174"/>
      <c r="F112" s="174"/>
      <c r="G112" s="175"/>
      <c r="H112" s="174"/>
      <c r="I112" s="175"/>
      <c r="J112" s="175"/>
      <c r="K112" s="174"/>
      <c r="L112" s="175"/>
      <c r="M112" s="176"/>
    </row>
    <row r="113" spans="1:13" ht="17.25" customHeight="1">
      <c r="A113" s="60"/>
      <c r="B113" s="56"/>
      <c r="C113" s="57"/>
      <c r="D113" s="174"/>
      <c r="E113" s="174"/>
      <c r="F113" s="174"/>
      <c r="G113" s="175"/>
      <c r="H113" s="174"/>
      <c r="I113" s="175"/>
      <c r="J113" s="175"/>
      <c r="K113" s="174"/>
      <c r="L113" s="174"/>
      <c r="M113" s="176"/>
    </row>
    <row r="114" spans="1:13" ht="17.25" customHeight="1">
      <c r="A114" s="60"/>
      <c r="B114" s="56"/>
      <c r="C114" s="57"/>
      <c r="D114" s="174"/>
      <c r="E114" s="174"/>
      <c r="F114" s="174"/>
      <c r="G114" s="175"/>
      <c r="H114" s="174"/>
      <c r="I114" s="175"/>
      <c r="J114" s="175"/>
      <c r="K114" s="174"/>
      <c r="L114" s="175"/>
      <c r="M114" s="176"/>
    </row>
    <row r="115" spans="1:13" ht="17.25" customHeight="1">
      <c r="A115" s="60"/>
      <c r="B115" s="56"/>
      <c r="C115" s="57"/>
      <c r="D115" s="174"/>
      <c r="E115" s="174"/>
      <c r="F115" s="174"/>
      <c r="G115" s="175"/>
      <c r="H115" s="174"/>
      <c r="I115" s="175"/>
      <c r="J115" s="175"/>
      <c r="K115" s="174"/>
      <c r="L115" s="175"/>
      <c r="M115" s="176"/>
    </row>
    <row r="116" spans="1:13" ht="17.25" customHeight="1">
      <c r="A116" s="60"/>
      <c r="B116" s="56"/>
      <c r="C116" s="57"/>
      <c r="D116" s="174"/>
      <c r="E116" s="174"/>
      <c r="F116" s="174"/>
      <c r="G116" s="175"/>
      <c r="H116" s="174"/>
      <c r="I116" s="175"/>
      <c r="J116" s="175"/>
      <c r="K116" s="174"/>
      <c r="L116" s="175"/>
      <c r="M116" s="176"/>
    </row>
    <row r="117" spans="1:13" ht="17.25" customHeight="1">
      <c r="A117" s="60"/>
      <c r="B117" s="56"/>
      <c r="C117" s="57"/>
      <c r="D117" s="174"/>
      <c r="E117" s="174"/>
      <c r="F117" s="174"/>
      <c r="G117" s="175"/>
      <c r="H117" s="174"/>
      <c r="I117" s="175"/>
      <c r="J117" s="175"/>
      <c r="K117" s="174"/>
      <c r="L117" s="174"/>
      <c r="M117" s="176"/>
    </row>
    <row r="118" spans="1:13" ht="7.5" customHeight="1">
      <c r="A118" s="60"/>
      <c r="B118" s="60"/>
      <c r="C118" s="63"/>
      <c r="D118" s="209"/>
      <c r="E118" s="209"/>
      <c r="F118" s="209"/>
      <c r="G118" s="209"/>
      <c r="H118" s="209"/>
      <c r="I118" s="209"/>
      <c r="J118" s="209"/>
      <c r="K118" s="62"/>
      <c r="L118" s="62"/>
      <c r="M118" s="63"/>
    </row>
    <row r="119" spans="1:13" ht="16.5" customHeight="1">
      <c r="A119" s="15"/>
      <c r="B119" s="81"/>
      <c r="C119" s="19"/>
      <c r="D119" s="210"/>
      <c r="E119" s="210"/>
      <c r="F119" s="210"/>
      <c r="G119" s="210"/>
      <c r="H119" s="210"/>
      <c r="I119" s="210"/>
      <c r="J119" s="210"/>
      <c r="K119" s="18"/>
      <c r="L119" s="18"/>
      <c r="M119" s="19"/>
    </row>
    <row r="120" spans="1:10" ht="16.5" customHeight="1">
      <c r="A120" s="82"/>
      <c r="B120" s="83"/>
      <c r="G120" s="14"/>
      <c r="H120" s="14"/>
      <c r="I120" s="14"/>
      <c r="J120" s="17"/>
    </row>
    <row r="121" spans="7:10" ht="16.5" customHeight="1">
      <c r="G121" s="14"/>
      <c r="H121" s="14"/>
      <c r="I121" s="14"/>
      <c r="J121" s="17"/>
    </row>
    <row r="122" spans="7:10" ht="12.75">
      <c r="G122" s="14"/>
      <c r="H122" s="14"/>
      <c r="I122" s="14"/>
      <c r="J122" s="17"/>
    </row>
    <row r="123" spans="7:10" ht="12.75">
      <c r="G123" s="14"/>
      <c r="H123" s="14"/>
      <c r="I123" s="14"/>
      <c r="J123" s="17"/>
    </row>
    <row r="124" spans="7:10" ht="12.75">
      <c r="G124" s="14"/>
      <c r="H124" s="14"/>
      <c r="I124" s="14"/>
      <c r="J124" s="17"/>
    </row>
    <row r="125" spans="7:10" ht="12.75">
      <c r="G125" s="14"/>
      <c r="H125" s="14"/>
      <c r="I125" s="14"/>
      <c r="J125" s="17"/>
    </row>
  </sheetData>
  <sheetProtection/>
  <mergeCells count="31">
    <mergeCell ref="B6:C6"/>
    <mergeCell ref="A3:A5"/>
    <mergeCell ref="G4:G5"/>
    <mergeCell ref="H4:J4"/>
    <mergeCell ref="B3:C5"/>
    <mergeCell ref="D3:F3"/>
    <mergeCell ref="G3:J3"/>
    <mergeCell ref="D4:F4"/>
    <mergeCell ref="A43:A45"/>
    <mergeCell ref="B43:C45"/>
    <mergeCell ref="J2:M2"/>
    <mergeCell ref="A83:A85"/>
    <mergeCell ref="B83:C85"/>
    <mergeCell ref="D83:F83"/>
    <mergeCell ref="G83:J83"/>
    <mergeCell ref="D84:F84"/>
    <mergeCell ref="K84:M84"/>
    <mergeCell ref="D43:F43"/>
    <mergeCell ref="G84:G85"/>
    <mergeCell ref="H84:J84"/>
    <mergeCell ref="J82:M82"/>
    <mergeCell ref="K43:M43"/>
    <mergeCell ref="H44:J44"/>
    <mergeCell ref="K44:M44"/>
    <mergeCell ref="K83:M83"/>
    <mergeCell ref="K4:M4"/>
    <mergeCell ref="J42:M42"/>
    <mergeCell ref="K3:M3"/>
    <mergeCell ref="G43:J43"/>
    <mergeCell ref="D44:F44"/>
    <mergeCell ref="G44:G45"/>
  </mergeCells>
  <printOptions horizontalCentered="1"/>
  <pageMargins left="0.4724409448818898" right="0.4724409448818898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5" sqref="F15"/>
    </sheetView>
  </sheetViews>
  <sheetFormatPr defaultColWidth="8.88671875" defaultRowHeight="13.5"/>
  <cols>
    <col min="1" max="1" width="4.4453125" style="16" customWidth="1"/>
    <col min="2" max="2" width="5.6640625" style="14" customWidth="1"/>
    <col min="3" max="3" width="6.10546875" style="13" customWidth="1"/>
    <col min="4" max="5" width="7.21484375" style="13" customWidth="1"/>
    <col min="6" max="7" width="6.77734375" style="13" customWidth="1"/>
    <col min="8" max="9" width="6.3359375" style="13" customWidth="1"/>
    <col min="10" max="10" width="6.4453125" style="13" customWidth="1"/>
    <col min="11" max="11" width="5.99609375" style="13" customWidth="1"/>
    <col min="12" max="12" width="5.88671875" style="13" customWidth="1"/>
    <col min="13" max="13" width="5.6640625" style="13" customWidth="1"/>
    <col min="14" max="16384" width="8.88671875" style="13" customWidth="1"/>
  </cols>
  <sheetData>
    <row r="1" spans="1:2" ht="12.75">
      <c r="A1" s="72"/>
      <c r="B1" s="83"/>
    </row>
    <row r="2" spans="1:13" ht="15.75">
      <c r="A2" s="74" t="s">
        <v>53</v>
      </c>
      <c r="B2" s="83"/>
      <c r="J2" s="225" t="s">
        <v>6</v>
      </c>
      <c r="K2" s="225"/>
      <c r="L2" s="225"/>
      <c r="M2" s="225"/>
    </row>
    <row r="3" spans="1:13" ht="24" customHeight="1">
      <c r="A3" s="229" t="s">
        <v>38</v>
      </c>
      <c r="B3" s="229" t="s">
        <v>39</v>
      </c>
      <c r="C3" s="230"/>
      <c r="D3" s="222" t="s">
        <v>40</v>
      </c>
      <c r="E3" s="223"/>
      <c r="F3" s="223"/>
      <c r="G3" s="222" t="s">
        <v>41</v>
      </c>
      <c r="H3" s="223"/>
      <c r="I3" s="223"/>
      <c r="J3" s="223"/>
      <c r="K3" s="222" t="s">
        <v>42</v>
      </c>
      <c r="L3" s="223"/>
      <c r="M3" s="223"/>
    </row>
    <row r="4" spans="1:13" ht="24" customHeight="1">
      <c r="A4" s="231"/>
      <c r="B4" s="231"/>
      <c r="C4" s="232"/>
      <c r="D4" s="222" t="s">
        <v>43</v>
      </c>
      <c r="E4" s="223"/>
      <c r="F4" s="223"/>
      <c r="G4" s="224" t="s">
        <v>5</v>
      </c>
      <c r="H4" s="224" t="s">
        <v>43</v>
      </c>
      <c r="I4" s="223"/>
      <c r="J4" s="223"/>
      <c r="K4" s="222" t="s">
        <v>43</v>
      </c>
      <c r="L4" s="223"/>
      <c r="M4" s="223"/>
    </row>
    <row r="5" spans="1:13" s="18" customFormat="1" ht="24" customHeight="1">
      <c r="A5" s="238"/>
      <c r="B5" s="238"/>
      <c r="C5" s="239"/>
      <c r="D5" s="4" t="s">
        <v>1</v>
      </c>
      <c r="E5" s="3" t="s">
        <v>2</v>
      </c>
      <c r="F5" s="3" t="s">
        <v>3</v>
      </c>
      <c r="G5" s="223"/>
      <c r="H5" s="3" t="s">
        <v>1</v>
      </c>
      <c r="I5" s="3" t="s">
        <v>2</v>
      </c>
      <c r="J5" s="3" t="s">
        <v>3</v>
      </c>
      <c r="K5" s="11" t="s">
        <v>1</v>
      </c>
      <c r="L5" s="9" t="s">
        <v>2</v>
      </c>
      <c r="M5" s="9" t="s">
        <v>3</v>
      </c>
    </row>
    <row r="6" spans="1:13" s="20" customFormat="1" ht="16.5" customHeight="1">
      <c r="A6" s="12" t="s">
        <v>7</v>
      </c>
      <c r="B6" s="233" t="s">
        <v>72</v>
      </c>
      <c r="C6" s="234"/>
      <c r="D6" s="70">
        <f>SUM(D7:D42)</f>
        <v>614222</v>
      </c>
      <c r="E6" s="65">
        <f>SUM(E7:E42)</f>
        <v>313224</v>
      </c>
      <c r="F6" s="65">
        <f aca="true" t="shared" si="0" ref="F6:M6">SUM(F7:F42)</f>
        <v>300998</v>
      </c>
      <c r="G6" s="65">
        <f t="shared" si="0"/>
        <v>248131</v>
      </c>
      <c r="H6" s="65">
        <f t="shared" si="0"/>
        <v>601775</v>
      </c>
      <c r="I6" s="65">
        <f t="shared" si="0"/>
        <v>304979</v>
      </c>
      <c r="J6" s="65">
        <f t="shared" si="0"/>
        <v>296796</v>
      </c>
      <c r="K6" s="65">
        <f t="shared" si="0"/>
        <v>12447</v>
      </c>
      <c r="L6" s="65">
        <f t="shared" si="0"/>
        <v>8245</v>
      </c>
      <c r="M6" s="71">
        <f t="shared" si="0"/>
        <v>4202</v>
      </c>
    </row>
    <row r="7" spans="1:13" ht="15" customHeight="1">
      <c r="A7" s="59">
        <v>1</v>
      </c>
      <c r="B7" s="54" t="s">
        <v>110</v>
      </c>
      <c r="C7" s="55" t="s">
        <v>66</v>
      </c>
      <c r="D7" s="174">
        <v>50447</v>
      </c>
      <c r="E7" s="171">
        <v>26520</v>
      </c>
      <c r="F7" s="171">
        <v>23927</v>
      </c>
      <c r="G7" s="172">
        <v>19491</v>
      </c>
      <c r="H7" s="171">
        <v>50084</v>
      </c>
      <c r="I7" s="172">
        <v>26370</v>
      </c>
      <c r="J7" s="172">
        <v>23714</v>
      </c>
      <c r="K7" s="171">
        <v>363</v>
      </c>
      <c r="L7" s="172">
        <v>150</v>
      </c>
      <c r="M7" s="173">
        <v>213</v>
      </c>
    </row>
    <row r="8" spans="1:13" ht="15" customHeight="1">
      <c r="A8" s="60">
        <v>2</v>
      </c>
      <c r="B8" s="56" t="s">
        <v>114</v>
      </c>
      <c r="C8" s="57" t="s">
        <v>389</v>
      </c>
      <c r="D8" s="174">
        <v>40526</v>
      </c>
      <c r="E8" s="174">
        <v>21109</v>
      </c>
      <c r="F8" s="174">
        <v>19417</v>
      </c>
      <c r="G8" s="175">
        <v>15109</v>
      </c>
      <c r="H8" s="174">
        <v>38594</v>
      </c>
      <c r="I8" s="175">
        <v>19874</v>
      </c>
      <c r="J8" s="175">
        <v>18720</v>
      </c>
      <c r="K8" s="174">
        <v>1932</v>
      </c>
      <c r="L8" s="175">
        <v>1235</v>
      </c>
      <c r="M8" s="176">
        <v>697</v>
      </c>
    </row>
    <row r="9" spans="1:13" ht="15" customHeight="1">
      <c r="A9" s="60">
        <v>3</v>
      </c>
      <c r="B9" s="56" t="s">
        <v>110</v>
      </c>
      <c r="C9" s="57" t="s">
        <v>67</v>
      </c>
      <c r="D9" s="174">
        <v>36192</v>
      </c>
      <c r="E9" s="174">
        <v>18280</v>
      </c>
      <c r="F9" s="174">
        <v>17912</v>
      </c>
      <c r="G9" s="175">
        <v>14186</v>
      </c>
      <c r="H9" s="174">
        <v>35590</v>
      </c>
      <c r="I9" s="175">
        <v>17960</v>
      </c>
      <c r="J9" s="175">
        <v>17630</v>
      </c>
      <c r="K9" s="174">
        <v>602</v>
      </c>
      <c r="L9" s="175">
        <v>320</v>
      </c>
      <c r="M9" s="176">
        <v>282</v>
      </c>
    </row>
    <row r="10" spans="1:13" ht="15" customHeight="1">
      <c r="A10" s="60">
        <v>4</v>
      </c>
      <c r="B10" s="56" t="s">
        <v>110</v>
      </c>
      <c r="C10" s="57" t="s">
        <v>68</v>
      </c>
      <c r="D10" s="174">
        <v>35385</v>
      </c>
      <c r="E10" s="174">
        <v>18081</v>
      </c>
      <c r="F10" s="174">
        <v>17304</v>
      </c>
      <c r="G10" s="175">
        <v>12025</v>
      </c>
      <c r="H10" s="174">
        <v>35209</v>
      </c>
      <c r="I10" s="175">
        <v>18010</v>
      </c>
      <c r="J10" s="175">
        <v>17199</v>
      </c>
      <c r="K10" s="174">
        <v>176</v>
      </c>
      <c r="L10" s="174">
        <v>71</v>
      </c>
      <c r="M10" s="176">
        <v>105</v>
      </c>
    </row>
    <row r="11" spans="1:13" ht="15" customHeight="1">
      <c r="A11" s="60">
        <v>5</v>
      </c>
      <c r="B11" s="56" t="s">
        <v>155</v>
      </c>
      <c r="C11" s="57" t="s">
        <v>390</v>
      </c>
      <c r="D11" s="174">
        <v>33891</v>
      </c>
      <c r="E11" s="174">
        <v>17311</v>
      </c>
      <c r="F11" s="174">
        <v>16580</v>
      </c>
      <c r="G11" s="175">
        <v>12790</v>
      </c>
      <c r="H11" s="174">
        <v>32418</v>
      </c>
      <c r="I11" s="175">
        <v>16239</v>
      </c>
      <c r="J11" s="175">
        <v>16179</v>
      </c>
      <c r="K11" s="174">
        <v>1473</v>
      </c>
      <c r="L11" s="175">
        <v>1072</v>
      </c>
      <c r="M11" s="176">
        <v>401</v>
      </c>
    </row>
    <row r="12" spans="1:13" ht="15" customHeight="1">
      <c r="A12" s="60">
        <v>6</v>
      </c>
      <c r="B12" s="56" t="s">
        <v>111</v>
      </c>
      <c r="C12" s="57" t="s">
        <v>391</v>
      </c>
      <c r="D12" s="174">
        <v>33808</v>
      </c>
      <c r="E12" s="174">
        <v>17265</v>
      </c>
      <c r="F12" s="174">
        <v>16543</v>
      </c>
      <c r="G12" s="175">
        <v>11090</v>
      </c>
      <c r="H12" s="174">
        <v>33538</v>
      </c>
      <c r="I12" s="175">
        <v>17095</v>
      </c>
      <c r="J12" s="175">
        <v>16443</v>
      </c>
      <c r="K12" s="174">
        <v>270</v>
      </c>
      <c r="L12" s="175">
        <v>170</v>
      </c>
      <c r="M12" s="176">
        <v>100</v>
      </c>
    </row>
    <row r="13" spans="1:13" ht="15" customHeight="1">
      <c r="A13" s="60">
        <v>7</v>
      </c>
      <c r="B13" s="56" t="s">
        <v>115</v>
      </c>
      <c r="C13" s="57" t="s">
        <v>69</v>
      </c>
      <c r="D13" s="174">
        <v>30746</v>
      </c>
      <c r="E13" s="174">
        <v>15403</v>
      </c>
      <c r="F13" s="174">
        <v>15343</v>
      </c>
      <c r="G13" s="175">
        <v>12443</v>
      </c>
      <c r="H13" s="174">
        <v>30478</v>
      </c>
      <c r="I13" s="175">
        <v>15270</v>
      </c>
      <c r="J13" s="175">
        <v>15208</v>
      </c>
      <c r="K13" s="174">
        <v>268</v>
      </c>
      <c r="L13" s="175">
        <v>133</v>
      </c>
      <c r="M13" s="176">
        <v>135</v>
      </c>
    </row>
    <row r="14" spans="1:13" ht="15" customHeight="1">
      <c r="A14" s="60">
        <v>8</v>
      </c>
      <c r="B14" s="56" t="s">
        <v>155</v>
      </c>
      <c r="C14" s="57" t="s">
        <v>392</v>
      </c>
      <c r="D14" s="174">
        <v>30317</v>
      </c>
      <c r="E14" s="174">
        <v>16124</v>
      </c>
      <c r="F14" s="174">
        <v>14193</v>
      </c>
      <c r="G14" s="175">
        <v>14432</v>
      </c>
      <c r="H14" s="174">
        <v>30007</v>
      </c>
      <c r="I14" s="175">
        <v>15958</v>
      </c>
      <c r="J14" s="175">
        <v>14049</v>
      </c>
      <c r="K14" s="174">
        <v>310</v>
      </c>
      <c r="L14" s="175">
        <v>166</v>
      </c>
      <c r="M14" s="176">
        <v>144</v>
      </c>
    </row>
    <row r="15" spans="1:13" ht="15" customHeight="1">
      <c r="A15" s="60">
        <v>9</v>
      </c>
      <c r="B15" s="56" t="s">
        <v>114</v>
      </c>
      <c r="C15" s="57" t="s">
        <v>393</v>
      </c>
      <c r="D15" s="174">
        <v>27696</v>
      </c>
      <c r="E15" s="174">
        <v>13873</v>
      </c>
      <c r="F15" s="174">
        <v>13823</v>
      </c>
      <c r="G15" s="175">
        <v>10383</v>
      </c>
      <c r="H15" s="174">
        <v>26855</v>
      </c>
      <c r="I15" s="175">
        <v>13391</v>
      </c>
      <c r="J15" s="175">
        <v>13464</v>
      </c>
      <c r="K15" s="174">
        <v>841</v>
      </c>
      <c r="L15" s="175">
        <v>482</v>
      </c>
      <c r="M15" s="176">
        <v>359</v>
      </c>
    </row>
    <row r="16" spans="1:13" ht="15" customHeight="1">
      <c r="A16" s="60">
        <v>10</v>
      </c>
      <c r="B16" s="56" t="s">
        <v>155</v>
      </c>
      <c r="C16" s="57" t="s">
        <v>394</v>
      </c>
      <c r="D16" s="174">
        <v>25988</v>
      </c>
      <c r="E16" s="174">
        <v>13472</v>
      </c>
      <c r="F16" s="174">
        <v>12516</v>
      </c>
      <c r="G16" s="175">
        <v>9533</v>
      </c>
      <c r="H16" s="174">
        <v>25694</v>
      </c>
      <c r="I16" s="175">
        <v>13340</v>
      </c>
      <c r="J16" s="175">
        <v>12354</v>
      </c>
      <c r="K16" s="174">
        <v>294</v>
      </c>
      <c r="L16" s="175">
        <v>132</v>
      </c>
      <c r="M16" s="176">
        <v>162</v>
      </c>
    </row>
    <row r="17" spans="1:13" ht="15" customHeight="1">
      <c r="A17" s="60">
        <v>11</v>
      </c>
      <c r="B17" s="56" t="s">
        <v>115</v>
      </c>
      <c r="C17" s="57" t="s">
        <v>70</v>
      </c>
      <c r="D17" s="174">
        <v>18833</v>
      </c>
      <c r="E17" s="174">
        <v>10614</v>
      </c>
      <c r="F17" s="174">
        <v>8219</v>
      </c>
      <c r="G17" s="175">
        <v>7386</v>
      </c>
      <c r="H17" s="174">
        <v>16342</v>
      </c>
      <c r="I17" s="175">
        <v>8417</v>
      </c>
      <c r="J17" s="175">
        <v>7925</v>
      </c>
      <c r="K17" s="174">
        <v>2491</v>
      </c>
      <c r="L17" s="175">
        <v>2197</v>
      </c>
      <c r="M17" s="176">
        <v>294</v>
      </c>
    </row>
    <row r="18" spans="1:13" ht="15" customHeight="1">
      <c r="A18" s="60">
        <v>12</v>
      </c>
      <c r="B18" s="56" t="s">
        <v>156</v>
      </c>
      <c r="C18" s="57" t="s">
        <v>395</v>
      </c>
      <c r="D18" s="174">
        <v>17633</v>
      </c>
      <c r="E18" s="174">
        <v>8747</v>
      </c>
      <c r="F18" s="174">
        <v>8886</v>
      </c>
      <c r="G18" s="175">
        <v>7359</v>
      </c>
      <c r="H18" s="174">
        <v>17498</v>
      </c>
      <c r="I18" s="175">
        <v>8702</v>
      </c>
      <c r="J18" s="175">
        <v>8796</v>
      </c>
      <c r="K18" s="174">
        <v>135</v>
      </c>
      <c r="L18" s="175">
        <v>45</v>
      </c>
      <c r="M18" s="176">
        <v>90</v>
      </c>
    </row>
    <row r="19" spans="1:13" ht="15" customHeight="1">
      <c r="A19" s="60">
        <v>13</v>
      </c>
      <c r="B19" s="56" t="s">
        <v>111</v>
      </c>
      <c r="C19" s="57" t="s">
        <v>396</v>
      </c>
      <c r="D19" s="174">
        <v>15467</v>
      </c>
      <c r="E19" s="174">
        <v>7736</v>
      </c>
      <c r="F19" s="174">
        <v>7731</v>
      </c>
      <c r="G19" s="175">
        <v>5937</v>
      </c>
      <c r="H19" s="174">
        <v>15362</v>
      </c>
      <c r="I19" s="175">
        <v>7689</v>
      </c>
      <c r="J19" s="175">
        <v>7673</v>
      </c>
      <c r="K19" s="174">
        <v>105</v>
      </c>
      <c r="L19" s="175">
        <v>47</v>
      </c>
      <c r="M19" s="176">
        <v>58</v>
      </c>
    </row>
    <row r="20" spans="1:13" ht="15" customHeight="1">
      <c r="A20" s="60">
        <v>14</v>
      </c>
      <c r="B20" s="56" t="s">
        <v>157</v>
      </c>
      <c r="C20" s="57" t="s">
        <v>397</v>
      </c>
      <c r="D20" s="174">
        <v>14643</v>
      </c>
      <c r="E20" s="174">
        <v>7207</v>
      </c>
      <c r="F20" s="174">
        <v>7436</v>
      </c>
      <c r="G20" s="175">
        <v>6377</v>
      </c>
      <c r="H20" s="174">
        <v>14535</v>
      </c>
      <c r="I20" s="175">
        <v>7158</v>
      </c>
      <c r="J20" s="175">
        <v>7377</v>
      </c>
      <c r="K20" s="174">
        <v>108</v>
      </c>
      <c r="L20" s="174">
        <v>49</v>
      </c>
      <c r="M20" s="176">
        <v>59</v>
      </c>
    </row>
    <row r="21" spans="1:13" ht="15" customHeight="1">
      <c r="A21" s="60">
        <v>15</v>
      </c>
      <c r="B21" s="56" t="s">
        <v>158</v>
      </c>
      <c r="C21" s="57" t="s">
        <v>159</v>
      </c>
      <c r="D21" s="174">
        <v>14169</v>
      </c>
      <c r="E21" s="174">
        <v>7021</v>
      </c>
      <c r="F21" s="174">
        <v>7148</v>
      </c>
      <c r="G21" s="175">
        <v>5476</v>
      </c>
      <c r="H21" s="174">
        <v>14114</v>
      </c>
      <c r="I21" s="175">
        <v>6996</v>
      </c>
      <c r="J21" s="175">
        <v>7118</v>
      </c>
      <c r="K21" s="174">
        <v>55</v>
      </c>
      <c r="L21" s="175">
        <v>25</v>
      </c>
      <c r="M21" s="176">
        <v>30</v>
      </c>
    </row>
    <row r="22" spans="1:13" ht="15" customHeight="1">
      <c r="A22" s="60">
        <v>16</v>
      </c>
      <c r="B22" s="56" t="s">
        <v>160</v>
      </c>
      <c r="C22" s="57" t="s">
        <v>398</v>
      </c>
      <c r="D22" s="174">
        <v>13427</v>
      </c>
      <c r="E22" s="174">
        <v>6796</v>
      </c>
      <c r="F22" s="174">
        <v>6631</v>
      </c>
      <c r="G22" s="175">
        <v>5368</v>
      </c>
      <c r="H22" s="174">
        <v>13231</v>
      </c>
      <c r="I22" s="175">
        <v>6689</v>
      </c>
      <c r="J22" s="175">
        <v>6542</v>
      </c>
      <c r="K22" s="174">
        <v>196</v>
      </c>
      <c r="L22" s="175">
        <v>107</v>
      </c>
      <c r="M22" s="176">
        <v>89</v>
      </c>
    </row>
    <row r="23" spans="1:13" ht="15" customHeight="1">
      <c r="A23" s="60">
        <v>17</v>
      </c>
      <c r="B23" s="56" t="s">
        <v>161</v>
      </c>
      <c r="C23" s="57" t="s">
        <v>399</v>
      </c>
      <c r="D23" s="174">
        <v>12822</v>
      </c>
      <c r="E23" s="174">
        <v>6200</v>
      </c>
      <c r="F23" s="174">
        <v>6622</v>
      </c>
      <c r="G23" s="175">
        <v>5547</v>
      </c>
      <c r="H23" s="174">
        <v>12759</v>
      </c>
      <c r="I23" s="175">
        <v>6178</v>
      </c>
      <c r="J23" s="175">
        <v>6581</v>
      </c>
      <c r="K23" s="174">
        <v>63</v>
      </c>
      <c r="L23" s="175">
        <v>22</v>
      </c>
      <c r="M23" s="176">
        <v>41</v>
      </c>
    </row>
    <row r="24" spans="1:13" ht="15" customHeight="1">
      <c r="A24" s="60">
        <v>18</v>
      </c>
      <c r="B24" s="56" t="s">
        <v>132</v>
      </c>
      <c r="C24" s="57" t="s">
        <v>400</v>
      </c>
      <c r="D24" s="174">
        <v>12677</v>
      </c>
      <c r="E24" s="174">
        <v>6332</v>
      </c>
      <c r="F24" s="174">
        <v>6345</v>
      </c>
      <c r="G24" s="175">
        <v>5657</v>
      </c>
      <c r="H24" s="174">
        <v>12451</v>
      </c>
      <c r="I24" s="175">
        <v>6224</v>
      </c>
      <c r="J24" s="175">
        <v>6227</v>
      </c>
      <c r="K24" s="174">
        <v>226</v>
      </c>
      <c r="L24" s="175">
        <v>108</v>
      </c>
      <c r="M24" s="176">
        <v>118</v>
      </c>
    </row>
    <row r="25" spans="1:13" ht="15" customHeight="1">
      <c r="A25" s="60">
        <v>19</v>
      </c>
      <c r="B25" s="56" t="s">
        <v>116</v>
      </c>
      <c r="C25" s="57" t="s">
        <v>401</v>
      </c>
      <c r="D25" s="174">
        <v>12465</v>
      </c>
      <c r="E25" s="174">
        <v>6503</v>
      </c>
      <c r="F25" s="174">
        <v>5962</v>
      </c>
      <c r="G25" s="175">
        <v>5936</v>
      </c>
      <c r="H25" s="174">
        <v>12148</v>
      </c>
      <c r="I25" s="175">
        <v>6282</v>
      </c>
      <c r="J25" s="175">
        <v>5866</v>
      </c>
      <c r="K25" s="174">
        <v>317</v>
      </c>
      <c r="L25" s="175">
        <v>221</v>
      </c>
      <c r="M25" s="176">
        <v>96</v>
      </c>
    </row>
    <row r="26" spans="1:13" ht="15" customHeight="1">
      <c r="A26" s="60">
        <v>20</v>
      </c>
      <c r="B26" s="56" t="s">
        <v>115</v>
      </c>
      <c r="C26" s="57" t="s">
        <v>71</v>
      </c>
      <c r="D26" s="174">
        <v>11383</v>
      </c>
      <c r="E26" s="174">
        <v>5846</v>
      </c>
      <c r="F26" s="174">
        <v>5537</v>
      </c>
      <c r="G26" s="175">
        <v>5106</v>
      </c>
      <c r="H26" s="174">
        <v>11162</v>
      </c>
      <c r="I26" s="175">
        <v>5683</v>
      </c>
      <c r="J26" s="175">
        <v>5479</v>
      </c>
      <c r="K26" s="174">
        <v>221</v>
      </c>
      <c r="L26" s="175">
        <v>163</v>
      </c>
      <c r="M26" s="176">
        <v>58</v>
      </c>
    </row>
    <row r="27" spans="1:13" ht="15" customHeight="1">
      <c r="A27" s="60">
        <v>21</v>
      </c>
      <c r="B27" s="56" t="s">
        <v>162</v>
      </c>
      <c r="C27" s="57" t="s">
        <v>402</v>
      </c>
      <c r="D27" s="174">
        <v>11251</v>
      </c>
      <c r="E27" s="174">
        <v>5382</v>
      </c>
      <c r="F27" s="174">
        <v>5869</v>
      </c>
      <c r="G27" s="175">
        <v>5059</v>
      </c>
      <c r="H27" s="174">
        <v>11181</v>
      </c>
      <c r="I27" s="175">
        <v>5345</v>
      </c>
      <c r="J27" s="175">
        <v>5836</v>
      </c>
      <c r="K27" s="174">
        <v>70</v>
      </c>
      <c r="L27" s="175">
        <v>37</v>
      </c>
      <c r="M27" s="176">
        <v>33</v>
      </c>
    </row>
    <row r="28" spans="1:13" ht="15" customHeight="1">
      <c r="A28" s="60">
        <v>22</v>
      </c>
      <c r="B28" s="56" t="s">
        <v>163</v>
      </c>
      <c r="C28" s="57" t="s">
        <v>403</v>
      </c>
      <c r="D28" s="174">
        <v>11075</v>
      </c>
      <c r="E28" s="174">
        <v>5607</v>
      </c>
      <c r="F28" s="174">
        <v>5468</v>
      </c>
      <c r="G28" s="175">
        <v>4795</v>
      </c>
      <c r="H28" s="174">
        <v>10891</v>
      </c>
      <c r="I28" s="175">
        <v>5507</v>
      </c>
      <c r="J28" s="175">
        <v>5384</v>
      </c>
      <c r="K28" s="174">
        <v>184</v>
      </c>
      <c r="L28" s="175">
        <v>100</v>
      </c>
      <c r="M28" s="176">
        <v>84</v>
      </c>
    </row>
    <row r="29" spans="1:13" ht="15" customHeight="1">
      <c r="A29" s="60">
        <v>23</v>
      </c>
      <c r="B29" s="56" t="s">
        <v>164</v>
      </c>
      <c r="C29" s="57" t="s">
        <v>165</v>
      </c>
      <c r="D29" s="174">
        <v>10773</v>
      </c>
      <c r="E29" s="174">
        <v>5312</v>
      </c>
      <c r="F29" s="174">
        <v>5461</v>
      </c>
      <c r="G29" s="175">
        <v>4544</v>
      </c>
      <c r="H29" s="174">
        <v>10670</v>
      </c>
      <c r="I29" s="175">
        <v>5261</v>
      </c>
      <c r="J29" s="175">
        <v>5409</v>
      </c>
      <c r="K29" s="174">
        <v>103</v>
      </c>
      <c r="L29" s="175">
        <v>51</v>
      </c>
      <c r="M29" s="176">
        <v>52</v>
      </c>
    </row>
    <row r="30" spans="1:13" ht="15" customHeight="1">
      <c r="A30" s="60">
        <v>24</v>
      </c>
      <c r="B30" s="56" t="s">
        <v>110</v>
      </c>
      <c r="C30" s="57" t="s">
        <v>404</v>
      </c>
      <c r="D30" s="174">
        <v>10271</v>
      </c>
      <c r="E30" s="174">
        <v>5417</v>
      </c>
      <c r="F30" s="174">
        <v>4854</v>
      </c>
      <c r="G30" s="175">
        <v>4989</v>
      </c>
      <c r="H30" s="174">
        <v>9838</v>
      </c>
      <c r="I30" s="175">
        <v>5043</v>
      </c>
      <c r="J30" s="175">
        <v>4795</v>
      </c>
      <c r="K30" s="174">
        <v>433</v>
      </c>
      <c r="L30" s="174">
        <v>374</v>
      </c>
      <c r="M30" s="176">
        <v>59</v>
      </c>
    </row>
    <row r="31" spans="1:13" ht="15" customHeight="1">
      <c r="A31" s="60">
        <v>25</v>
      </c>
      <c r="B31" s="56" t="s">
        <v>118</v>
      </c>
      <c r="C31" s="57" t="s">
        <v>405</v>
      </c>
      <c r="D31" s="174">
        <v>8696</v>
      </c>
      <c r="E31" s="174">
        <v>4366</v>
      </c>
      <c r="F31" s="174">
        <v>4330</v>
      </c>
      <c r="G31" s="175">
        <v>3627</v>
      </c>
      <c r="H31" s="174">
        <v>8573</v>
      </c>
      <c r="I31" s="175">
        <v>4302</v>
      </c>
      <c r="J31" s="175">
        <v>4271</v>
      </c>
      <c r="K31" s="174">
        <v>123</v>
      </c>
      <c r="L31" s="175">
        <v>64</v>
      </c>
      <c r="M31" s="176">
        <v>59</v>
      </c>
    </row>
    <row r="32" spans="1:15" ht="15" customHeight="1">
      <c r="A32" s="60">
        <v>26</v>
      </c>
      <c r="B32" s="56" t="s">
        <v>166</v>
      </c>
      <c r="C32" s="57" t="s">
        <v>406</v>
      </c>
      <c r="D32" s="174">
        <v>8122</v>
      </c>
      <c r="E32" s="174">
        <v>4189</v>
      </c>
      <c r="F32" s="174">
        <v>3933</v>
      </c>
      <c r="G32" s="175">
        <v>3506</v>
      </c>
      <c r="H32" s="174">
        <v>7905</v>
      </c>
      <c r="I32" s="175">
        <v>4026</v>
      </c>
      <c r="J32" s="175">
        <v>3879</v>
      </c>
      <c r="K32" s="174">
        <v>217</v>
      </c>
      <c r="L32" s="175">
        <v>163</v>
      </c>
      <c r="M32" s="176">
        <v>54</v>
      </c>
      <c r="O32" s="14"/>
    </row>
    <row r="33" spans="1:13" ht="15" customHeight="1">
      <c r="A33" s="60">
        <v>27</v>
      </c>
      <c r="B33" s="56" t="s">
        <v>161</v>
      </c>
      <c r="C33" s="57" t="s">
        <v>407</v>
      </c>
      <c r="D33" s="174">
        <v>8102</v>
      </c>
      <c r="E33" s="174">
        <v>3958</v>
      </c>
      <c r="F33" s="174">
        <v>4144</v>
      </c>
      <c r="G33" s="175">
        <v>3397</v>
      </c>
      <c r="H33" s="174">
        <v>7977</v>
      </c>
      <c r="I33" s="175">
        <v>3900</v>
      </c>
      <c r="J33" s="175">
        <v>4077</v>
      </c>
      <c r="K33" s="174">
        <v>125</v>
      </c>
      <c r="L33" s="175">
        <v>58</v>
      </c>
      <c r="M33" s="176">
        <v>67</v>
      </c>
    </row>
    <row r="34" spans="1:13" ht="15" customHeight="1">
      <c r="A34" s="60">
        <v>28</v>
      </c>
      <c r="B34" s="56" t="s">
        <v>167</v>
      </c>
      <c r="C34" s="57" t="s">
        <v>408</v>
      </c>
      <c r="D34" s="174">
        <v>7900</v>
      </c>
      <c r="E34" s="174">
        <v>3853</v>
      </c>
      <c r="F34" s="174">
        <v>4047</v>
      </c>
      <c r="G34" s="175">
        <v>3423</v>
      </c>
      <c r="H34" s="174">
        <v>7848</v>
      </c>
      <c r="I34" s="175">
        <v>3840</v>
      </c>
      <c r="J34" s="175">
        <v>4008</v>
      </c>
      <c r="K34" s="174">
        <v>52</v>
      </c>
      <c r="L34" s="175">
        <v>13</v>
      </c>
      <c r="M34" s="176">
        <v>39</v>
      </c>
    </row>
    <row r="35" spans="1:13" ht="15" customHeight="1">
      <c r="A35" s="60">
        <v>29</v>
      </c>
      <c r="B35" s="56" t="s">
        <v>168</v>
      </c>
      <c r="C35" s="57" t="s">
        <v>169</v>
      </c>
      <c r="D35" s="174">
        <v>7706</v>
      </c>
      <c r="E35" s="174">
        <v>4068</v>
      </c>
      <c r="F35" s="174">
        <v>3638</v>
      </c>
      <c r="G35" s="175">
        <v>3796</v>
      </c>
      <c r="H35" s="174">
        <v>7601</v>
      </c>
      <c r="I35" s="175">
        <v>3985</v>
      </c>
      <c r="J35" s="175">
        <v>3616</v>
      </c>
      <c r="K35" s="174">
        <v>105</v>
      </c>
      <c r="L35" s="175">
        <v>83</v>
      </c>
      <c r="M35" s="176">
        <v>22</v>
      </c>
    </row>
    <row r="36" spans="1:15" ht="15" customHeight="1">
      <c r="A36" s="60">
        <v>30</v>
      </c>
      <c r="B36" s="56" t="s">
        <v>120</v>
      </c>
      <c r="C36" s="57" t="s">
        <v>409</v>
      </c>
      <c r="D36" s="174">
        <v>7466</v>
      </c>
      <c r="E36" s="174">
        <v>3727</v>
      </c>
      <c r="F36" s="174">
        <v>3739</v>
      </c>
      <c r="G36" s="175">
        <v>3412</v>
      </c>
      <c r="H36" s="174">
        <v>7357</v>
      </c>
      <c r="I36" s="175">
        <v>3662</v>
      </c>
      <c r="J36" s="175">
        <v>3695</v>
      </c>
      <c r="K36" s="174">
        <v>109</v>
      </c>
      <c r="L36" s="175">
        <v>65</v>
      </c>
      <c r="M36" s="176">
        <v>44</v>
      </c>
      <c r="N36" s="14"/>
      <c r="O36" s="14"/>
    </row>
    <row r="37" spans="1:13" ht="15" customHeight="1">
      <c r="A37" s="60">
        <v>31</v>
      </c>
      <c r="B37" s="56" t="s">
        <v>128</v>
      </c>
      <c r="C37" s="57" t="s">
        <v>410</v>
      </c>
      <c r="D37" s="174">
        <v>7455</v>
      </c>
      <c r="E37" s="174">
        <v>3576</v>
      </c>
      <c r="F37" s="174">
        <v>3879</v>
      </c>
      <c r="G37" s="175">
        <v>3415</v>
      </c>
      <c r="H37" s="174">
        <v>7415</v>
      </c>
      <c r="I37" s="175">
        <v>3571</v>
      </c>
      <c r="J37" s="175">
        <v>3844</v>
      </c>
      <c r="K37" s="174">
        <v>40</v>
      </c>
      <c r="L37" s="175">
        <v>5</v>
      </c>
      <c r="M37" s="176">
        <v>35</v>
      </c>
    </row>
    <row r="38" spans="1:13" ht="15" customHeight="1">
      <c r="A38" s="60">
        <v>32</v>
      </c>
      <c r="B38" s="56" t="s">
        <v>133</v>
      </c>
      <c r="C38" s="57" t="s">
        <v>411</v>
      </c>
      <c r="D38" s="174">
        <v>6979</v>
      </c>
      <c r="E38" s="174">
        <v>3403</v>
      </c>
      <c r="F38" s="174">
        <v>3576</v>
      </c>
      <c r="G38" s="175">
        <v>3137</v>
      </c>
      <c r="H38" s="174">
        <v>6927</v>
      </c>
      <c r="I38" s="175">
        <v>3382</v>
      </c>
      <c r="J38" s="175">
        <v>3545</v>
      </c>
      <c r="K38" s="174">
        <v>52</v>
      </c>
      <c r="L38" s="175">
        <v>21</v>
      </c>
      <c r="M38" s="176">
        <v>31</v>
      </c>
    </row>
    <row r="39" spans="1:13" ht="15" customHeight="1">
      <c r="A39" s="60">
        <v>33</v>
      </c>
      <c r="B39" s="56" t="s">
        <v>115</v>
      </c>
      <c r="C39" s="57" t="s">
        <v>412</v>
      </c>
      <c r="D39" s="174">
        <v>6729</v>
      </c>
      <c r="E39" s="174">
        <v>3494</v>
      </c>
      <c r="F39" s="174">
        <v>3235</v>
      </c>
      <c r="G39" s="175">
        <v>3144</v>
      </c>
      <c r="H39" s="174">
        <v>6438</v>
      </c>
      <c r="I39" s="175">
        <v>3232</v>
      </c>
      <c r="J39" s="175">
        <v>3206</v>
      </c>
      <c r="K39" s="174">
        <v>291</v>
      </c>
      <c r="L39" s="175">
        <v>262</v>
      </c>
      <c r="M39" s="176">
        <v>29</v>
      </c>
    </row>
    <row r="40" spans="1:13" ht="15" customHeight="1">
      <c r="A40" s="60">
        <v>34</v>
      </c>
      <c r="B40" s="56" t="s">
        <v>170</v>
      </c>
      <c r="C40" s="57" t="s">
        <v>413</v>
      </c>
      <c r="D40" s="174">
        <v>5541</v>
      </c>
      <c r="E40" s="174">
        <v>2742</v>
      </c>
      <c r="F40" s="174">
        <v>2799</v>
      </c>
      <c r="G40" s="175">
        <v>2491</v>
      </c>
      <c r="H40" s="174">
        <v>5513</v>
      </c>
      <c r="I40" s="175">
        <v>2736</v>
      </c>
      <c r="J40" s="175">
        <v>2777</v>
      </c>
      <c r="K40" s="174">
        <v>28</v>
      </c>
      <c r="L40" s="174">
        <v>6</v>
      </c>
      <c r="M40" s="176">
        <v>22</v>
      </c>
    </row>
    <row r="41" spans="1:13" s="37" customFormat="1" ht="15" customHeight="1">
      <c r="A41" s="60">
        <v>35</v>
      </c>
      <c r="B41" s="56" t="s">
        <v>128</v>
      </c>
      <c r="C41" s="57" t="s">
        <v>414</v>
      </c>
      <c r="D41" s="174">
        <v>4280</v>
      </c>
      <c r="E41" s="174">
        <v>2091</v>
      </c>
      <c r="F41" s="174">
        <v>2189</v>
      </c>
      <c r="G41" s="175">
        <v>2114</v>
      </c>
      <c r="H41" s="174">
        <v>4246</v>
      </c>
      <c r="I41" s="175">
        <v>2082</v>
      </c>
      <c r="J41" s="175">
        <v>2164</v>
      </c>
      <c r="K41" s="174">
        <v>34</v>
      </c>
      <c r="L41" s="175">
        <v>9</v>
      </c>
      <c r="M41" s="176">
        <v>25</v>
      </c>
    </row>
    <row r="42" spans="1:13" s="37" customFormat="1" ht="15" customHeight="1">
      <c r="A42" s="162">
        <v>36</v>
      </c>
      <c r="B42" s="207" t="s">
        <v>158</v>
      </c>
      <c r="C42" s="208" t="s">
        <v>171</v>
      </c>
      <c r="D42" s="7">
        <v>3361</v>
      </c>
      <c r="E42" s="69">
        <v>1599</v>
      </c>
      <c r="F42" s="69">
        <v>1762</v>
      </c>
      <c r="G42" s="69">
        <v>1651</v>
      </c>
      <c r="H42" s="69">
        <v>3326</v>
      </c>
      <c r="I42" s="69">
        <v>1580</v>
      </c>
      <c r="J42" s="69">
        <v>1746</v>
      </c>
      <c r="K42" s="69">
        <v>35</v>
      </c>
      <c r="L42" s="69">
        <v>19</v>
      </c>
      <c r="M42" s="177">
        <v>16</v>
      </c>
    </row>
  </sheetData>
  <sheetProtection/>
  <mergeCells count="11">
    <mergeCell ref="B6:C6"/>
    <mergeCell ref="D4:F4"/>
    <mergeCell ref="G4:G5"/>
    <mergeCell ref="H4:J4"/>
    <mergeCell ref="K3:M3"/>
    <mergeCell ref="K4:M4"/>
    <mergeCell ref="A3:A5"/>
    <mergeCell ref="B3:C5"/>
    <mergeCell ref="D3:F3"/>
    <mergeCell ref="G3:J3"/>
    <mergeCell ref="J2:M2"/>
  </mergeCells>
  <printOptions horizontalCentered="1"/>
  <pageMargins left="0.4724409448818898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6"/>
  <sheetViews>
    <sheetView showGridLines="0" view="pageBreakPreview" zoomScaleSheetLayoutView="100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7" sqref="C17"/>
    </sheetView>
  </sheetViews>
  <sheetFormatPr defaultColWidth="8.88671875" defaultRowHeight="13.5"/>
  <cols>
    <col min="1" max="1" width="3.5546875" style="159" customWidth="1"/>
    <col min="2" max="2" width="5.21484375" style="160" customWidth="1"/>
    <col min="3" max="3" width="5.99609375" style="90" customWidth="1"/>
    <col min="4" max="10" width="6.99609375" style="90" customWidth="1"/>
    <col min="11" max="12" width="5.77734375" style="91" customWidth="1"/>
    <col min="13" max="13" width="5.5546875" style="91" customWidth="1"/>
    <col min="14" max="16384" width="8.88671875" style="90" customWidth="1"/>
  </cols>
  <sheetData>
    <row r="1" spans="1:2" ht="8.25" customHeight="1">
      <c r="A1" s="88"/>
      <c r="B1" s="89"/>
    </row>
    <row r="2" spans="1:13" ht="15.75" customHeight="1">
      <c r="A2" s="92" t="s">
        <v>37</v>
      </c>
      <c r="B2" s="89"/>
      <c r="E2" s="91"/>
      <c r="F2" s="91"/>
      <c r="I2" s="240" t="s">
        <v>6</v>
      </c>
      <c r="J2" s="240"/>
      <c r="K2" s="240"/>
      <c r="L2" s="240"/>
      <c r="M2" s="240"/>
    </row>
    <row r="3" spans="1:13" ht="24" customHeight="1">
      <c r="A3" s="247" t="s">
        <v>38</v>
      </c>
      <c r="B3" s="250" t="s">
        <v>39</v>
      </c>
      <c r="C3" s="251"/>
      <c r="D3" s="245" t="s">
        <v>40</v>
      </c>
      <c r="E3" s="244"/>
      <c r="F3" s="244"/>
      <c r="G3" s="243" t="s">
        <v>41</v>
      </c>
      <c r="H3" s="244"/>
      <c r="I3" s="244"/>
      <c r="J3" s="244"/>
      <c r="K3" s="241" t="s">
        <v>42</v>
      </c>
      <c r="L3" s="242"/>
      <c r="M3" s="242"/>
    </row>
    <row r="4" spans="1:13" ht="24" customHeight="1">
      <c r="A4" s="248"/>
      <c r="B4" s="252"/>
      <c r="C4" s="253"/>
      <c r="D4" s="245" t="s">
        <v>43</v>
      </c>
      <c r="E4" s="244"/>
      <c r="F4" s="244"/>
      <c r="G4" s="245" t="s">
        <v>5</v>
      </c>
      <c r="H4" s="245" t="s">
        <v>43</v>
      </c>
      <c r="I4" s="244"/>
      <c r="J4" s="244"/>
      <c r="K4" s="241" t="s">
        <v>43</v>
      </c>
      <c r="L4" s="242"/>
      <c r="M4" s="242"/>
    </row>
    <row r="5" spans="1:13" s="99" customFormat="1" ht="24" customHeight="1">
      <c r="A5" s="248"/>
      <c r="B5" s="252"/>
      <c r="C5" s="253"/>
      <c r="D5" s="96" t="s">
        <v>1</v>
      </c>
      <c r="E5" s="96" t="s">
        <v>2</v>
      </c>
      <c r="F5" s="96" t="s">
        <v>3</v>
      </c>
      <c r="G5" s="246"/>
      <c r="H5" s="96" t="s">
        <v>1</v>
      </c>
      <c r="I5" s="96" t="s">
        <v>2</v>
      </c>
      <c r="J5" s="96" t="s">
        <v>3</v>
      </c>
      <c r="K5" s="97" t="s">
        <v>1</v>
      </c>
      <c r="L5" s="98" t="s">
        <v>2</v>
      </c>
      <c r="M5" s="98" t="s">
        <v>3</v>
      </c>
    </row>
    <row r="6" spans="1:22" s="103" customFormat="1" ht="17.25" customHeight="1">
      <c r="A6" s="12" t="s">
        <v>341</v>
      </c>
      <c r="B6" s="233" t="s">
        <v>342</v>
      </c>
      <c r="C6" s="234"/>
      <c r="D6" s="100">
        <f>SUM(D7:D40)+SUM(D46:D81)+SUM(D87:D122)+SUM(D128:D163)+SUM(D169:D204)+SUM(D210:D233)</f>
        <v>701581</v>
      </c>
      <c r="E6" s="101">
        <f>SUM(E7:E40)+SUM(E46:E81)+SUM(E87:E122)+SUM(E128:E163)+SUM(E169:E204)+SUM(E210:E233)</f>
        <v>353532</v>
      </c>
      <c r="F6" s="101">
        <f aca="true" t="shared" si="0" ref="F6:M6">SUM(F7:F40)+SUM(F46:F81)+SUM(F87:F122)+SUM(F128:F163)+SUM(F169:F204)+SUM(F210:F233)</f>
        <v>348049</v>
      </c>
      <c r="G6" s="101">
        <f t="shared" si="0"/>
        <v>325279</v>
      </c>
      <c r="H6" s="101">
        <f t="shared" si="0"/>
        <v>687347</v>
      </c>
      <c r="I6" s="101">
        <f t="shared" si="0"/>
        <v>343956</v>
      </c>
      <c r="J6" s="101">
        <f t="shared" si="0"/>
        <v>343391</v>
      </c>
      <c r="K6" s="101">
        <f t="shared" si="0"/>
        <v>14234</v>
      </c>
      <c r="L6" s="101">
        <f t="shared" si="0"/>
        <v>9576</v>
      </c>
      <c r="M6" s="102">
        <f t="shared" si="0"/>
        <v>4658</v>
      </c>
      <c r="O6" s="163"/>
      <c r="P6" s="163"/>
      <c r="Q6" s="163"/>
      <c r="R6" s="163"/>
      <c r="S6" s="163"/>
      <c r="T6" s="163"/>
      <c r="U6" s="163"/>
      <c r="V6" s="163"/>
    </row>
    <row r="7" spans="1:13" ht="16.5" customHeight="1">
      <c r="A7" s="118">
        <v>1</v>
      </c>
      <c r="B7" s="133" t="s">
        <v>115</v>
      </c>
      <c r="C7" s="134" t="s">
        <v>415</v>
      </c>
      <c r="D7" s="119">
        <v>16675</v>
      </c>
      <c r="E7" s="119">
        <v>8173</v>
      </c>
      <c r="F7" s="119">
        <v>8502</v>
      </c>
      <c r="G7" s="120">
        <v>5787</v>
      </c>
      <c r="H7" s="119">
        <v>16539</v>
      </c>
      <c r="I7" s="120">
        <v>8075</v>
      </c>
      <c r="J7" s="120">
        <v>8464</v>
      </c>
      <c r="K7" s="121">
        <v>136</v>
      </c>
      <c r="L7" s="122">
        <v>98</v>
      </c>
      <c r="M7" s="123">
        <v>38</v>
      </c>
    </row>
    <row r="8" spans="1:13" ht="16.5" customHeight="1">
      <c r="A8" s="118">
        <v>2</v>
      </c>
      <c r="B8" s="133" t="s">
        <v>114</v>
      </c>
      <c r="C8" s="134" t="s">
        <v>172</v>
      </c>
      <c r="D8" s="119">
        <v>15358</v>
      </c>
      <c r="E8" s="119">
        <v>8148</v>
      </c>
      <c r="F8" s="119">
        <v>7210</v>
      </c>
      <c r="G8" s="120">
        <v>6748</v>
      </c>
      <c r="H8" s="119">
        <v>14971</v>
      </c>
      <c r="I8" s="120">
        <v>7874</v>
      </c>
      <c r="J8" s="120">
        <v>7097</v>
      </c>
      <c r="K8" s="121">
        <v>387</v>
      </c>
      <c r="L8" s="122">
        <v>274</v>
      </c>
      <c r="M8" s="123">
        <v>113</v>
      </c>
    </row>
    <row r="9" spans="1:13" ht="16.5" customHeight="1">
      <c r="A9" s="118">
        <v>3</v>
      </c>
      <c r="B9" s="133" t="s">
        <v>155</v>
      </c>
      <c r="C9" s="134" t="s">
        <v>173</v>
      </c>
      <c r="D9" s="119">
        <v>13272</v>
      </c>
      <c r="E9" s="119">
        <v>6900</v>
      </c>
      <c r="F9" s="119">
        <v>6372</v>
      </c>
      <c r="G9" s="120">
        <v>5189</v>
      </c>
      <c r="H9" s="119">
        <v>12921</v>
      </c>
      <c r="I9" s="120">
        <v>6661</v>
      </c>
      <c r="J9" s="120">
        <v>6260</v>
      </c>
      <c r="K9" s="121">
        <v>351</v>
      </c>
      <c r="L9" s="122">
        <v>239</v>
      </c>
      <c r="M9" s="123">
        <v>112</v>
      </c>
    </row>
    <row r="10" spans="1:13" ht="16.5" customHeight="1">
      <c r="A10" s="118">
        <v>4</v>
      </c>
      <c r="B10" s="133" t="s">
        <v>110</v>
      </c>
      <c r="C10" s="134" t="s">
        <v>98</v>
      </c>
      <c r="D10" s="119">
        <v>11610</v>
      </c>
      <c r="E10" s="119">
        <v>5964</v>
      </c>
      <c r="F10" s="119">
        <v>5646</v>
      </c>
      <c r="G10" s="120">
        <v>4718</v>
      </c>
      <c r="H10" s="119">
        <v>11512</v>
      </c>
      <c r="I10" s="120">
        <v>5914</v>
      </c>
      <c r="J10" s="120">
        <v>5598</v>
      </c>
      <c r="K10" s="121">
        <v>98</v>
      </c>
      <c r="L10" s="122">
        <v>50</v>
      </c>
      <c r="M10" s="123">
        <v>48</v>
      </c>
    </row>
    <row r="11" spans="1:13" ht="16.5" customHeight="1">
      <c r="A11" s="118">
        <v>5</v>
      </c>
      <c r="B11" s="133" t="s">
        <v>163</v>
      </c>
      <c r="C11" s="134" t="s">
        <v>174</v>
      </c>
      <c r="D11" s="119">
        <v>10601</v>
      </c>
      <c r="E11" s="119">
        <v>5772</v>
      </c>
      <c r="F11" s="119">
        <v>4829</v>
      </c>
      <c r="G11" s="120">
        <v>4064</v>
      </c>
      <c r="H11" s="119">
        <v>9880</v>
      </c>
      <c r="I11" s="120">
        <v>5122</v>
      </c>
      <c r="J11" s="120">
        <v>4758</v>
      </c>
      <c r="K11" s="121">
        <v>721</v>
      </c>
      <c r="L11" s="122">
        <v>650</v>
      </c>
      <c r="M11" s="123">
        <v>71</v>
      </c>
    </row>
    <row r="12" spans="1:13" ht="16.5" customHeight="1">
      <c r="A12" s="118">
        <v>6</v>
      </c>
      <c r="B12" s="133" t="s">
        <v>158</v>
      </c>
      <c r="C12" s="134" t="s">
        <v>175</v>
      </c>
      <c r="D12" s="119">
        <v>8627</v>
      </c>
      <c r="E12" s="119">
        <v>4379</v>
      </c>
      <c r="F12" s="119">
        <v>4248</v>
      </c>
      <c r="G12" s="120">
        <v>3852</v>
      </c>
      <c r="H12" s="119">
        <v>8310</v>
      </c>
      <c r="I12" s="120">
        <v>4096</v>
      </c>
      <c r="J12" s="120">
        <v>4214</v>
      </c>
      <c r="K12" s="121">
        <v>317</v>
      </c>
      <c r="L12" s="122">
        <v>283</v>
      </c>
      <c r="M12" s="123">
        <v>34</v>
      </c>
    </row>
    <row r="13" spans="1:13" ht="16.5" customHeight="1">
      <c r="A13" s="118">
        <v>7</v>
      </c>
      <c r="B13" s="133" t="s">
        <v>115</v>
      </c>
      <c r="C13" s="134" t="s">
        <v>416</v>
      </c>
      <c r="D13" s="119">
        <v>7856</v>
      </c>
      <c r="E13" s="119">
        <v>4035</v>
      </c>
      <c r="F13" s="119">
        <v>3821</v>
      </c>
      <c r="G13" s="120">
        <v>3580</v>
      </c>
      <c r="H13" s="119">
        <v>7526</v>
      </c>
      <c r="I13" s="120">
        <v>3805</v>
      </c>
      <c r="J13" s="120">
        <v>3721</v>
      </c>
      <c r="K13" s="121">
        <v>330</v>
      </c>
      <c r="L13" s="122">
        <v>230</v>
      </c>
      <c r="M13" s="123">
        <v>100</v>
      </c>
    </row>
    <row r="14" spans="1:13" ht="16.5" customHeight="1">
      <c r="A14" s="118">
        <v>8</v>
      </c>
      <c r="B14" s="133" t="s">
        <v>162</v>
      </c>
      <c r="C14" s="134" t="s">
        <v>176</v>
      </c>
      <c r="D14" s="119">
        <v>7514</v>
      </c>
      <c r="E14" s="119">
        <v>3678</v>
      </c>
      <c r="F14" s="119">
        <v>3836</v>
      </c>
      <c r="G14" s="120">
        <v>3608</v>
      </c>
      <c r="H14" s="119">
        <v>7320</v>
      </c>
      <c r="I14" s="120">
        <v>3524</v>
      </c>
      <c r="J14" s="120">
        <v>3796</v>
      </c>
      <c r="K14" s="121">
        <v>194</v>
      </c>
      <c r="L14" s="122">
        <v>154</v>
      </c>
      <c r="M14" s="123">
        <v>40</v>
      </c>
    </row>
    <row r="15" spans="1:13" ht="16.5" customHeight="1">
      <c r="A15" s="118">
        <v>9</v>
      </c>
      <c r="B15" s="133" t="s">
        <v>158</v>
      </c>
      <c r="C15" s="134" t="s">
        <v>177</v>
      </c>
      <c r="D15" s="119">
        <v>7280</v>
      </c>
      <c r="E15" s="119">
        <v>3737</v>
      </c>
      <c r="F15" s="119">
        <v>3543</v>
      </c>
      <c r="G15" s="120">
        <v>3385</v>
      </c>
      <c r="H15" s="119">
        <v>7109</v>
      </c>
      <c r="I15" s="120">
        <v>3585</v>
      </c>
      <c r="J15" s="120">
        <v>3524</v>
      </c>
      <c r="K15" s="121">
        <v>171</v>
      </c>
      <c r="L15" s="122">
        <v>152</v>
      </c>
      <c r="M15" s="123">
        <v>19</v>
      </c>
    </row>
    <row r="16" spans="1:13" ht="16.5" customHeight="1">
      <c r="A16" s="118">
        <v>10</v>
      </c>
      <c r="B16" s="133" t="s">
        <v>160</v>
      </c>
      <c r="C16" s="134" t="s">
        <v>178</v>
      </c>
      <c r="D16" s="119">
        <v>7194</v>
      </c>
      <c r="E16" s="119">
        <v>3929</v>
      </c>
      <c r="F16" s="119">
        <v>3265</v>
      </c>
      <c r="G16" s="120">
        <v>3059</v>
      </c>
      <c r="H16" s="119">
        <v>6766</v>
      </c>
      <c r="I16" s="120">
        <v>3591</v>
      </c>
      <c r="J16" s="120">
        <v>3175</v>
      </c>
      <c r="K16" s="121">
        <v>428</v>
      </c>
      <c r="L16" s="122">
        <v>338</v>
      </c>
      <c r="M16" s="123">
        <v>90</v>
      </c>
    </row>
    <row r="17" spans="1:13" ht="16.5" customHeight="1">
      <c r="A17" s="118">
        <v>11</v>
      </c>
      <c r="B17" s="133" t="s">
        <v>158</v>
      </c>
      <c r="C17" s="134" t="s">
        <v>179</v>
      </c>
      <c r="D17" s="119">
        <v>7156</v>
      </c>
      <c r="E17" s="119">
        <v>3675</v>
      </c>
      <c r="F17" s="119">
        <v>3481</v>
      </c>
      <c r="G17" s="120">
        <v>3148</v>
      </c>
      <c r="H17" s="119">
        <v>7130</v>
      </c>
      <c r="I17" s="120">
        <v>3664</v>
      </c>
      <c r="J17" s="120">
        <v>3466</v>
      </c>
      <c r="K17" s="121">
        <v>26</v>
      </c>
      <c r="L17" s="122">
        <v>11</v>
      </c>
      <c r="M17" s="123">
        <v>15</v>
      </c>
    </row>
    <row r="18" spans="1:13" ht="16.5" customHeight="1">
      <c r="A18" s="118">
        <v>12</v>
      </c>
      <c r="B18" s="133" t="s">
        <v>162</v>
      </c>
      <c r="C18" s="134" t="s">
        <v>180</v>
      </c>
      <c r="D18" s="119">
        <v>7121</v>
      </c>
      <c r="E18" s="119">
        <v>3354</v>
      </c>
      <c r="F18" s="119">
        <v>3767</v>
      </c>
      <c r="G18" s="120">
        <v>3418</v>
      </c>
      <c r="H18" s="119">
        <v>7077</v>
      </c>
      <c r="I18" s="120">
        <v>3341</v>
      </c>
      <c r="J18" s="120">
        <v>3736</v>
      </c>
      <c r="K18" s="121">
        <v>44</v>
      </c>
      <c r="L18" s="122">
        <v>13</v>
      </c>
      <c r="M18" s="123">
        <v>31</v>
      </c>
    </row>
    <row r="19" spans="1:13" ht="16.5" customHeight="1">
      <c r="A19" s="118">
        <v>13</v>
      </c>
      <c r="B19" s="133" t="s">
        <v>170</v>
      </c>
      <c r="C19" s="134" t="s">
        <v>181</v>
      </c>
      <c r="D19" s="119">
        <v>6984</v>
      </c>
      <c r="E19" s="119">
        <v>3499</v>
      </c>
      <c r="F19" s="119">
        <v>3485</v>
      </c>
      <c r="G19" s="120">
        <v>3274</v>
      </c>
      <c r="H19" s="119">
        <v>6902</v>
      </c>
      <c r="I19" s="120">
        <v>3453</v>
      </c>
      <c r="J19" s="120">
        <v>3449</v>
      </c>
      <c r="K19" s="121">
        <v>82</v>
      </c>
      <c r="L19" s="122">
        <v>46</v>
      </c>
      <c r="M19" s="123">
        <v>36</v>
      </c>
    </row>
    <row r="20" spans="1:13" ht="16.5" customHeight="1">
      <c r="A20" s="118">
        <v>14</v>
      </c>
      <c r="B20" s="133" t="s">
        <v>115</v>
      </c>
      <c r="C20" s="134" t="s">
        <v>417</v>
      </c>
      <c r="D20" s="119">
        <v>6825</v>
      </c>
      <c r="E20" s="119">
        <v>3553</v>
      </c>
      <c r="F20" s="119">
        <v>3272</v>
      </c>
      <c r="G20" s="120">
        <v>3105</v>
      </c>
      <c r="H20" s="119">
        <v>6760</v>
      </c>
      <c r="I20" s="120">
        <v>3524</v>
      </c>
      <c r="J20" s="120">
        <v>3236</v>
      </c>
      <c r="K20" s="121">
        <v>65</v>
      </c>
      <c r="L20" s="122">
        <v>29</v>
      </c>
      <c r="M20" s="123">
        <v>36</v>
      </c>
    </row>
    <row r="21" spans="1:13" ht="16.5" customHeight="1">
      <c r="A21" s="118">
        <v>15</v>
      </c>
      <c r="B21" s="133" t="s">
        <v>114</v>
      </c>
      <c r="C21" s="134" t="s">
        <v>182</v>
      </c>
      <c r="D21" s="119">
        <v>6758</v>
      </c>
      <c r="E21" s="119">
        <v>3588</v>
      </c>
      <c r="F21" s="119">
        <v>3170</v>
      </c>
      <c r="G21" s="120">
        <v>2829</v>
      </c>
      <c r="H21" s="119">
        <v>6283</v>
      </c>
      <c r="I21" s="120">
        <v>3235</v>
      </c>
      <c r="J21" s="120">
        <v>3048</v>
      </c>
      <c r="K21" s="121">
        <v>475</v>
      </c>
      <c r="L21" s="122">
        <v>353</v>
      </c>
      <c r="M21" s="123">
        <v>122</v>
      </c>
    </row>
    <row r="22" spans="1:13" ht="16.5" customHeight="1">
      <c r="A22" s="118">
        <v>16</v>
      </c>
      <c r="B22" s="133" t="s">
        <v>114</v>
      </c>
      <c r="C22" s="134" t="s">
        <v>183</v>
      </c>
      <c r="D22" s="119">
        <v>6602</v>
      </c>
      <c r="E22" s="119">
        <v>3570</v>
      </c>
      <c r="F22" s="119">
        <v>3032</v>
      </c>
      <c r="G22" s="120">
        <v>2725</v>
      </c>
      <c r="H22" s="119">
        <v>6238</v>
      </c>
      <c r="I22" s="120">
        <v>3341</v>
      </c>
      <c r="J22" s="120">
        <v>2897</v>
      </c>
      <c r="K22" s="121">
        <v>364</v>
      </c>
      <c r="L22" s="122">
        <v>229</v>
      </c>
      <c r="M22" s="123">
        <v>135</v>
      </c>
    </row>
    <row r="23" spans="1:13" ht="16.5" customHeight="1">
      <c r="A23" s="118">
        <v>17</v>
      </c>
      <c r="B23" s="133" t="s">
        <v>116</v>
      </c>
      <c r="C23" s="134" t="s">
        <v>184</v>
      </c>
      <c r="D23" s="119">
        <v>6561</v>
      </c>
      <c r="E23" s="119">
        <v>3558</v>
      </c>
      <c r="F23" s="119">
        <v>3003</v>
      </c>
      <c r="G23" s="120">
        <v>2862</v>
      </c>
      <c r="H23" s="119">
        <v>6388</v>
      </c>
      <c r="I23" s="120">
        <v>3417</v>
      </c>
      <c r="J23" s="120">
        <v>2971</v>
      </c>
      <c r="K23" s="121">
        <v>173</v>
      </c>
      <c r="L23" s="122">
        <v>141</v>
      </c>
      <c r="M23" s="123">
        <v>32</v>
      </c>
    </row>
    <row r="24" spans="1:13" ht="16.5" customHeight="1">
      <c r="A24" s="118">
        <v>18</v>
      </c>
      <c r="B24" s="133" t="s">
        <v>155</v>
      </c>
      <c r="C24" s="134" t="s">
        <v>185</v>
      </c>
      <c r="D24" s="119">
        <v>6194</v>
      </c>
      <c r="E24" s="119">
        <v>3202</v>
      </c>
      <c r="F24" s="119">
        <v>2992</v>
      </c>
      <c r="G24" s="120">
        <v>2875</v>
      </c>
      <c r="H24" s="119">
        <v>6120</v>
      </c>
      <c r="I24" s="120">
        <v>3145</v>
      </c>
      <c r="J24" s="120">
        <v>2975</v>
      </c>
      <c r="K24" s="121">
        <v>74</v>
      </c>
      <c r="L24" s="122">
        <v>57</v>
      </c>
      <c r="M24" s="123">
        <v>17</v>
      </c>
    </row>
    <row r="25" spans="1:13" ht="16.5" customHeight="1">
      <c r="A25" s="118">
        <v>19</v>
      </c>
      <c r="B25" s="133" t="s">
        <v>115</v>
      </c>
      <c r="C25" s="134" t="s">
        <v>418</v>
      </c>
      <c r="D25" s="119">
        <v>5791</v>
      </c>
      <c r="E25" s="119">
        <v>3075</v>
      </c>
      <c r="F25" s="119">
        <v>2716</v>
      </c>
      <c r="G25" s="120">
        <v>2373</v>
      </c>
      <c r="H25" s="119">
        <v>5539</v>
      </c>
      <c r="I25" s="120">
        <v>2875</v>
      </c>
      <c r="J25" s="120">
        <v>2664</v>
      </c>
      <c r="K25" s="121">
        <v>252</v>
      </c>
      <c r="L25" s="122">
        <v>200</v>
      </c>
      <c r="M25" s="123">
        <v>52</v>
      </c>
    </row>
    <row r="26" spans="1:13" ht="16.5" customHeight="1">
      <c r="A26" s="118">
        <v>20</v>
      </c>
      <c r="B26" s="133" t="s">
        <v>115</v>
      </c>
      <c r="C26" s="134" t="s">
        <v>419</v>
      </c>
      <c r="D26" s="119">
        <v>5693</v>
      </c>
      <c r="E26" s="119">
        <v>2920</v>
      </c>
      <c r="F26" s="119">
        <v>2773</v>
      </c>
      <c r="G26" s="120">
        <v>2514</v>
      </c>
      <c r="H26" s="119">
        <v>5403</v>
      </c>
      <c r="I26" s="120">
        <v>2673</v>
      </c>
      <c r="J26" s="120">
        <v>2730</v>
      </c>
      <c r="K26" s="121">
        <v>290</v>
      </c>
      <c r="L26" s="122">
        <v>247</v>
      </c>
      <c r="M26" s="123">
        <v>43</v>
      </c>
    </row>
    <row r="27" spans="1:13" ht="16.5" customHeight="1">
      <c r="A27" s="118">
        <v>21</v>
      </c>
      <c r="B27" s="133" t="s">
        <v>111</v>
      </c>
      <c r="C27" s="134" t="s">
        <v>186</v>
      </c>
      <c r="D27" s="119">
        <v>5679</v>
      </c>
      <c r="E27" s="119">
        <v>2942</v>
      </c>
      <c r="F27" s="119">
        <v>2737</v>
      </c>
      <c r="G27" s="120">
        <v>2474</v>
      </c>
      <c r="H27" s="119">
        <v>5583</v>
      </c>
      <c r="I27" s="120">
        <v>2873</v>
      </c>
      <c r="J27" s="120">
        <v>2710</v>
      </c>
      <c r="K27" s="121">
        <v>96</v>
      </c>
      <c r="L27" s="122">
        <v>69</v>
      </c>
      <c r="M27" s="123">
        <v>27</v>
      </c>
    </row>
    <row r="28" spans="1:13" ht="16.5" customHeight="1">
      <c r="A28" s="118">
        <v>22</v>
      </c>
      <c r="B28" s="133" t="s">
        <v>110</v>
      </c>
      <c r="C28" s="134" t="s">
        <v>99</v>
      </c>
      <c r="D28" s="119">
        <v>5646</v>
      </c>
      <c r="E28" s="119">
        <v>2800</v>
      </c>
      <c r="F28" s="119">
        <v>2846</v>
      </c>
      <c r="G28" s="120">
        <v>2754</v>
      </c>
      <c r="H28" s="119">
        <v>5540</v>
      </c>
      <c r="I28" s="120">
        <v>2728</v>
      </c>
      <c r="J28" s="120">
        <v>2812</v>
      </c>
      <c r="K28" s="121">
        <v>106</v>
      </c>
      <c r="L28" s="122">
        <v>72</v>
      </c>
      <c r="M28" s="123">
        <v>34</v>
      </c>
    </row>
    <row r="29" spans="1:13" ht="16.5" customHeight="1">
      <c r="A29" s="118">
        <v>23</v>
      </c>
      <c r="B29" s="133" t="s">
        <v>110</v>
      </c>
      <c r="C29" s="134" t="s">
        <v>100</v>
      </c>
      <c r="D29" s="119">
        <v>5566</v>
      </c>
      <c r="E29" s="119">
        <v>2690</v>
      </c>
      <c r="F29" s="119">
        <v>2876</v>
      </c>
      <c r="G29" s="120">
        <v>2591</v>
      </c>
      <c r="H29" s="119">
        <v>5518</v>
      </c>
      <c r="I29" s="120">
        <v>2669</v>
      </c>
      <c r="J29" s="120">
        <v>2849</v>
      </c>
      <c r="K29" s="121">
        <v>48</v>
      </c>
      <c r="L29" s="122">
        <v>21</v>
      </c>
      <c r="M29" s="123">
        <v>27</v>
      </c>
    </row>
    <row r="30" spans="1:13" ht="16.5" customHeight="1">
      <c r="A30" s="118">
        <v>24</v>
      </c>
      <c r="B30" s="133" t="s">
        <v>110</v>
      </c>
      <c r="C30" s="134" t="s">
        <v>101</v>
      </c>
      <c r="D30" s="119">
        <v>5387</v>
      </c>
      <c r="E30" s="119">
        <v>2653</v>
      </c>
      <c r="F30" s="119">
        <v>2734</v>
      </c>
      <c r="G30" s="120">
        <v>2652</v>
      </c>
      <c r="H30" s="119">
        <v>5226</v>
      </c>
      <c r="I30" s="120">
        <v>2525</v>
      </c>
      <c r="J30" s="120">
        <v>2701</v>
      </c>
      <c r="K30" s="121">
        <v>161</v>
      </c>
      <c r="L30" s="122">
        <v>128</v>
      </c>
      <c r="M30" s="123">
        <v>33</v>
      </c>
    </row>
    <row r="31" spans="1:13" ht="16.5" customHeight="1">
      <c r="A31" s="118">
        <v>25</v>
      </c>
      <c r="B31" s="133" t="s">
        <v>110</v>
      </c>
      <c r="C31" s="134" t="s">
        <v>420</v>
      </c>
      <c r="D31" s="119">
        <v>5349</v>
      </c>
      <c r="E31" s="119">
        <v>2914</v>
      </c>
      <c r="F31" s="119">
        <v>2435</v>
      </c>
      <c r="G31" s="120">
        <v>2251</v>
      </c>
      <c r="H31" s="119">
        <v>5046</v>
      </c>
      <c r="I31" s="120">
        <v>2650</v>
      </c>
      <c r="J31" s="120">
        <v>2396</v>
      </c>
      <c r="K31" s="121">
        <v>303</v>
      </c>
      <c r="L31" s="122">
        <v>264</v>
      </c>
      <c r="M31" s="123">
        <v>39</v>
      </c>
    </row>
    <row r="32" spans="1:13" ht="16.5" customHeight="1">
      <c r="A32" s="118">
        <v>26</v>
      </c>
      <c r="B32" s="133" t="s">
        <v>155</v>
      </c>
      <c r="C32" s="134" t="s">
        <v>187</v>
      </c>
      <c r="D32" s="119">
        <v>5317</v>
      </c>
      <c r="E32" s="119">
        <v>2859</v>
      </c>
      <c r="F32" s="119">
        <v>2458</v>
      </c>
      <c r="G32" s="120">
        <v>2495</v>
      </c>
      <c r="H32" s="119">
        <v>5087</v>
      </c>
      <c r="I32" s="120">
        <v>2686</v>
      </c>
      <c r="J32" s="120">
        <v>2401</v>
      </c>
      <c r="K32" s="121">
        <v>230</v>
      </c>
      <c r="L32" s="122">
        <v>173</v>
      </c>
      <c r="M32" s="123">
        <v>57</v>
      </c>
    </row>
    <row r="33" spans="1:13" ht="16.5" customHeight="1">
      <c r="A33" s="118">
        <v>27</v>
      </c>
      <c r="B33" s="133" t="s">
        <v>160</v>
      </c>
      <c r="C33" s="134" t="s">
        <v>188</v>
      </c>
      <c r="D33" s="119">
        <v>5271</v>
      </c>
      <c r="E33" s="119">
        <v>2752</v>
      </c>
      <c r="F33" s="119">
        <v>2519</v>
      </c>
      <c r="G33" s="120">
        <v>2317</v>
      </c>
      <c r="H33" s="119">
        <v>5207</v>
      </c>
      <c r="I33" s="120">
        <v>2723</v>
      </c>
      <c r="J33" s="120">
        <v>2484</v>
      </c>
      <c r="K33" s="121">
        <v>64</v>
      </c>
      <c r="L33" s="122">
        <v>29</v>
      </c>
      <c r="M33" s="123">
        <v>35</v>
      </c>
    </row>
    <row r="34" spans="1:13" ht="16.5" customHeight="1">
      <c r="A34" s="118">
        <v>28</v>
      </c>
      <c r="B34" s="133" t="s">
        <v>118</v>
      </c>
      <c r="C34" s="134" t="s">
        <v>421</v>
      </c>
      <c r="D34" s="119">
        <v>5111</v>
      </c>
      <c r="E34" s="119">
        <v>2555</v>
      </c>
      <c r="F34" s="119">
        <v>2556</v>
      </c>
      <c r="G34" s="120">
        <v>2286</v>
      </c>
      <c r="H34" s="119">
        <v>5073</v>
      </c>
      <c r="I34" s="120">
        <v>2536</v>
      </c>
      <c r="J34" s="120">
        <v>2537</v>
      </c>
      <c r="K34" s="121">
        <v>38</v>
      </c>
      <c r="L34" s="122">
        <v>19</v>
      </c>
      <c r="M34" s="123">
        <v>19</v>
      </c>
    </row>
    <row r="35" spans="1:13" ht="16.5" customHeight="1">
      <c r="A35" s="118">
        <v>29</v>
      </c>
      <c r="B35" s="133" t="s">
        <v>157</v>
      </c>
      <c r="C35" s="134" t="s">
        <v>189</v>
      </c>
      <c r="D35" s="119">
        <v>5026</v>
      </c>
      <c r="E35" s="119">
        <v>2400</v>
      </c>
      <c r="F35" s="119">
        <v>2626</v>
      </c>
      <c r="G35" s="120">
        <v>2331</v>
      </c>
      <c r="H35" s="119">
        <v>5000</v>
      </c>
      <c r="I35" s="120">
        <v>2389</v>
      </c>
      <c r="J35" s="120">
        <v>2611</v>
      </c>
      <c r="K35" s="121">
        <v>26</v>
      </c>
      <c r="L35" s="122">
        <v>11</v>
      </c>
      <c r="M35" s="123">
        <v>15</v>
      </c>
    </row>
    <row r="36" spans="1:13" ht="16.5" customHeight="1">
      <c r="A36" s="118">
        <v>30</v>
      </c>
      <c r="B36" s="133" t="s">
        <v>116</v>
      </c>
      <c r="C36" s="134" t="s">
        <v>190</v>
      </c>
      <c r="D36" s="119">
        <v>4918</v>
      </c>
      <c r="E36" s="119">
        <v>2487</v>
      </c>
      <c r="F36" s="119">
        <v>2431</v>
      </c>
      <c r="G36" s="120">
        <v>2349</v>
      </c>
      <c r="H36" s="119">
        <v>4784</v>
      </c>
      <c r="I36" s="120">
        <v>2378</v>
      </c>
      <c r="J36" s="120">
        <v>2406</v>
      </c>
      <c r="K36" s="121">
        <v>134</v>
      </c>
      <c r="L36" s="122">
        <v>109</v>
      </c>
      <c r="M36" s="123">
        <v>25</v>
      </c>
    </row>
    <row r="37" spans="1:13" ht="16.5" customHeight="1">
      <c r="A37" s="118">
        <v>31</v>
      </c>
      <c r="B37" s="133" t="s">
        <v>164</v>
      </c>
      <c r="C37" s="134" t="s">
        <v>191</v>
      </c>
      <c r="D37" s="119">
        <v>4916</v>
      </c>
      <c r="E37" s="119">
        <v>2458</v>
      </c>
      <c r="F37" s="119">
        <v>2458</v>
      </c>
      <c r="G37" s="120">
        <v>2325</v>
      </c>
      <c r="H37" s="119">
        <v>4892</v>
      </c>
      <c r="I37" s="120">
        <v>2456</v>
      </c>
      <c r="J37" s="120">
        <v>2436</v>
      </c>
      <c r="K37" s="121">
        <v>24</v>
      </c>
      <c r="L37" s="122">
        <v>2</v>
      </c>
      <c r="M37" s="123">
        <v>22</v>
      </c>
    </row>
    <row r="38" spans="1:13" ht="16.5" customHeight="1">
      <c r="A38" s="118">
        <v>32</v>
      </c>
      <c r="B38" s="133" t="s">
        <v>161</v>
      </c>
      <c r="C38" s="134" t="s">
        <v>192</v>
      </c>
      <c r="D38" s="119">
        <v>4825</v>
      </c>
      <c r="E38" s="119">
        <v>2422</v>
      </c>
      <c r="F38" s="119">
        <v>2403</v>
      </c>
      <c r="G38" s="120">
        <v>2219</v>
      </c>
      <c r="H38" s="119">
        <v>4707</v>
      </c>
      <c r="I38" s="120">
        <v>2346</v>
      </c>
      <c r="J38" s="120">
        <v>2361</v>
      </c>
      <c r="K38" s="121">
        <v>118</v>
      </c>
      <c r="L38" s="122">
        <v>76</v>
      </c>
      <c r="M38" s="123">
        <v>42</v>
      </c>
    </row>
    <row r="39" spans="1:13" ht="16.5" customHeight="1">
      <c r="A39" s="118">
        <v>33</v>
      </c>
      <c r="B39" s="133" t="s">
        <v>133</v>
      </c>
      <c r="C39" s="134" t="s">
        <v>193</v>
      </c>
      <c r="D39" s="119">
        <v>4812</v>
      </c>
      <c r="E39" s="119">
        <v>2325</v>
      </c>
      <c r="F39" s="119">
        <v>2487</v>
      </c>
      <c r="G39" s="120">
        <v>2246</v>
      </c>
      <c r="H39" s="119">
        <v>4751</v>
      </c>
      <c r="I39" s="120">
        <v>2291</v>
      </c>
      <c r="J39" s="120">
        <v>2460</v>
      </c>
      <c r="K39" s="121">
        <v>61</v>
      </c>
      <c r="L39" s="122">
        <v>34</v>
      </c>
      <c r="M39" s="123">
        <v>27</v>
      </c>
    </row>
    <row r="40" spans="1:13" ht="16.5" customHeight="1">
      <c r="A40" s="118">
        <v>34</v>
      </c>
      <c r="B40" s="133" t="s">
        <v>157</v>
      </c>
      <c r="C40" s="134" t="s">
        <v>194</v>
      </c>
      <c r="D40" s="119">
        <v>4794</v>
      </c>
      <c r="E40" s="119">
        <v>2376</v>
      </c>
      <c r="F40" s="119">
        <v>2418</v>
      </c>
      <c r="G40" s="120">
        <v>2368</v>
      </c>
      <c r="H40" s="119">
        <v>4767</v>
      </c>
      <c r="I40" s="120">
        <v>2362</v>
      </c>
      <c r="J40" s="120">
        <v>2405</v>
      </c>
      <c r="K40" s="121">
        <v>27</v>
      </c>
      <c r="L40" s="122">
        <v>14</v>
      </c>
      <c r="M40" s="123">
        <v>13</v>
      </c>
    </row>
    <row r="41" spans="1:10" ht="12.75">
      <c r="A41" s="88"/>
      <c r="B41" s="89"/>
      <c r="D41" s="211"/>
      <c r="E41" s="211"/>
      <c r="F41" s="211"/>
      <c r="G41" s="211"/>
      <c r="H41" s="211"/>
      <c r="I41" s="211"/>
      <c r="J41" s="211"/>
    </row>
    <row r="42" spans="1:13" ht="15.75" customHeight="1">
      <c r="A42" s="92" t="s">
        <v>37</v>
      </c>
      <c r="B42" s="89"/>
      <c r="I42" s="240" t="s">
        <v>6</v>
      </c>
      <c r="J42" s="240"/>
      <c r="K42" s="240"/>
      <c r="L42" s="240"/>
      <c r="M42" s="240"/>
    </row>
    <row r="43" spans="1:13" ht="24" customHeight="1">
      <c r="A43" s="247" t="s">
        <v>38</v>
      </c>
      <c r="B43" s="250" t="s">
        <v>39</v>
      </c>
      <c r="C43" s="251"/>
      <c r="D43" s="245" t="s">
        <v>40</v>
      </c>
      <c r="E43" s="244"/>
      <c r="F43" s="244"/>
      <c r="G43" s="243" t="s">
        <v>41</v>
      </c>
      <c r="H43" s="244"/>
      <c r="I43" s="244"/>
      <c r="J43" s="244"/>
      <c r="K43" s="241" t="s">
        <v>42</v>
      </c>
      <c r="L43" s="242"/>
      <c r="M43" s="242"/>
    </row>
    <row r="44" spans="1:13" ht="24" customHeight="1">
      <c r="A44" s="248"/>
      <c r="B44" s="252"/>
      <c r="C44" s="253"/>
      <c r="D44" s="245" t="s">
        <v>43</v>
      </c>
      <c r="E44" s="244"/>
      <c r="F44" s="244"/>
      <c r="G44" s="245" t="s">
        <v>5</v>
      </c>
      <c r="H44" s="245" t="s">
        <v>43</v>
      </c>
      <c r="I44" s="244"/>
      <c r="J44" s="244"/>
      <c r="K44" s="241" t="s">
        <v>43</v>
      </c>
      <c r="L44" s="242"/>
      <c r="M44" s="242"/>
    </row>
    <row r="45" spans="1:13" s="111" customFormat="1" ht="24" customHeight="1">
      <c r="A45" s="249"/>
      <c r="B45" s="254"/>
      <c r="C45" s="255"/>
      <c r="D45" s="93" t="s">
        <v>1</v>
      </c>
      <c r="E45" s="93" t="s">
        <v>2</v>
      </c>
      <c r="F45" s="93" t="s">
        <v>3</v>
      </c>
      <c r="G45" s="244"/>
      <c r="H45" s="93" t="s">
        <v>1</v>
      </c>
      <c r="I45" s="93" t="s">
        <v>2</v>
      </c>
      <c r="J45" s="93" t="s">
        <v>3</v>
      </c>
      <c r="K45" s="110" t="s">
        <v>1</v>
      </c>
      <c r="L45" s="110" t="s">
        <v>2</v>
      </c>
      <c r="M45" s="110" t="s">
        <v>3</v>
      </c>
    </row>
    <row r="46" spans="1:13" ht="16.5" customHeight="1">
      <c r="A46" s="118">
        <v>35</v>
      </c>
      <c r="B46" s="133" t="s">
        <v>116</v>
      </c>
      <c r="C46" s="134" t="s">
        <v>195</v>
      </c>
      <c r="D46" s="119">
        <v>4753</v>
      </c>
      <c r="E46" s="119">
        <v>2479</v>
      </c>
      <c r="F46" s="119">
        <v>2274</v>
      </c>
      <c r="G46" s="120">
        <v>2154</v>
      </c>
      <c r="H46" s="119">
        <v>4622</v>
      </c>
      <c r="I46" s="120">
        <v>2374</v>
      </c>
      <c r="J46" s="120">
        <v>2248</v>
      </c>
      <c r="K46" s="121">
        <v>131</v>
      </c>
      <c r="L46" s="122">
        <v>105</v>
      </c>
      <c r="M46" s="123">
        <v>26</v>
      </c>
    </row>
    <row r="47" spans="1:13" ht="16.5" customHeight="1">
      <c r="A47" s="118">
        <v>36</v>
      </c>
      <c r="B47" s="133" t="s">
        <v>133</v>
      </c>
      <c r="C47" s="134" t="s">
        <v>196</v>
      </c>
      <c r="D47" s="119">
        <v>4678</v>
      </c>
      <c r="E47" s="119">
        <v>2276</v>
      </c>
      <c r="F47" s="119">
        <v>2402</v>
      </c>
      <c r="G47" s="120">
        <v>2188</v>
      </c>
      <c r="H47" s="119">
        <v>4649</v>
      </c>
      <c r="I47" s="120">
        <v>2270</v>
      </c>
      <c r="J47" s="120">
        <v>2379</v>
      </c>
      <c r="K47" s="121">
        <v>29</v>
      </c>
      <c r="L47" s="122">
        <v>6</v>
      </c>
      <c r="M47" s="123">
        <v>23</v>
      </c>
    </row>
    <row r="48" spans="1:13" ht="16.5" customHeight="1">
      <c r="A48" s="118">
        <v>37</v>
      </c>
      <c r="B48" s="133" t="s">
        <v>120</v>
      </c>
      <c r="C48" s="134" t="s">
        <v>197</v>
      </c>
      <c r="D48" s="119">
        <v>4635</v>
      </c>
      <c r="E48" s="119">
        <v>2294</v>
      </c>
      <c r="F48" s="119">
        <v>2341</v>
      </c>
      <c r="G48" s="120">
        <v>2193</v>
      </c>
      <c r="H48" s="119">
        <v>4576</v>
      </c>
      <c r="I48" s="120">
        <v>2266</v>
      </c>
      <c r="J48" s="120">
        <v>2310</v>
      </c>
      <c r="K48" s="121">
        <v>59</v>
      </c>
      <c r="L48" s="122">
        <v>28</v>
      </c>
      <c r="M48" s="123">
        <v>31</v>
      </c>
    </row>
    <row r="49" spans="1:13" ht="16.5" customHeight="1">
      <c r="A49" s="118">
        <v>38</v>
      </c>
      <c r="B49" s="133" t="s">
        <v>120</v>
      </c>
      <c r="C49" s="134" t="s">
        <v>198</v>
      </c>
      <c r="D49" s="119">
        <v>4618</v>
      </c>
      <c r="E49" s="119">
        <v>2343</v>
      </c>
      <c r="F49" s="119">
        <v>2275</v>
      </c>
      <c r="G49" s="120">
        <v>2114</v>
      </c>
      <c r="H49" s="119">
        <v>4585</v>
      </c>
      <c r="I49" s="120">
        <v>2331</v>
      </c>
      <c r="J49" s="120">
        <v>2254</v>
      </c>
      <c r="K49" s="121">
        <v>33</v>
      </c>
      <c r="L49" s="122">
        <v>12</v>
      </c>
      <c r="M49" s="123">
        <v>21</v>
      </c>
    </row>
    <row r="50" spans="1:13" ht="16.5" customHeight="1">
      <c r="A50" s="118">
        <v>39</v>
      </c>
      <c r="B50" s="133" t="s">
        <v>116</v>
      </c>
      <c r="C50" s="134" t="s">
        <v>199</v>
      </c>
      <c r="D50" s="119">
        <v>4599</v>
      </c>
      <c r="E50" s="119">
        <v>2262</v>
      </c>
      <c r="F50" s="119">
        <v>2337</v>
      </c>
      <c r="G50" s="120">
        <v>2194</v>
      </c>
      <c r="H50" s="119">
        <v>4485</v>
      </c>
      <c r="I50" s="120">
        <v>2195</v>
      </c>
      <c r="J50" s="120">
        <v>2290</v>
      </c>
      <c r="K50" s="121">
        <v>114</v>
      </c>
      <c r="L50" s="122">
        <v>67</v>
      </c>
      <c r="M50" s="123">
        <v>47</v>
      </c>
    </row>
    <row r="51" spans="1:13" ht="16.5" customHeight="1">
      <c r="A51" s="118">
        <v>40</v>
      </c>
      <c r="B51" s="133" t="s">
        <v>157</v>
      </c>
      <c r="C51" s="134" t="s">
        <v>200</v>
      </c>
      <c r="D51" s="119">
        <v>4517</v>
      </c>
      <c r="E51" s="119">
        <v>2218</v>
      </c>
      <c r="F51" s="119">
        <v>2299</v>
      </c>
      <c r="G51" s="120">
        <v>2195</v>
      </c>
      <c r="H51" s="119">
        <v>4478</v>
      </c>
      <c r="I51" s="120">
        <v>2195</v>
      </c>
      <c r="J51" s="120">
        <v>2283</v>
      </c>
      <c r="K51" s="121">
        <v>39</v>
      </c>
      <c r="L51" s="122">
        <v>23</v>
      </c>
      <c r="M51" s="123">
        <v>16</v>
      </c>
    </row>
    <row r="52" spans="1:13" ht="16.5" customHeight="1">
      <c r="A52" s="118">
        <v>41</v>
      </c>
      <c r="B52" s="133" t="s">
        <v>115</v>
      </c>
      <c r="C52" s="134" t="s">
        <v>422</v>
      </c>
      <c r="D52" s="119">
        <v>4448</v>
      </c>
      <c r="E52" s="119">
        <v>2368</v>
      </c>
      <c r="F52" s="119">
        <v>2080</v>
      </c>
      <c r="G52" s="120">
        <v>2012</v>
      </c>
      <c r="H52" s="119">
        <v>4213</v>
      </c>
      <c r="I52" s="120">
        <v>2160</v>
      </c>
      <c r="J52" s="120">
        <v>2053</v>
      </c>
      <c r="K52" s="121">
        <v>235</v>
      </c>
      <c r="L52" s="122">
        <v>208</v>
      </c>
      <c r="M52" s="123">
        <v>27</v>
      </c>
    </row>
    <row r="53" spans="1:13" ht="16.5" customHeight="1">
      <c r="A53" s="118">
        <v>42</v>
      </c>
      <c r="B53" s="133" t="s">
        <v>111</v>
      </c>
      <c r="C53" s="134" t="s">
        <v>201</v>
      </c>
      <c r="D53" s="119">
        <v>4435</v>
      </c>
      <c r="E53" s="119">
        <v>2591</v>
      </c>
      <c r="F53" s="119">
        <v>1844</v>
      </c>
      <c r="G53" s="120">
        <v>1864</v>
      </c>
      <c r="H53" s="119">
        <v>3792</v>
      </c>
      <c r="I53" s="120">
        <v>2068</v>
      </c>
      <c r="J53" s="120">
        <v>1724</v>
      </c>
      <c r="K53" s="121">
        <v>643</v>
      </c>
      <c r="L53" s="122">
        <v>523</v>
      </c>
      <c r="M53" s="123">
        <v>120</v>
      </c>
    </row>
    <row r="54" spans="1:13" ht="16.5" customHeight="1">
      <c r="A54" s="118">
        <v>43</v>
      </c>
      <c r="B54" s="133" t="s">
        <v>116</v>
      </c>
      <c r="C54" s="134" t="s">
        <v>202</v>
      </c>
      <c r="D54" s="119">
        <v>4394</v>
      </c>
      <c r="E54" s="119">
        <v>2221</v>
      </c>
      <c r="F54" s="119">
        <v>2173</v>
      </c>
      <c r="G54" s="120">
        <v>2051</v>
      </c>
      <c r="H54" s="119">
        <v>4311</v>
      </c>
      <c r="I54" s="120">
        <v>2162</v>
      </c>
      <c r="J54" s="120">
        <v>2149</v>
      </c>
      <c r="K54" s="121">
        <v>83</v>
      </c>
      <c r="L54" s="122">
        <v>59</v>
      </c>
      <c r="M54" s="123">
        <v>24</v>
      </c>
    </row>
    <row r="55" spans="1:13" ht="16.5" customHeight="1">
      <c r="A55" s="118">
        <v>44</v>
      </c>
      <c r="B55" s="133" t="s">
        <v>161</v>
      </c>
      <c r="C55" s="134" t="s">
        <v>203</v>
      </c>
      <c r="D55" s="119">
        <v>4381</v>
      </c>
      <c r="E55" s="119">
        <v>2177</v>
      </c>
      <c r="F55" s="119">
        <v>2204</v>
      </c>
      <c r="G55" s="120">
        <v>2127</v>
      </c>
      <c r="H55" s="119">
        <v>4178</v>
      </c>
      <c r="I55" s="120">
        <v>2065</v>
      </c>
      <c r="J55" s="120">
        <v>2113</v>
      </c>
      <c r="K55" s="121">
        <v>203</v>
      </c>
      <c r="L55" s="122">
        <v>112</v>
      </c>
      <c r="M55" s="123">
        <v>91</v>
      </c>
    </row>
    <row r="56" spans="1:13" ht="16.5" customHeight="1">
      <c r="A56" s="118">
        <v>45</v>
      </c>
      <c r="B56" s="133" t="s">
        <v>133</v>
      </c>
      <c r="C56" s="134" t="s">
        <v>321</v>
      </c>
      <c r="D56" s="119">
        <v>4366</v>
      </c>
      <c r="E56" s="119">
        <v>2121</v>
      </c>
      <c r="F56" s="119">
        <v>2245</v>
      </c>
      <c r="G56" s="120">
        <v>1948</v>
      </c>
      <c r="H56" s="119">
        <v>4349</v>
      </c>
      <c r="I56" s="120">
        <v>2118</v>
      </c>
      <c r="J56" s="120">
        <v>2231</v>
      </c>
      <c r="K56" s="121">
        <v>17</v>
      </c>
      <c r="L56" s="122">
        <v>3</v>
      </c>
      <c r="M56" s="123">
        <v>14</v>
      </c>
    </row>
    <row r="57" spans="1:13" ht="16.5" customHeight="1">
      <c r="A57" s="118">
        <v>46</v>
      </c>
      <c r="B57" s="133" t="s">
        <v>155</v>
      </c>
      <c r="C57" s="134" t="s">
        <v>205</v>
      </c>
      <c r="D57" s="119">
        <v>4273</v>
      </c>
      <c r="E57" s="119">
        <v>2351</v>
      </c>
      <c r="F57" s="119">
        <v>1922</v>
      </c>
      <c r="G57" s="120">
        <v>1889</v>
      </c>
      <c r="H57" s="119">
        <v>3970</v>
      </c>
      <c r="I57" s="120">
        <v>2108</v>
      </c>
      <c r="J57" s="120">
        <v>1862</v>
      </c>
      <c r="K57" s="121">
        <v>303</v>
      </c>
      <c r="L57" s="122">
        <v>243</v>
      </c>
      <c r="M57" s="123">
        <v>60</v>
      </c>
    </row>
    <row r="58" spans="1:13" ht="16.5" customHeight="1">
      <c r="A58" s="118">
        <v>47</v>
      </c>
      <c r="B58" s="133" t="s">
        <v>118</v>
      </c>
      <c r="C58" s="134" t="s">
        <v>423</v>
      </c>
      <c r="D58" s="119">
        <v>4269</v>
      </c>
      <c r="E58" s="119">
        <v>2149</v>
      </c>
      <c r="F58" s="119">
        <v>2120</v>
      </c>
      <c r="G58" s="120">
        <v>1744</v>
      </c>
      <c r="H58" s="119">
        <v>4242</v>
      </c>
      <c r="I58" s="120">
        <v>2147</v>
      </c>
      <c r="J58" s="120">
        <v>2095</v>
      </c>
      <c r="K58" s="121">
        <v>27</v>
      </c>
      <c r="L58" s="122">
        <v>2</v>
      </c>
      <c r="M58" s="123">
        <v>25</v>
      </c>
    </row>
    <row r="59" spans="1:13" ht="16.5" customHeight="1">
      <c r="A59" s="118">
        <v>48</v>
      </c>
      <c r="B59" s="133" t="s">
        <v>166</v>
      </c>
      <c r="C59" s="134" t="s">
        <v>206</v>
      </c>
      <c r="D59" s="119">
        <v>4199</v>
      </c>
      <c r="E59" s="119">
        <v>2189</v>
      </c>
      <c r="F59" s="119">
        <v>2010</v>
      </c>
      <c r="G59" s="120">
        <v>1941</v>
      </c>
      <c r="H59" s="119">
        <v>4049</v>
      </c>
      <c r="I59" s="120">
        <v>2071</v>
      </c>
      <c r="J59" s="120">
        <v>1978</v>
      </c>
      <c r="K59" s="121">
        <v>150</v>
      </c>
      <c r="L59" s="122">
        <v>118</v>
      </c>
      <c r="M59" s="123">
        <v>32</v>
      </c>
    </row>
    <row r="60" spans="1:13" ht="16.5" customHeight="1">
      <c r="A60" s="118">
        <v>49</v>
      </c>
      <c r="B60" s="133" t="s">
        <v>157</v>
      </c>
      <c r="C60" s="134" t="s">
        <v>207</v>
      </c>
      <c r="D60" s="119">
        <v>4125</v>
      </c>
      <c r="E60" s="119">
        <v>2027</v>
      </c>
      <c r="F60" s="119">
        <v>2098</v>
      </c>
      <c r="G60" s="120">
        <v>1943</v>
      </c>
      <c r="H60" s="119">
        <v>4056</v>
      </c>
      <c r="I60" s="120">
        <v>1978</v>
      </c>
      <c r="J60" s="120">
        <v>2078</v>
      </c>
      <c r="K60" s="121">
        <v>69</v>
      </c>
      <c r="L60" s="122">
        <v>49</v>
      </c>
      <c r="M60" s="123">
        <v>20</v>
      </c>
    </row>
    <row r="61" spans="1:13" ht="16.5" customHeight="1">
      <c r="A61" s="118">
        <v>50</v>
      </c>
      <c r="B61" s="133" t="s">
        <v>163</v>
      </c>
      <c r="C61" s="134" t="s">
        <v>208</v>
      </c>
      <c r="D61" s="119">
        <v>4122</v>
      </c>
      <c r="E61" s="119">
        <v>2073</v>
      </c>
      <c r="F61" s="119">
        <v>2049</v>
      </c>
      <c r="G61" s="120">
        <v>1886</v>
      </c>
      <c r="H61" s="119">
        <v>3904</v>
      </c>
      <c r="I61" s="120">
        <v>1928</v>
      </c>
      <c r="J61" s="120">
        <v>1976</v>
      </c>
      <c r="K61" s="121">
        <v>218</v>
      </c>
      <c r="L61" s="122">
        <v>145</v>
      </c>
      <c r="M61" s="123">
        <v>73</v>
      </c>
    </row>
    <row r="62" spans="1:13" ht="16.5" customHeight="1">
      <c r="A62" s="118">
        <v>51</v>
      </c>
      <c r="B62" s="133" t="s">
        <v>120</v>
      </c>
      <c r="C62" s="134" t="s">
        <v>209</v>
      </c>
      <c r="D62" s="119">
        <v>4067</v>
      </c>
      <c r="E62" s="119">
        <v>2115</v>
      </c>
      <c r="F62" s="119">
        <v>1952</v>
      </c>
      <c r="G62" s="120">
        <v>1889</v>
      </c>
      <c r="H62" s="119">
        <v>4013</v>
      </c>
      <c r="I62" s="120">
        <v>2091</v>
      </c>
      <c r="J62" s="120">
        <v>1922</v>
      </c>
      <c r="K62" s="121">
        <v>54</v>
      </c>
      <c r="L62" s="122">
        <v>24</v>
      </c>
      <c r="M62" s="123">
        <v>30</v>
      </c>
    </row>
    <row r="63" spans="1:13" ht="16.5" customHeight="1">
      <c r="A63" s="118">
        <v>52</v>
      </c>
      <c r="B63" s="133" t="s">
        <v>156</v>
      </c>
      <c r="C63" s="134" t="s">
        <v>210</v>
      </c>
      <c r="D63" s="119">
        <v>4031</v>
      </c>
      <c r="E63" s="119">
        <v>1934</v>
      </c>
      <c r="F63" s="119">
        <v>2097</v>
      </c>
      <c r="G63" s="120">
        <v>1849</v>
      </c>
      <c r="H63" s="119">
        <v>3994</v>
      </c>
      <c r="I63" s="120">
        <v>1919</v>
      </c>
      <c r="J63" s="120">
        <v>2075</v>
      </c>
      <c r="K63" s="121">
        <v>37</v>
      </c>
      <c r="L63" s="122">
        <v>15</v>
      </c>
      <c r="M63" s="123">
        <v>22</v>
      </c>
    </row>
    <row r="64" spans="1:13" ht="16.5" customHeight="1">
      <c r="A64" s="118">
        <v>53</v>
      </c>
      <c r="B64" s="133" t="s">
        <v>161</v>
      </c>
      <c r="C64" s="134" t="s">
        <v>211</v>
      </c>
      <c r="D64" s="119">
        <v>4007</v>
      </c>
      <c r="E64" s="119">
        <v>1934</v>
      </c>
      <c r="F64" s="119">
        <v>2073</v>
      </c>
      <c r="G64" s="120">
        <v>2008</v>
      </c>
      <c r="H64" s="119">
        <v>3982</v>
      </c>
      <c r="I64" s="120">
        <v>1924</v>
      </c>
      <c r="J64" s="120">
        <v>2058</v>
      </c>
      <c r="K64" s="121">
        <v>25</v>
      </c>
      <c r="L64" s="122">
        <v>10</v>
      </c>
      <c r="M64" s="123">
        <v>15</v>
      </c>
    </row>
    <row r="65" spans="1:13" ht="16.5" customHeight="1">
      <c r="A65" s="118">
        <v>54</v>
      </c>
      <c r="B65" s="133" t="s">
        <v>114</v>
      </c>
      <c r="C65" s="134" t="s">
        <v>212</v>
      </c>
      <c r="D65" s="119">
        <v>4005</v>
      </c>
      <c r="E65" s="119">
        <v>2171</v>
      </c>
      <c r="F65" s="119">
        <v>1834</v>
      </c>
      <c r="G65" s="120">
        <v>1718</v>
      </c>
      <c r="H65" s="119">
        <v>3834</v>
      </c>
      <c r="I65" s="120">
        <v>2025</v>
      </c>
      <c r="J65" s="120">
        <v>1809</v>
      </c>
      <c r="K65" s="121">
        <v>171</v>
      </c>
      <c r="L65" s="122">
        <v>146</v>
      </c>
      <c r="M65" s="123">
        <v>25</v>
      </c>
    </row>
    <row r="66" spans="1:13" ht="16.5" customHeight="1">
      <c r="A66" s="118">
        <v>55</v>
      </c>
      <c r="B66" s="133" t="s">
        <v>128</v>
      </c>
      <c r="C66" s="134" t="s">
        <v>213</v>
      </c>
      <c r="D66" s="119">
        <v>3988</v>
      </c>
      <c r="E66" s="119">
        <v>1949</v>
      </c>
      <c r="F66" s="119">
        <v>2039</v>
      </c>
      <c r="G66" s="120">
        <v>2003</v>
      </c>
      <c r="H66" s="119">
        <v>3928</v>
      </c>
      <c r="I66" s="120">
        <v>1907</v>
      </c>
      <c r="J66" s="120">
        <v>2021</v>
      </c>
      <c r="K66" s="121">
        <v>60</v>
      </c>
      <c r="L66" s="122">
        <v>42</v>
      </c>
      <c r="M66" s="123">
        <v>18</v>
      </c>
    </row>
    <row r="67" spans="1:13" ht="16.5" customHeight="1">
      <c r="A67" s="118">
        <v>56</v>
      </c>
      <c r="B67" s="133" t="s">
        <v>118</v>
      </c>
      <c r="C67" s="134" t="s">
        <v>424</v>
      </c>
      <c r="D67" s="119">
        <v>3977</v>
      </c>
      <c r="E67" s="119">
        <v>1993</v>
      </c>
      <c r="F67" s="119">
        <v>1984</v>
      </c>
      <c r="G67" s="120">
        <v>1830</v>
      </c>
      <c r="H67" s="119">
        <v>3908</v>
      </c>
      <c r="I67" s="120">
        <v>1943</v>
      </c>
      <c r="J67" s="120">
        <v>1965</v>
      </c>
      <c r="K67" s="121">
        <v>69</v>
      </c>
      <c r="L67" s="122">
        <v>50</v>
      </c>
      <c r="M67" s="123">
        <v>19</v>
      </c>
    </row>
    <row r="68" spans="1:13" ht="16.5" customHeight="1">
      <c r="A68" s="118">
        <v>57</v>
      </c>
      <c r="B68" s="133" t="s">
        <v>160</v>
      </c>
      <c r="C68" s="134" t="s">
        <v>214</v>
      </c>
      <c r="D68" s="119">
        <v>3972</v>
      </c>
      <c r="E68" s="119">
        <v>2127</v>
      </c>
      <c r="F68" s="119">
        <v>1845</v>
      </c>
      <c r="G68" s="120">
        <v>1840</v>
      </c>
      <c r="H68" s="119">
        <v>3880</v>
      </c>
      <c r="I68" s="120">
        <v>2056</v>
      </c>
      <c r="J68" s="120">
        <v>1824</v>
      </c>
      <c r="K68" s="121">
        <v>92</v>
      </c>
      <c r="L68" s="122">
        <v>71</v>
      </c>
      <c r="M68" s="123">
        <v>21</v>
      </c>
    </row>
    <row r="69" spans="1:13" ht="16.5" customHeight="1">
      <c r="A69" s="118">
        <v>58</v>
      </c>
      <c r="B69" s="133" t="s">
        <v>115</v>
      </c>
      <c r="C69" s="134" t="s">
        <v>326</v>
      </c>
      <c r="D69" s="119">
        <v>3901</v>
      </c>
      <c r="E69" s="119">
        <v>1994</v>
      </c>
      <c r="F69" s="119">
        <v>1907</v>
      </c>
      <c r="G69" s="120">
        <v>1877</v>
      </c>
      <c r="H69" s="119">
        <v>3741</v>
      </c>
      <c r="I69" s="120">
        <v>1876</v>
      </c>
      <c r="J69" s="120">
        <v>1865</v>
      </c>
      <c r="K69" s="121">
        <v>160</v>
      </c>
      <c r="L69" s="122">
        <v>118</v>
      </c>
      <c r="M69" s="123">
        <v>42</v>
      </c>
    </row>
    <row r="70" spans="1:13" ht="16.5" customHeight="1">
      <c r="A70" s="118">
        <v>59</v>
      </c>
      <c r="B70" s="133" t="s">
        <v>111</v>
      </c>
      <c r="C70" s="134" t="s">
        <v>215</v>
      </c>
      <c r="D70" s="119">
        <v>3852</v>
      </c>
      <c r="E70" s="119">
        <v>2025</v>
      </c>
      <c r="F70" s="119">
        <v>1827</v>
      </c>
      <c r="G70" s="120">
        <v>1616</v>
      </c>
      <c r="H70" s="119">
        <v>3722</v>
      </c>
      <c r="I70" s="120">
        <v>1911</v>
      </c>
      <c r="J70" s="120">
        <v>1811</v>
      </c>
      <c r="K70" s="121">
        <v>130</v>
      </c>
      <c r="L70" s="122">
        <v>114</v>
      </c>
      <c r="M70" s="123">
        <v>16</v>
      </c>
    </row>
    <row r="71" spans="1:13" ht="16.5" customHeight="1">
      <c r="A71" s="118">
        <v>60</v>
      </c>
      <c r="B71" s="133" t="s">
        <v>155</v>
      </c>
      <c r="C71" s="134" t="s">
        <v>216</v>
      </c>
      <c r="D71" s="119">
        <v>3732</v>
      </c>
      <c r="E71" s="119">
        <v>1999</v>
      </c>
      <c r="F71" s="119">
        <v>1733</v>
      </c>
      <c r="G71" s="120">
        <v>1589</v>
      </c>
      <c r="H71" s="119">
        <v>3569</v>
      </c>
      <c r="I71" s="120">
        <v>1864</v>
      </c>
      <c r="J71" s="120">
        <v>1705</v>
      </c>
      <c r="K71" s="121">
        <v>163</v>
      </c>
      <c r="L71" s="122">
        <v>135</v>
      </c>
      <c r="M71" s="123">
        <v>28</v>
      </c>
    </row>
    <row r="72" spans="1:13" ht="16.5" customHeight="1">
      <c r="A72" s="118">
        <v>61</v>
      </c>
      <c r="B72" s="133" t="s">
        <v>118</v>
      </c>
      <c r="C72" s="134" t="s">
        <v>425</v>
      </c>
      <c r="D72" s="119">
        <v>3718</v>
      </c>
      <c r="E72" s="119">
        <v>1886</v>
      </c>
      <c r="F72" s="119">
        <v>1832</v>
      </c>
      <c r="G72" s="120">
        <v>1577</v>
      </c>
      <c r="H72" s="119">
        <v>3678</v>
      </c>
      <c r="I72" s="120">
        <v>1863</v>
      </c>
      <c r="J72" s="120">
        <v>1815</v>
      </c>
      <c r="K72" s="121">
        <v>40</v>
      </c>
      <c r="L72" s="122">
        <v>23</v>
      </c>
      <c r="M72" s="123">
        <v>17</v>
      </c>
    </row>
    <row r="73" spans="1:13" ht="16.5" customHeight="1">
      <c r="A73" s="118">
        <v>62</v>
      </c>
      <c r="B73" s="133" t="s">
        <v>114</v>
      </c>
      <c r="C73" s="134" t="s">
        <v>217</v>
      </c>
      <c r="D73" s="119">
        <v>3714</v>
      </c>
      <c r="E73" s="119">
        <v>1903</v>
      </c>
      <c r="F73" s="119">
        <v>1811</v>
      </c>
      <c r="G73" s="120">
        <v>1747</v>
      </c>
      <c r="H73" s="119">
        <v>3687</v>
      </c>
      <c r="I73" s="120">
        <v>1895</v>
      </c>
      <c r="J73" s="120">
        <v>1792</v>
      </c>
      <c r="K73" s="121">
        <v>27</v>
      </c>
      <c r="L73" s="122">
        <v>8</v>
      </c>
      <c r="M73" s="123">
        <v>19</v>
      </c>
    </row>
    <row r="74" spans="1:13" ht="16.5" customHeight="1">
      <c r="A74" s="118">
        <v>63</v>
      </c>
      <c r="B74" s="133" t="s">
        <v>160</v>
      </c>
      <c r="C74" s="134" t="s">
        <v>218</v>
      </c>
      <c r="D74" s="119">
        <v>3709</v>
      </c>
      <c r="E74" s="119">
        <v>1964</v>
      </c>
      <c r="F74" s="119">
        <v>1745</v>
      </c>
      <c r="G74" s="120">
        <v>1664</v>
      </c>
      <c r="H74" s="119">
        <v>3483</v>
      </c>
      <c r="I74" s="120">
        <v>1796</v>
      </c>
      <c r="J74" s="120">
        <v>1687</v>
      </c>
      <c r="K74" s="121">
        <v>226</v>
      </c>
      <c r="L74" s="122">
        <v>168</v>
      </c>
      <c r="M74" s="123">
        <v>58</v>
      </c>
    </row>
    <row r="75" spans="1:13" ht="16.5" customHeight="1">
      <c r="A75" s="118">
        <v>64</v>
      </c>
      <c r="B75" s="133" t="s">
        <v>120</v>
      </c>
      <c r="C75" s="134" t="s">
        <v>219</v>
      </c>
      <c r="D75" s="119">
        <v>3707</v>
      </c>
      <c r="E75" s="119">
        <v>1885</v>
      </c>
      <c r="F75" s="119">
        <v>1822</v>
      </c>
      <c r="G75" s="120">
        <v>1586</v>
      </c>
      <c r="H75" s="119">
        <v>3636</v>
      </c>
      <c r="I75" s="120">
        <v>1841</v>
      </c>
      <c r="J75" s="120">
        <v>1795</v>
      </c>
      <c r="K75" s="121">
        <v>71</v>
      </c>
      <c r="L75" s="122">
        <v>44</v>
      </c>
      <c r="M75" s="123">
        <v>27</v>
      </c>
    </row>
    <row r="76" spans="1:13" ht="16.5" customHeight="1">
      <c r="A76" s="118">
        <v>65</v>
      </c>
      <c r="B76" s="133" t="s">
        <v>114</v>
      </c>
      <c r="C76" s="134" t="s">
        <v>220</v>
      </c>
      <c r="D76" s="119">
        <v>3676</v>
      </c>
      <c r="E76" s="119">
        <v>1906</v>
      </c>
      <c r="F76" s="119">
        <v>1770</v>
      </c>
      <c r="G76" s="120">
        <v>1466</v>
      </c>
      <c r="H76" s="119">
        <v>3489</v>
      </c>
      <c r="I76" s="120">
        <v>1788</v>
      </c>
      <c r="J76" s="120">
        <v>1701</v>
      </c>
      <c r="K76" s="121">
        <v>187</v>
      </c>
      <c r="L76" s="122">
        <v>118</v>
      </c>
      <c r="M76" s="123">
        <v>69</v>
      </c>
    </row>
    <row r="77" spans="1:13" ht="16.5" customHeight="1">
      <c r="A77" s="118">
        <v>66</v>
      </c>
      <c r="B77" s="133" t="s">
        <v>118</v>
      </c>
      <c r="C77" s="134" t="s">
        <v>426</v>
      </c>
      <c r="D77" s="119">
        <v>3664</v>
      </c>
      <c r="E77" s="119">
        <v>1833</v>
      </c>
      <c r="F77" s="119">
        <v>1831</v>
      </c>
      <c r="G77" s="120">
        <v>1671</v>
      </c>
      <c r="H77" s="119">
        <v>3600</v>
      </c>
      <c r="I77" s="120">
        <v>1783</v>
      </c>
      <c r="J77" s="120">
        <v>1817</v>
      </c>
      <c r="K77" s="121">
        <v>64</v>
      </c>
      <c r="L77" s="122">
        <v>50</v>
      </c>
      <c r="M77" s="123">
        <v>14</v>
      </c>
    </row>
    <row r="78" spans="1:13" ht="16.5" customHeight="1">
      <c r="A78" s="118">
        <v>67</v>
      </c>
      <c r="B78" s="133" t="s">
        <v>161</v>
      </c>
      <c r="C78" s="134" t="s">
        <v>221</v>
      </c>
      <c r="D78" s="119">
        <v>3655</v>
      </c>
      <c r="E78" s="119">
        <v>1790</v>
      </c>
      <c r="F78" s="119">
        <v>1865</v>
      </c>
      <c r="G78" s="120">
        <v>1809</v>
      </c>
      <c r="H78" s="119">
        <v>3591</v>
      </c>
      <c r="I78" s="120">
        <v>1755</v>
      </c>
      <c r="J78" s="120">
        <v>1836</v>
      </c>
      <c r="K78" s="121">
        <v>64</v>
      </c>
      <c r="L78" s="122">
        <v>35</v>
      </c>
      <c r="M78" s="123">
        <v>29</v>
      </c>
    </row>
    <row r="79" spans="1:13" ht="16.5" customHeight="1">
      <c r="A79" s="118">
        <v>68</v>
      </c>
      <c r="B79" s="133" t="s">
        <v>116</v>
      </c>
      <c r="C79" s="134" t="s">
        <v>222</v>
      </c>
      <c r="D79" s="119">
        <v>3597</v>
      </c>
      <c r="E79" s="119">
        <v>1826</v>
      </c>
      <c r="F79" s="119">
        <v>1771</v>
      </c>
      <c r="G79" s="120">
        <v>1653</v>
      </c>
      <c r="H79" s="119">
        <v>3535</v>
      </c>
      <c r="I79" s="120">
        <v>1788</v>
      </c>
      <c r="J79" s="120">
        <v>1747</v>
      </c>
      <c r="K79" s="121">
        <v>62</v>
      </c>
      <c r="L79" s="122">
        <v>38</v>
      </c>
      <c r="M79" s="123">
        <v>24</v>
      </c>
    </row>
    <row r="80" spans="1:13" ht="16.5" customHeight="1">
      <c r="A80" s="118">
        <v>69</v>
      </c>
      <c r="B80" s="133" t="s">
        <v>132</v>
      </c>
      <c r="C80" s="134" t="s">
        <v>223</v>
      </c>
      <c r="D80" s="119">
        <v>3581</v>
      </c>
      <c r="E80" s="119">
        <v>1797</v>
      </c>
      <c r="F80" s="119">
        <v>1784</v>
      </c>
      <c r="G80" s="120">
        <v>1711</v>
      </c>
      <c r="H80" s="119">
        <v>3564</v>
      </c>
      <c r="I80" s="120">
        <v>1797</v>
      </c>
      <c r="J80" s="120">
        <v>1767</v>
      </c>
      <c r="K80" s="121">
        <v>17</v>
      </c>
      <c r="L80" s="122" t="s">
        <v>427</v>
      </c>
      <c r="M80" s="123">
        <v>17</v>
      </c>
    </row>
    <row r="81" spans="1:13" ht="16.5" customHeight="1">
      <c r="A81" s="118">
        <v>70</v>
      </c>
      <c r="B81" s="133" t="s">
        <v>128</v>
      </c>
      <c r="C81" s="134" t="s">
        <v>224</v>
      </c>
      <c r="D81" s="119">
        <v>3554</v>
      </c>
      <c r="E81" s="119">
        <v>1768</v>
      </c>
      <c r="F81" s="119">
        <v>1786</v>
      </c>
      <c r="G81" s="120">
        <v>1668</v>
      </c>
      <c r="H81" s="119">
        <v>3482</v>
      </c>
      <c r="I81" s="120">
        <v>1716</v>
      </c>
      <c r="J81" s="120">
        <v>1766</v>
      </c>
      <c r="K81" s="121">
        <v>72</v>
      </c>
      <c r="L81" s="122">
        <v>52</v>
      </c>
      <c r="M81" s="123">
        <v>20</v>
      </c>
    </row>
    <row r="82" spans="1:2" ht="12.75">
      <c r="A82" s="88"/>
      <c r="B82" s="89"/>
    </row>
    <row r="83" spans="1:13" ht="15.75">
      <c r="A83" s="92" t="s">
        <v>37</v>
      </c>
      <c r="B83" s="89"/>
      <c r="J83" s="240" t="s">
        <v>6</v>
      </c>
      <c r="K83" s="240"/>
      <c r="L83" s="240"/>
      <c r="M83" s="240"/>
    </row>
    <row r="84" spans="1:13" ht="24" customHeight="1">
      <c r="A84" s="247" t="s">
        <v>38</v>
      </c>
      <c r="B84" s="250" t="s">
        <v>39</v>
      </c>
      <c r="C84" s="251"/>
      <c r="D84" s="245" t="s">
        <v>40</v>
      </c>
      <c r="E84" s="244"/>
      <c r="F84" s="244"/>
      <c r="G84" s="243" t="s">
        <v>41</v>
      </c>
      <c r="H84" s="244"/>
      <c r="I84" s="244"/>
      <c r="J84" s="244"/>
      <c r="K84" s="241" t="s">
        <v>42</v>
      </c>
      <c r="L84" s="242"/>
      <c r="M84" s="242"/>
    </row>
    <row r="85" spans="1:13" ht="24" customHeight="1">
      <c r="A85" s="248"/>
      <c r="B85" s="252"/>
      <c r="C85" s="253"/>
      <c r="D85" s="245" t="s">
        <v>43</v>
      </c>
      <c r="E85" s="244"/>
      <c r="F85" s="244"/>
      <c r="G85" s="245" t="s">
        <v>5</v>
      </c>
      <c r="H85" s="245" t="s">
        <v>43</v>
      </c>
      <c r="I85" s="244"/>
      <c r="J85" s="244"/>
      <c r="K85" s="241" t="s">
        <v>43</v>
      </c>
      <c r="L85" s="242"/>
      <c r="M85" s="242"/>
    </row>
    <row r="86" spans="1:13" s="111" customFormat="1" ht="24" customHeight="1">
      <c r="A86" s="249"/>
      <c r="B86" s="254"/>
      <c r="C86" s="255"/>
      <c r="D86" s="93" t="s">
        <v>1</v>
      </c>
      <c r="E86" s="93" t="s">
        <v>2</v>
      </c>
      <c r="F86" s="93" t="s">
        <v>3</v>
      </c>
      <c r="G86" s="244"/>
      <c r="H86" s="93" t="s">
        <v>1</v>
      </c>
      <c r="I86" s="93" t="s">
        <v>2</v>
      </c>
      <c r="J86" s="93" t="s">
        <v>3</v>
      </c>
      <c r="K86" s="95" t="s">
        <v>1</v>
      </c>
      <c r="L86" s="110" t="s">
        <v>2</v>
      </c>
      <c r="M86" s="110" t="s">
        <v>3</v>
      </c>
    </row>
    <row r="87" spans="1:13" ht="16.5" customHeight="1">
      <c r="A87" s="112">
        <v>71</v>
      </c>
      <c r="B87" s="131" t="s">
        <v>120</v>
      </c>
      <c r="C87" s="132" t="s">
        <v>225</v>
      </c>
      <c r="D87" s="113">
        <v>3527</v>
      </c>
      <c r="E87" s="113">
        <v>1870</v>
      </c>
      <c r="F87" s="113">
        <v>1657</v>
      </c>
      <c r="G87" s="114">
        <v>1415</v>
      </c>
      <c r="H87" s="113">
        <v>3430</v>
      </c>
      <c r="I87" s="114">
        <v>1808</v>
      </c>
      <c r="J87" s="114">
        <v>1622</v>
      </c>
      <c r="K87" s="115">
        <v>97</v>
      </c>
      <c r="L87" s="116">
        <v>62</v>
      </c>
      <c r="M87" s="117">
        <v>35</v>
      </c>
    </row>
    <row r="88" spans="1:13" ht="16.5" customHeight="1">
      <c r="A88" s="118">
        <v>72</v>
      </c>
      <c r="B88" s="133" t="s">
        <v>160</v>
      </c>
      <c r="C88" s="134" t="s">
        <v>226</v>
      </c>
      <c r="D88" s="119">
        <v>3521</v>
      </c>
      <c r="E88" s="119">
        <v>1810</v>
      </c>
      <c r="F88" s="119">
        <v>1711</v>
      </c>
      <c r="G88" s="120">
        <v>1581</v>
      </c>
      <c r="H88" s="119">
        <v>3473</v>
      </c>
      <c r="I88" s="120">
        <v>1784</v>
      </c>
      <c r="J88" s="120">
        <v>1689</v>
      </c>
      <c r="K88" s="121">
        <v>48</v>
      </c>
      <c r="L88" s="122">
        <v>26</v>
      </c>
      <c r="M88" s="123">
        <v>22</v>
      </c>
    </row>
    <row r="89" spans="1:13" ht="16.5" customHeight="1">
      <c r="A89" s="118">
        <v>73</v>
      </c>
      <c r="B89" s="133" t="s">
        <v>132</v>
      </c>
      <c r="C89" s="134" t="s">
        <v>227</v>
      </c>
      <c r="D89" s="119">
        <v>3516</v>
      </c>
      <c r="E89" s="119">
        <v>1753</v>
      </c>
      <c r="F89" s="119">
        <v>1763</v>
      </c>
      <c r="G89" s="120">
        <v>1593</v>
      </c>
      <c r="H89" s="119">
        <v>3493</v>
      </c>
      <c r="I89" s="120">
        <v>1749</v>
      </c>
      <c r="J89" s="120">
        <v>1744</v>
      </c>
      <c r="K89" s="121">
        <v>23</v>
      </c>
      <c r="L89" s="122">
        <v>4</v>
      </c>
      <c r="M89" s="123">
        <v>19</v>
      </c>
    </row>
    <row r="90" spans="1:13" ht="16.5" customHeight="1">
      <c r="A90" s="118">
        <v>74</v>
      </c>
      <c r="B90" s="133" t="s">
        <v>116</v>
      </c>
      <c r="C90" s="134" t="s">
        <v>228</v>
      </c>
      <c r="D90" s="119">
        <v>3464</v>
      </c>
      <c r="E90" s="119">
        <v>1917</v>
      </c>
      <c r="F90" s="119">
        <v>1547</v>
      </c>
      <c r="G90" s="120">
        <v>1594</v>
      </c>
      <c r="H90" s="119">
        <v>3211</v>
      </c>
      <c r="I90" s="120">
        <v>1700</v>
      </c>
      <c r="J90" s="120">
        <v>1511</v>
      </c>
      <c r="K90" s="121">
        <v>253</v>
      </c>
      <c r="L90" s="122">
        <v>217</v>
      </c>
      <c r="M90" s="123">
        <v>36</v>
      </c>
    </row>
    <row r="91" spans="1:13" ht="16.5" customHeight="1">
      <c r="A91" s="118">
        <v>75</v>
      </c>
      <c r="B91" s="133" t="s">
        <v>156</v>
      </c>
      <c r="C91" s="134" t="s">
        <v>229</v>
      </c>
      <c r="D91" s="119">
        <v>3390</v>
      </c>
      <c r="E91" s="119">
        <v>1675</v>
      </c>
      <c r="F91" s="119">
        <v>1715</v>
      </c>
      <c r="G91" s="120">
        <v>1675</v>
      </c>
      <c r="H91" s="119">
        <v>3358</v>
      </c>
      <c r="I91" s="120">
        <v>1664</v>
      </c>
      <c r="J91" s="120">
        <v>1694</v>
      </c>
      <c r="K91" s="121">
        <v>32</v>
      </c>
      <c r="L91" s="122">
        <v>11</v>
      </c>
      <c r="M91" s="123">
        <v>21</v>
      </c>
    </row>
    <row r="92" spans="1:13" ht="16.5" customHeight="1">
      <c r="A92" s="118">
        <v>76</v>
      </c>
      <c r="B92" s="133" t="s">
        <v>115</v>
      </c>
      <c r="C92" s="134" t="s">
        <v>428</v>
      </c>
      <c r="D92" s="119">
        <v>3385</v>
      </c>
      <c r="E92" s="119">
        <v>1680</v>
      </c>
      <c r="F92" s="119">
        <v>1705</v>
      </c>
      <c r="G92" s="120">
        <v>1867</v>
      </c>
      <c r="H92" s="119">
        <v>3353</v>
      </c>
      <c r="I92" s="120">
        <v>1665</v>
      </c>
      <c r="J92" s="120">
        <v>1688</v>
      </c>
      <c r="K92" s="121">
        <v>32</v>
      </c>
      <c r="L92" s="122">
        <v>15</v>
      </c>
      <c r="M92" s="123">
        <v>17</v>
      </c>
    </row>
    <row r="93" spans="1:13" ht="16.5" customHeight="1">
      <c r="A93" s="118">
        <v>77</v>
      </c>
      <c r="B93" s="133" t="s">
        <v>118</v>
      </c>
      <c r="C93" s="134" t="s">
        <v>429</v>
      </c>
      <c r="D93" s="119">
        <v>3382</v>
      </c>
      <c r="E93" s="119">
        <v>1694</v>
      </c>
      <c r="F93" s="119">
        <v>1688</v>
      </c>
      <c r="G93" s="120">
        <v>1410</v>
      </c>
      <c r="H93" s="119">
        <v>3345</v>
      </c>
      <c r="I93" s="120">
        <v>1678</v>
      </c>
      <c r="J93" s="120">
        <v>1667</v>
      </c>
      <c r="K93" s="121">
        <v>37</v>
      </c>
      <c r="L93" s="122">
        <v>16</v>
      </c>
      <c r="M93" s="123">
        <v>21</v>
      </c>
    </row>
    <row r="94" spans="1:13" ht="16.5" customHeight="1">
      <c r="A94" s="118">
        <v>78</v>
      </c>
      <c r="B94" s="133" t="s">
        <v>164</v>
      </c>
      <c r="C94" s="134" t="s">
        <v>230</v>
      </c>
      <c r="D94" s="119">
        <v>3375</v>
      </c>
      <c r="E94" s="119">
        <v>1647</v>
      </c>
      <c r="F94" s="119">
        <v>1728</v>
      </c>
      <c r="G94" s="120">
        <v>1602</v>
      </c>
      <c r="H94" s="119">
        <v>3359</v>
      </c>
      <c r="I94" s="120">
        <v>1646</v>
      </c>
      <c r="J94" s="120">
        <v>1713</v>
      </c>
      <c r="K94" s="121">
        <v>16</v>
      </c>
      <c r="L94" s="122">
        <v>1</v>
      </c>
      <c r="M94" s="123">
        <v>15</v>
      </c>
    </row>
    <row r="95" spans="1:13" ht="16.5" customHeight="1">
      <c r="A95" s="118">
        <v>79</v>
      </c>
      <c r="B95" s="133" t="s">
        <v>120</v>
      </c>
      <c r="C95" s="134" t="s">
        <v>231</v>
      </c>
      <c r="D95" s="119">
        <v>3368</v>
      </c>
      <c r="E95" s="119">
        <v>1623</v>
      </c>
      <c r="F95" s="119">
        <v>1745</v>
      </c>
      <c r="G95" s="120">
        <v>1618</v>
      </c>
      <c r="H95" s="119">
        <v>3338</v>
      </c>
      <c r="I95" s="120">
        <v>1612</v>
      </c>
      <c r="J95" s="120">
        <v>1726</v>
      </c>
      <c r="K95" s="121">
        <v>30</v>
      </c>
      <c r="L95" s="122">
        <v>11</v>
      </c>
      <c r="M95" s="123">
        <v>19</v>
      </c>
    </row>
    <row r="96" spans="1:13" ht="16.5" customHeight="1">
      <c r="A96" s="118">
        <v>80</v>
      </c>
      <c r="B96" s="133" t="s">
        <v>118</v>
      </c>
      <c r="C96" s="134" t="s">
        <v>430</v>
      </c>
      <c r="D96" s="119">
        <v>3317</v>
      </c>
      <c r="E96" s="119">
        <v>1625</v>
      </c>
      <c r="F96" s="119">
        <v>1692</v>
      </c>
      <c r="G96" s="120">
        <v>1654</v>
      </c>
      <c r="H96" s="119">
        <v>3287</v>
      </c>
      <c r="I96" s="120">
        <v>1615</v>
      </c>
      <c r="J96" s="120">
        <v>1672</v>
      </c>
      <c r="K96" s="121">
        <v>30</v>
      </c>
      <c r="L96" s="122">
        <v>10</v>
      </c>
      <c r="M96" s="123">
        <v>20</v>
      </c>
    </row>
    <row r="97" spans="1:13" ht="16.5" customHeight="1">
      <c r="A97" s="118">
        <v>81</v>
      </c>
      <c r="B97" s="133" t="s">
        <v>116</v>
      </c>
      <c r="C97" s="134" t="s">
        <v>232</v>
      </c>
      <c r="D97" s="119">
        <v>3310</v>
      </c>
      <c r="E97" s="119">
        <v>1674</v>
      </c>
      <c r="F97" s="119">
        <v>1636</v>
      </c>
      <c r="G97" s="120">
        <v>1640</v>
      </c>
      <c r="H97" s="119">
        <v>3283</v>
      </c>
      <c r="I97" s="120">
        <v>1659</v>
      </c>
      <c r="J97" s="120">
        <v>1624</v>
      </c>
      <c r="K97" s="121">
        <v>27</v>
      </c>
      <c r="L97" s="122">
        <v>15</v>
      </c>
      <c r="M97" s="123">
        <v>12</v>
      </c>
    </row>
    <row r="98" spans="1:13" ht="16.5" customHeight="1">
      <c r="A98" s="118">
        <v>82</v>
      </c>
      <c r="B98" s="133" t="s">
        <v>120</v>
      </c>
      <c r="C98" s="134" t="s">
        <v>233</v>
      </c>
      <c r="D98" s="119">
        <v>3263</v>
      </c>
      <c r="E98" s="119">
        <v>1626</v>
      </c>
      <c r="F98" s="119">
        <v>1637</v>
      </c>
      <c r="G98" s="120">
        <v>1643</v>
      </c>
      <c r="H98" s="119">
        <v>3236</v>
      </c>
      <c r="I98" s="120">
        <v>1618</v>
      </c>
      <c r="J98" s="120">
        <v>1618</v>
      </c>
      <c r="K98" s="121">
        <v>27</v>
      </c>
      <c r="L98" s="122">
        <v>8</v>
      </c>
      <c r="M98" s="123">
        <v>19</v>
      </c>
    </row>
    <row r="99" spans="1:13" ht="16.5" customHeight="1">
      <c r="A99" s="118">
        <v>83</v>
      </c>
      <c r="B99" s="133" t="s">
        <v>160</v>
      </c>
      <c r="C99" s="134" t="s">
        <v>234</v>
      </c>
      <c r="D99" s="119">
        <v>3263</v>
      </c>
      <c r="E99" s="119">
        <v>1560</v>
      </c>
      <c r="F99" s="119">
        <v>1703</v>
      </c>
      <c r="G99" s="120">
        <v>1620</v>
      </c>
      <c r="H99" s="119">
        <v>3225</v>
      </c>
      <c r="I99" s="120">
        <v>1550</v>
      </c>
      <c r="J99" s="120">
        <v>1675</v>
      </c>
      <c r="K99" s="121">
        <v>38</v>
      </c>
      <c r="L99" s="122">
        <v>10</v>
      </c>
      <c r="M99" s="123">
        <v>28</v>
      </c>
    </row>
    <row r="100" spans="1:13" ht="16.5" customHeight="1">
      <c r="A100" s="118">
        <v>84</v>
      </c>
      <c r="B100" s="133" t="s">
        <v>133</v>
      </c>
      <c r="C100" s="134" t="s">
        <v>235</v>
      </c>
      <c r="D100" s="119">
        <v>3245</v>
      </c>
      <c r="E100" s="119">
        <v>1578</v>
      </c>
      <c r="F100" s="119">
        <v>1667</v>
      </c>
      <c r="G100" s="120">
        <v>1443</v>
      </c>
      <c r="H100" s="119">
        <v>3220</v>
      </c>
      <c r="I100" s="120">
        <v>1571</v>
      </c>
      <c r="J100" s="120">
        <v>1649</v>
      </c>
      <c r="K100" s="121">
        <v>25</v>
      </c>
      <c r="L100" s="122">
        <v>7</v>
      </c>
      <c r="M100" s="123">
        <v>18</v>
      </c>
    </row>
    <row r="101" spans="1:13" ht="16.5" customHeight="1">
      <c r="A101" s="118">
        <v>85</v>
      </c>
      <c r="B101" s="133" t="s">
        <v>132</v>
      </c>
      <c r="C101" s="134" t="s">
        <v>236</v>
      </c>
      <c r="D101" s="119">
        <v>3240</v>
      </c>
      <c r="E101" s="119">
        <v>1629</v>
      </c>
      <c r="F101" s="119">
        <v>1611</v>
      </c>
      <c r="G101" s="120">
        <v>1434</v>
      </c>
      <c r="H101" s="119">
        <v>3230</v>
      </c>
      <c r="I101" s="120">
        <v>1628</v>
      </c>
      <c r="J101" s="120">
        <v>1602</v>
      </c>
      <c r="K101" s="121">
        <v>10</v>
      </c>
      <c r="L101" s="122">
        <v>1</v>
      </c>
      <c r="M101" s="123">
        <v>9</v>
      </c>
    </row>
    <row r="102" spans="1:13" ht="16.5" customHeight="1">
      <c r="A102" s="118">
        <v>86</v>
      </c>
      <c r="B102" s="133" t="s">
        <v>156</v>
      </c>
      <c r="C102" s="134" t="s">
        <v>237</v>
      </c>
      <c r="D102" s="119">
        <v>3230</v>
      </c>
      <c r="E102" s="119">
        <v>1547</v>
      </c>
      <c r="F102" s="119">
        <v>1683</v>
      </c>
      <c r="G102" s="120">
        <v>1508</v>
      </c>
      <c r="H102" s="119">
        <v>3214</v>
      </c>
      <c r="I102" s="120">
        <v>1547</v>
      </c>
      <c r="J102" s="120">
        <v>1667</v>
      </c>
      <c r="K102" s="121">
        <v>16</v>
      </c>
      <c r="L102" s="122" t="s">
        <v>427</v>
      </c>
      <c r="M102" s="123">
        <v>16</v>
      </c>
    </row>
    <row r="103" spans="1:13" s="99" customFormat="1" ht="16.5" customHeight="1">
      <c r="A103" s="118">
        <v>87</v>
      </c>
      <c r="B103" s="133" t="s">
        <v>162</v>
      </c>
      <c r="C103" s="134" t="s">
        <v>238</v>
      </c>
      <c r="D103" s="119">
        <v>3204</v>
      </c>
      <c r="E103" s="119">
        <v>1547</v>
      </c>
      <c r="F103" s="119">
        <v>1657</v>
      </c>
      <c r="G103" s="120">
        <v>1647</v>
      </c>
      <c r="H103" s="119">
        <v>3121</v>
      </c>
      <c r="I103" s="120">
        <v>1486</v>
      </c>
      <c r="J103" s="120">
        <v>1635</v>
      </c>
      <c r="K103" s="121">
        <v>83</v>
      </c>
      <c r="L103" s="122">
        <v>61</v>
      </c>
      <c r="M103" s="123">
        <v>22</v>
      </c>
    </row>
    <row r="104" spans="1:13" ht="16.5" customHeight="1">
      <c r="A104" s="118">
        <v>88</v>
      </c>
      <c r="B104" s="133" t="s">
        <v>162</v>
      </c>
      <c r="C104" s="134" t="s">
        <v>239</v>
      </c>
      <c r="D104" s="119">
        <v>3197</v>
      </c>
      <c r="E104" s="119">
        <v>1481</v>
      </c>
      <c r="F104" s="119">
        <v>1716</v>
      </c>
      <c r="G104" s="120">
        <v>1704</v>
      </c>
      <c r="H104" s="119">
        <v>3166</v>
      </c>
      <c r="I104" s="120">
        <v>1470</v>
      </c>
      <c r="J104" s="120">
        <v>1696</v>
      </c>
      <c r="K104" s="121">
        <v>31</v>
      </c>
      <c r="L104" s="122">
        <v>11</v>
      </c>
      <c r="M104" s="123">
        <v>20</v>
      </c>
    </row>
    <row r="105" spans="1:13" ht="16.5" customHeight="1">
      <c r="A105" s="118">
        <v>89</v>
      </c>
      <c r="B105" s="133" t="s">
        <v>110</v>
      </c>
      <c r="C105" s="134" t="s">
        <v>102</v>
      </c>
      <c r="D105" s="119">
        <v>3097</v>
      </c>
      <c r="E105" s="119">
        <v>1530</v>
      </c>
      <c r="F105" s="119">
        <v>1567</v>
      </c>
      <c r="G105" s="120">
        <v>1523</v>
      </c>
      <c r="H105" s="119">
        <v>3075</v>
      </c>
      <c r="I105" s="120">
        <v>1525</v>
      </c>
      <c r="J105" s="120">
        <v>1550</v>
      </c>
      <c r="K105" s="121">
        <v>22</v>
      </c>
      <c r="L105" s="122">
        <v>5</v>
      </c>
      <c r="M105" s="123">
        <v>17</v>
      </c>
    </row>
    <row r="106" spans="1:13" ht="16.5" customHeight="1">
      <c r="A106" s="118">
        <v>89</v>
      </c>
      <c r="B106" s="133" t="s">
        <v>128</v>
      </c>
      <c r="C106" s="134" t="s">
        <v>240</v>
      </c>
      <c r="D106" s="119">
        <v>3049</v>
      </c>
      <c r="E106" s="119">
        <v>1471</v>
      </c>
      <c r="F106" s="119">
        <v>1578</v>
      </c>
      <c r="G106" s="120">
        <v>1542</v>
      </c>
      <c r="H106" s="119">
        <v>3029</v>
      </c>
      <c r="I106" s="120">
        <v>1470</v>
      </c>
      <c r="J106" s="120">
        <v>1559</v>
      </c>
      <c r="K106" s="121">
        <v>20</v>
      </c>
      <c r="L106" s="122">
        <v>1</v>
      </c>
      <c r="M106" s="123">
        <v>19</v>
      </c>
    </row>
    <row r="107" spans="1:13" ht="16.5" customHeight="1">
      <c r="A107" s="118">
        <v>91</v>
      </c>
      <c r="B107" s="133" t="s">
        <v>156</v>
      </c>
      <c r="C107" s="134" t="s">
        <v>241</v>
      </c>
      <c r="D107" s="119">
        <v>3042</v>
      </c>
      <c r="E107" s="119">
        <v>1479</v>
      </c>
      <c r="F107" s="119">
        <v>1563</v>
      </c>
      <c r="G107" s="120">
        <v>1503</v>
      </c>
      <c r="H107" s="119">
        <v>3019</v>
      </c>
      <c r="I107" s="120">
        <v>1476</v>
      </c>
      <c r="J107" s="120">
        <v>1543</v>
      </c>
      <c r="K107" s="121">
        <v>23</v>
      </c>
      <c r="L107" s="122">
        <v>3</v>
      </c>
      <c r="M107" s="123">
        <v>20</v>
      </c>
    </row>
    <row r="108" spans="1:13" ht="16.5" customHeight="1">
      <c r="A108" s="118">
        <v>92</v>
      </c>
      <c r="B108" s="133" t="s">
        <v>133</v>
      </c>
      <c r="C108" s="134" t="s">
        <v>242</v>
      </c>
      <c r="D108" s="119">
        <v>3041</v>
      </c>
      <c r="E108" s="119">
        <v>1461</v>
      </c>
      <c r="F108" s="119">
        <v>1580</v>
      </c>
      <c r="G108" s="120">
        <v>1416</v>
      </c>
      <c r="H108" s="119">
        <v>3024</v>
      </c>
      <c r="I108" s="120">
        <v>1459</v>
      </c>
      <c r="J108" s="120">
        <v>1565</v>
      </c>
      <c r="K108" s="121">
        <v>17</v>
      </c>
      <c r="L108" s="122">
        <v>2</v>
      </c>
      <c r="M108" s="123">
        <v>15</v>
      </c>
    </row>
    <row r="109" spans="1:13" ht="16.5" customHeight="1">
      <c r="A109" s="118">
        <v>93</v>
      </c>
      <c r="B109" s="133" t="s">
        <v>118</v>
      </c>
      <c r="C109" s="134" t="s">
        <v>431</v>
      </c>
      <c r="D109" s="119">
        <v>3025</v>
      </c>
      <c r="E109" s="119">
        <v>1548</v>
      </c>
      <c r="F109" s="119">
        <v>1477</v>
      </c>
      <c r="G109" s="120">
        <v>1239</v>
      </c>
      <c r="H109" s="119">
        <v>2991</v>
      </c>
      <c r="I109" s="120">
        <v>1525</v>
      </c>
      <c r="J109" s="120">
        <v>1466</v>
      </c>
      <c r="K109" s="121">
        <v>34</v>
      </c>
      <c r="L109" s="122">
        <v>23</v>
      </c>
      <c r="M109" s="123">
        <v>11</v>
      </c>
    </row>
    <row r="110" spans="1:13" ht="16.5" customHeight="1">
      <c r="A110" s="118">
        <v>94</v>
      </c>
      <c r="B110" s="133" t="s">
        <v>158</v>
      </c>
      <c r="C110" s="134" t="s">
        <v>243</v>
      </c>
      <c r="D110" s="119">
        <v>3008</v>
      </c>
      <c r="E110" s="119">
        <v>1416</v>
      </c>
      <c r="F110" s="119">
        <v>1592</v>
      </c>
      <c r="G110" s="120">
        <v>1647</v>
      </c>
      <c r="H110" s="119">
        <v>2905</v>
      </c>
      <c r="I110" s="120">
        <v>1336</v>
      </c>
      <c r="J110" s="120">
        <v>1569</v>
      </c>
      <c r="K110" s="121">
        <v>103</v>
      </c>
      <c r="L110" s="122">
        <v>80</v>
      </c>
      <c r="M110" s="123">
        <v>23</v>
      </c>
    </row>
    <row r="111" spans="1:13" ht="16.5" customHeight="1">
      <c r="A111" s="118">
        <v>95</v>
      </c>
      <c r="B111" s="133" t="s">
        <v>163</v>
      </c>
      <c r="C111" s="134" t="s">
        <v>244</v>
      </c>
      <c r="D111" s="119">
        <v>3004</v>
      </c>
      <c r="E111" s="119">
        <v>1596</v>
      </c>
      <c r="F111" s="119">
        <v>1408</v>
      </c>
      <c r="G111" s="120">
        <v>1329</v>
      </c>
      <c r="H111" s="119">
        <v>2923</v>
      </c>
      <c r="I111" s="120">
        <v>1529</v>
      </c>
      <c r="J111" s="120">
        <v>1394</v>
      </c>
      <c r="K111" s="121">
        <v>81</v>
      </c>
      <c r="L111" s="122">
        <v>67</v>
      </c>
      <c r="M111" s="123">
        <v>14</v>
      </c>
    </row>
    <row r="112" spans="1:13" ht="16.5" customHeight="1">
      <c r="A112" s="118">
        <v>96</v>
      </c>
      <c r="B112" s="133" t="s">
        <v>132</v>
      </c>
      <c r="C112" s="134" t="s">
        <v>245</v>
      </c>
      <c r="D112" s="119">
        <v>2999</v>
      </c>
      <c r="E112" s="119">
        <v>1528</v>
      </c>
      <c r="F112" s="119">
        <v>1471</v>
      </c>
      <c r="G112" s="120">
        <v>1258</v>
      </c>
      <c r="H112" s="119">
        <v>2986</v>
      </c>
      <c r="I112" s="120">
        <v>1527</v>
      </c>
      <c r="J112" s="120">
        <v>1459</v>
      </c>
      <c r="K112" s="121">
        <v>13</v>
      </c>
      <c r="L112" s="122">
        <v>1</v>
      </c>
      <c r="M112" s="123">
        <v>12</v>
      </c>
    </row>
    <row r="113" spans="1:13" ht="16.5" customHeight="1">
      <c r="A113" s="118">
        <v>97</v>
      </c>
      <c r="B113" s="133" t="s">
        <v>110</v>
      </c>
      <c r="C113" s="134" t="s">
        <v>103</v>
      </c>
      <c r="D113" s="119">
        <v>2998</v>
      </c>
      <c r="E113" s="119">
        <v>1468</v>
      </c>
      <c r="F113" s="119">
        <v>1530</v>
      </c>
      <c r="G113" s="120">
        <v>1502</v>
      </c>
      <c r="H113" s="119">
        <v>2949</v>
      </c>
      <c r="I113" s="120">
        <v>1430</v>
      </c>
      <c r="J113" s="120">
        <v>1519</v>
      </c>
      <c r="K113" s="121">
        <v>49</v>
      </c>
      <c r="L113" s="122">
        <v>38</v>
      </c>
      <c r="M113" s="123">
        <v>11</v>
      </c>
    </row>
    <row r="114" spans="1:13" ht="16.5" customHeight="1">
      <c r="A114" s="118">
        <v>98</v>
      </c>
      <c r="B114" s="133" t="s">
        <v>156</v>
      </c>
      <c r="C114" s="134" t="s">
        <v>246</v>
      </c>
      <c r="D114" s="119">
        <v>2991</v>
      </c>
      <c r="E114" s="119">
        <v>1488</v>
      </c>
      <c r="F114" s="119">
        <v>1503</v>
      </c>
      <c r="G114" s="120">
        <v>1498</v>
      </c>
      <c r="H114" s="119">
        <v>2961</v>
      </c>
      <c r="I114" s="120">
        <v>1477</v>
      </c>
      <c r="J114" s="120">
        <v>1484</v>
      </c>
      <c r="K114" s="121">
        <v>30</v>
      </c>
      <c r="L114" s="122">
        <v>11</v>
      </c>
      <c r="M114" s="123">
        <v>19</v>
      </c>
    </row>
    <row r="115" spans="1:13" ht="16.5" customHeight="1">
      <c r="A115" s="118">
        <v>99</v>
      </c>
      <c r="B115" s="133" t="s">
        <v>133</v>
      </c>
      <c r="C115" s="134" t="s">
        <v>247</v>
      </c>
      <c r="D115" s="119">
        <v>2946</v>
      </c>
      <c r="E115" s="119">
        <v>1443</v>
      </c>
      <c r="F115" s="119">
        <v>1503</v>
      </c>
      <c r="G115" s="120">
        <v>1355</v>
      </c>
      <c r="H115" s="119">
        <v>2916</v>
      </c>
      <c r="I115" s="120">
        <v>1428</v>
      </c>
      <c r="J115" s="120">
        <v>1488</v>
      </c>
      <c r="K115" s="121">
        <v>30</v>
      </c>
      <c r="L115" s="122">
        <v>15</v>
      </c>
      <c r="M115" s="123">
        <v>15</v>
      </c>
    </row>
    <row r="116" spans="1:13" ht="16.5" customHeight="1">
      <c r="A116" s="118">
        <v>100</v>
      </c>
      <c r="B116" s="133" t="s">
        <v>158</v>
      </c>
      <c r="C116" s="134" t="s">
        <v>248</v>
      </c>
      <c r="D116" s="119">
        <v>2936</v>
      </c>
      <c r="E116" s="119">
        <v>1418</v>
      </c>
      <c r="F116" s="119">
        <v>1518</v>
      </c>
      <c r="G116" s="120">
        <v>1472</v>
      </c>
      <c r="H116" s="119">
        <v>2912</v>
      </c>
      <c r="I116" s="120">
        <v>1401</v>
      </c>
      <c r="J116" s="120">
        <v>1511</v>
      </c>
      <c r="K116" s="121">
        <v>24</v>
      </c>
      <c r="L116" s="122">
        <v>17</v>
      </c>
      <c r="M116" s="123">
        <v>7</v>
      </c>
    </row>
    <row r="117" spans="1:13" ht="16.5" customHeight="1">
      <c r="A117" s="118">
        <v>101</v>
      </c>
      <c r="B117" s="133" t="s">
        <v>128</v>
      </c>
      <c r="C117" s="134" t="s">
        <v>249</v>
      </c>
      <c r="D117" s="119">
        <v>2881</v>
      </c>
      <c r="E117" s="119">
        <v>1375</v>
      </c>
      <c r="F117" s="119">
        <v>1506</v>
      </c>
      <c r="G117" s="120">
        <v>1486</v>
      </c>
      <c r="H117" s="119">
        <v>2843</v>
      </c>
      <c r="I117" s="120">
        <v>1353</v>
      </c>
      <c r="J117" s="120">
        <v>1490</v>
      </c>
      <c r="K117" s="121">
        <v>38</v>
      </c>
      <c r="L117" s="122">
        <v>22</v>
      </c>
      <c r="M117" s="123">
        <v>16</v>
      </c>
    </row>
    <row r="118" spans="1:13" ht="16.5" customHeight="1">
      <c r="A118" s="118">
        <v>102</v>
      </c>
      <c r="B118" s="133" t="s">
        <v>110</v>
      </c>
      <c r="C118" s="134" t="s">
        <v>104</v>
      </c>
      <c r="D118" s="119">
        <v>2879</v>
      </c>
      <c r="E118" s="119">
        <v>1403</v>
      </c>
      <c r="F118" s="119">
        <v>1476</v>
      </c>
      <c r="G118" s="120">
        <v>1512</v>
      </c>
      <c r="H118" s="119">
        <v>2859</v>
      </c>
      <c r="I118" s="120">
        <v>1401</v>
      </c>
      <c r="J118" s="120">
        <v>1458</v>
      </c>
      <c r="K118" s="121">
        <v>20</v>
      </c>
      <c r="L118" s="122">
        <v>2</v>
      </c>
      <c r="M118" s="123">
        <v>18</v>
      </c>
    </row>
    <row r="119" spans="1:13" ht="16.5" customHeight="1">
      <c r="A119" s="118">
        <v>103</v>
      </c>
      <c r="B119" s="133" t="s">
        <v>133</v>
      </c>
      <c r="C119" s="134" t="s">
        <v>250</v>
      </c>
      <c r="D119" s="119">
        <v>2873</v>
      </c>
      <c r="E119" s="119">
        <v>1435</v>
      </c>
      <c r="F119" s="119">
        <v>1438</v>
      </c>
      <c r="G119" s="120">
        <v>1265</v>
      </c>
      <c r="H119" s="119">
        <v>2840</v>
      </c>
      <c r="I119" s="120">
        <v>1426</v>
      </c>
      <c r="J119" s="120">
        <v>1414</v>
      </c>
      <c r="K119" s="121">
        <v>33</v>
      </c>
      <c r="L119" s="122">
        <v>9</v>
      </c>
      <c r="M119" s="123">
        <v>24</v>
      </c>
    </row>
    <row r="120" spans="1:13" ht="16.5" customHeight="1">
      <c r="A120" s="118">
        <v>104</v>
      </c>
      <c r="B120" s="133" t="s">
        <v>156</v>
      </c>
      <c r="C120" s="134" t="s">
        <v>251</v>
      </c>
      <c r="D120" s="119">
        <v>2841</v>
      </c>
      <c r="E120" s="119">
        <v>1371</v>
      </c>
      <c r="F120" s="119">
        <v>1470</v>
      </c>
      <c r="G120" s="120">
        <v>1349</v>
      </c>
      <c r="H120" s="119">
        <v>2814</v>
      </c>
      <c r="I120" s="120">
        <v>1369</v>
      </c>
      <c r="J120" s="120">
        <v>1445</v>
      </c>
      <c r="K120" s="121">
        <v>27</v>
      </c>
      <c r="L120" s="122">
        <v>2</v>
      </c>
      <c r="M120" s="123">
        <v>25</v>
      </c>
    </row>
    <row r="121" spans="1:13" ht="16.5" customHeight="1">
      <c r="A121" s="118">
        <v>104</v>
      </c>
      <c r="B121" s="133" t="s">
        <v>166</v>
      </c>
      <c r="C121" s="134" t="s">
        <v>252</v>
      </c>
      <c r="D121" s="119">
        <v>2822</v>
      </c>
      <c r="E121" s="119">
        <v>1364</v>
      </c>
      <c r="F121" s="119">
        <v>1458</v>
      </c>
      <c r="G121" s="120">
        <v>1388</v>
      </c>
      <c r="H121" s="119">
        <v>2802</v>
      </c>
      <c r="I121" s="120">
        <v>1356</v>
      </c>
      <c r="J121" s="120">
        <v>1446</v>
      </c>
      <c r="K121" s="121">
        <v>20</v>
      </c>
      <c r="L121" s="122">
        <v>8</v>
      </c>
      <c r="M121" s="123">
        <v>12</v>
      </c>
    </row>
    <row r="122" spans="1:13" ht="14.25" customHeight="1">
      <c r="A122" s="125">
        <v>106</v>
      </c>
      <c r="B122" s="135" t="s">
        <v>170</v>
      </c>
      <c r="C122" s="136" t="s">
        <v>253</v>
      </c>
      <c r="D122" s="126">
        <v>2806</v>
      </c>
      <c r="E122" s="126">
        <v>1334</v>
      </c>
      <c r="F122" s="126">
        <v>1472</v>
      </c>
      <c r="G122" s="137">
        <v>1446</v>
      </c>
      <c r="H122" s="126">
        <v>2780</v>
      </c>
      <c r="I122" s="127">
        <v>1326</v>
      </c>
      <c r="J122" s="127">
        <v>1454</v>
      </c>
      <c r="K122" s="128">
        <v>26</v>
      </c>
      <c r="L122" s="129">
        <v>8</v>
      </c>
      <c r="M122" s="130">
        <v>18</v>
      </c>
    </row>
    <row r="123" spans="1:10" ht="12.75">
      <c r="A123" s="88"/>
      <c r="B123" s="89"/>
      <c r="D123" s="211"/>
      <c r="E123" s="211"/>
      <c r="F123" s="211"/>
      <c r="G123" s="211"/>
      <c r="H123" s="211"/>
      <c r="I123" s="211"/>
      <c r="J123" s="211"/>
    </row>
    <row r="124" spans="1:13" ht="15.75">
      <c r="A124" s="92" t="s">
        <v>37</v>
      </c>
      <c r="B124" s="89"/>
      <c r="J124" s="240" t="s">
        <v>6</v>
      </c>
      <c r="K124" s="240"/>
      <c r="L124" s="240"/>
      <c r="M124" s="240"/>
    </row>
    <row r="125" spans="1:13" ht="24" customHeight="1">
      <c r="A125" s="247" t="s">
        <v>38</v>
      </c>
      <c r="B125" s="250" t="s">
        <v>39</v>
      </c>
      <c r="C125" s="251"/>
      <c r="D125" s="245" t="s">
        <v>40</v>
      </c>
      <c r="E125" s="244"/>
      <c r="F125" s="244"/>
      <c r="G125" s="243" t="s">
        <v>41</v>
      </c>
      <c r="H125" s="244"/>
      <c r="I125" s="244"/>
      <c r="J125" s="244"/>
      <c r="K125" s="241" t="s">
        <v>42</v>
      </c>
      <c r="L125" s="242"/>
      <c r="M125" s="242"/>
    </row>
    <row r="126" spans="1:13" ht="24" customHeight="1">
      <c r="A126" s="248"/>
      <c r="B126" s="252"/>
      <c r="C126" s="253"/>
      <c r="D126" s="245" t="s">
        <v>43</v>
      </c>
      <c r="E126" s="244"/>
      <c r="F126" s="244"/>
      <c r="G126" s="245" t="s">
        <v>5</v>
      </c>
      <c r="H126" s="245" t="s">
        <v>43</v>
      </c>
      <c r="I126" s="244"/>
      <c r="J126" s="244"/>
      <c r="K126" s="241" t="s">
        <v>43</v>
      </c>
      <c r="L126" s="242"/>
      <c r="M126" s="242"/>
    </row>
    <row r="127" spans="1:13" s="111" customFormat="1" ht="24" customHeight="1">
      <c r="A127" s="249"/>
      <c r="B127" s="254"/>
      <c r="C127" s="255"/>
      <c r="D127" s="93" t="s">
        <v>1</v>
      </c>
      <c r="E127" s="93" t="s">
        <v>2</v>
      </c>
      <c r="F127" s="93" t="s">
        <v>3</v>
      </c>
      <c r="G127" s="244"/>
      <c r="H127" s="93" t="s">
        <v>1</v>
      </c>
      <c r="I127" s="93" t="s">
        <v>2</v>
      </c>
      <c r="J127" s="93" t="s">
        <v>3</v>
      </c>
      <c r="K127" s="95" t="s">
        <v>1</v>
      </c>
      <c r="L127" s="110" t="s">
        <v>2</v>
      </c>
      <c r="M127" s="110" t="s">
        <v>3</v>
      </c>
    </row>
    <row r="128" spans="1:13" s="99" customFormat="1" ht="16.5" customHeight="1">
      <c r="A128" s="112">
        <v>107</v>
      </c>
      <c r="B128" s="131" t="s">
        <v>128</v>
      </c>
      <c r="C128" s="132" t="s">
        <v>254</v>
      </c>
      <c r="D128" s="113">
        <v>2795</v>
      </c>
      <c r="E128" s="113">
        <v>1297</v>
      </c>
      <c r="F128" s="113">
        <v>1498</v>
      </c>
      <c r="G128" s="114">
        <v>1460</v>
      </c>
      <c r="H128" s="113">
        <v>2776</v>
      </c>
      <c r="I128" s="114">
        <v>1290</v>
      </c>
      <c r="J128" s="114">
        <v>1486</v>
      </c>
      <c r="K128" s="115">
        <v>19</v>
      </c>
      <c r="L128" s="116">
        <v>7</v>
      </c>
      <c r="M128" s="117">
        <v>12</v>
      </c>
    </row>
    <row r="129" spans="1:13" ht="16.5" customHeight="1">
      <c r="A129" s="118">
        <v>108</v>
      </c>
      <c r="B129" s="133" t="s">
        <v>162</v>
      </c>
      <c r="C129" s="134" t="s">
        <v>255</v>
      </c>
      <c r="D129" s="119">
        <v>2795</v>
      </c>
      <c r="E129" s="119">
        <v>1331</v>
      </c>
      <c r="F129" s="119">
        <v>1464</v>
      </c>
      <c r="G129" s="120">
        <v>1426</v>
      </c>
      <c r="H129" s="119">
        <v>2746</v>
      </c>
      <c r="I129" s="120">
        <v>1292</v>
      </c>
      <c r="J129" s="120">
        <v>1454</v>
      </c>
      <c r="K129" s="121">
        <v>49</v>
      </c>
      <c r="L129" s="122">
        <v>39</v>
      </c>
      <c r="M129" s="123">
        <v>10</v>
      </c>
    </row>
    <row r="130" spans="1:13" ht="16.5" customHeight="1">
      <c r="A130" s="118">
        <v>109</v>
      </c>
      <c r="B130" s="133" t="s">
        <v>133</v>
      </c>
      <c r="C130" s="134" t="s">
        <v>256</v>
      </c>
      <c r="D130" s="119">
        <v>2778</v>
      </c>
      <c r="E130" s="119">
        <v>1364</v>
      </c>
      <c r="F130" s="119">
        <v>1414</v>
      </c>
      <c r="G130" s="120">
        <v>1301</v>
      </c>
      <c r="H130" s="119">
        <v>2728</v>
      </c>
      <c r="I130" s="120">
        <v>1348</v>
      </c>
      <c r="J130" s="120">
        <v>1380</v>
      </c>
      <c r="K130" s="121">
        <v>50</v>
      </c>
      <c r="L130" s="122">
        <v>16</v>
      </c>
      <c r="M130" s="123">
        <v>34</v>
      </c>
    </row>
    <row r="131" spans="1:13" ht="16.5" customHeight="1">
      <c r="A131" s="118">
        <v>110</v>
      </c>
      <c r="B131" s="133" t="s">
        <v>156</v>
      </c>
      <c r="C131" s="134" t="s">
        <v>257</v>
      </c>
      <c r="D131" s="119">
        <v>2752</v>
      </c>
      <c r="E131" s="119">
        <v>1358</v>
      </c>
      <c r="F131" s="119">
        <v>1394</v>
      </c>
      <c r="G131" s="120">
        <v>1372</v>
      </c>
      <c r="H131" s="119">
        <v>2719</v>
      </c>
      <c r="I131" s="120">
        <v>1352</v>
      </c>
      <c r="J131" s="120">
        <v>1367</v>
      </c>
      <c r="K131" s="121">
        <v>33</v>
      </c>
      <c r="L131" s="122">
        <v>6</v>
      </c>
      <c r="M131" s="123">
        <v>27</v>
      </c>
    </row>
    <row r="132" spans="1:13" ht="16.5" customHeight="1">
      <c r="A132" s="118">
        <v>111</v>
      </c>
      <c r="B132" s="133" t="s">
        <v>128</v>
      </c>
      <c r="C132" s="134" t="s">
        <v>258</v>
      </c>
      <c r="D132" s="119">
        <v>2697</v>
      </c>
      <c r="E132" s="119">
        <v>1364</v>
      </c>
      <c r="F132" s="119">
        <v>1333</v>
      </c>
      <c r="G132" s="120">
        <v>1352</v>
      </c>
      <c r="H132" s="119">
        <v>2681</v>
      </c>
      <c r="I132" s="120">
        <v>1359</v>
      </c>
      <c r="J132" s="120">
        <v>1322</v>
      </c>
      <c r="K132" s="121">
        <v>16</v>
      </c>
      <c r="L132" s="122">
        <v>5</v>
      </c>
      <c r="M132" s="123">
        <v>11</v>
      </c>
    </row>
    <row r="133" spans="1:13" ht="16.5" customHeight="1">
      <c r="A133" s="118">
        <v>112</v>
      </c>
      <c r="B133" s="133" t="s">
        <v>118</v>
      </c>
      <c r="C133" s="134" t="s">
        <v>432</v>
      </c>
      <c r="D133" s="119">
        <v>2669</v>
      </c>
      <c r="E133" s="119">
        <v>1331</v>
      </c>
      <c r="F133" s="119">
        <v>1338</v>
      </c>
      <c r="G133" s="120">
        <v>1139</v>
      </c>
      <c r="H133" s="119">
        <v>2620</v>
      </c>
      <c r="I133" s="120">
        <v>1307</v>
      </c>
      <c r="J133" s="120">
        <v>1313</v>
      </c>
      <c r="K133" s="121">
        <v>49</v>
      </c>
      <c r="L133" s="122">
        <v>24</v>
      </c>
      <c r="M133" s="123">
        <v>25</v>
      </c>
    </row>
    <row r="134" spans="1:13" ht="16.5" customHeight="1">
      <c r="A134" s="118">
        <v>113</v>
      </c>
      <c r="B134" s="133" t="s">
        <v>157</v>
      </c>
      <c r="C134" s="134" t="s">
        <v>259</v>
      </c>
      <c r="D134" s="119">
        <v>2652</v>
      </c>
      <c r="E134" s="119">
        <v>1257</v>
      </c>
      <c r="F134" s="119">
        <v>1395</v>
      </c>
      <c r="G134" s="124">
        <v>1389</v>
      </c>
      <c r="H134" s="119">
        <v>2644</v>
      </c>
      <c r="I134" s="120">
        <v>1255</v>
      </c>
      <c r="J134" s="120">
        <v>1389</v>
      </c>
      <c r="K134" s="121">
        <v>8</v>
      </c>
      <c r="L134" s="122">
        <v>2</v>
      </c>
      <c r="M134" s="123">
        <v>6</v>
      </c>
    </row>
    <row r="135" spans="1:13" ht="16.5" customHeight="1">
      <c r="A135" s="118">
        <v>114</v>
      </c>
      <c r="B135" s="133" t="s">
        <v>160</v>
      </c>
      <c r="C135" s="134" t="s">
        <v>260</v>
      </c>
      <c r="D135" s="119">
        <v>2645</v>
      </c>
      <c r="E135" s="119">
        <v>1352</v>
      </c>
      <c r="F135" s="119">
        <v>1293</v>
      </c>
      <c r="G135" s="120">
        <v>1198</v>
      </c>
      <c r="H135" s="119">
        <v>2624</v>
      </c>
      <c r="I135" s="120">
        <v>1344</v>
      </c>
      <c r="J135" s="120">
        <v>1280</v>
      </c>
      <c r="K135" s="121">
        <v>21</v>
      </c>
      <c r="L135" s="122">
        <v>8</v>
      </c>
      <c r="M135" s="123">
        <v>13</v>
      </c>
    </row>
    <row r="136" spans="1:13" ht="16.5" customHeight="1">
      <c r="A136" s="118">
        <v>115</v>
      </c>
      <c r="B136" s="133" t="s">
        <v>170</v>
      </c>
      <c r="C136" s="134" t="s">
        <v>261</v>
      </c>
      <c r="D136" s="119">
        <v>2598</v>
      </c>
      <c r="E136" s="119">
        <v>1289</v>
      </c>
      <c r="F136" s="119">
        <v>1309</v>
      </c>
      <c r="G136" s="120">
        <v>1312</v>
      </c>
      <c r="H136" s="119">
        <v>2588</v>
      </c>
      <c r="I136" s="120">
        <v>1286</v>
      </c>
      <c r="J136" s="120">
        <v>1302</v>
      </c>
      <c r="K136" s="121">
        <v>10</v>
      </c>
      <c r="L136" s="122">
        <v>3</v>
      </c>
      <c r="M136" s="123">
        <v>7</v>
      </c>
    </row>
    <row r="137" spans="1:13" ht="16.5" customHeight="1">
      <c r="A137" s="118">
        <v>115</v>
      </c>
      <c r="B137" s="133" t="s">
        <v>111</v>
      </c>
      <c r="C137" s="134" t="s">
        <v>262</v>
      </c>
      <c r="D137" s="119">
        <v>2590</v>
      </c>
      <c r="E137" s="119">
        <v>1293</v>
      </c>
      <c r="F137" s="119">
        <v>1297</v>
      </c>
      <c r="G137" s="120">
        <v>1181</v>
      </c>
      <c r="H137" s="119">
        <v>2574</v>
      </c>
      <c r="I137" s="120">
        <v>1287</v>
      </c>
      <c r="J137" s="120">
        <v>1287</v>
      </c>
      <c r="K137" s="121">
        <v>16</v>
      </c>
      <c r="L137" s="122">
        <v>6</v>
      </c>
      <c r="M137" s="123">
        <v>10</v>
      </c>
    </row>
    <row r="138" spans="1:13" ht="16.5" customHeight="1">
      <c r="A138" s="118">
        <v>117</v>
      </c>
      <c r="B138" s="133" t="s">
        <v>170</v>
      </c>
      <c r="C138" s="134" t="s">
        <v>263</v>
      </c>
      <c r="D138" s="119">
        <v>2590</v>
      </c>
      <c r="E138" s="119">
        <v>1261</v>
      </c>
      <c r="F138" s="119">
        <v>1329</v>
      </c>
      <c r="G138" s="120">
        <v>1321</v>
      </c>
      <c r="H138" s="119">
        <v>2567</v>
      </c>
      <c r="I138" s="120">
        <v>1258</v>
      </c>
      <c r="J138" s="120">
        <v>1309</v>
      </c>
      <c r="K138" s="121">
        <v>23</v>
      </c>
      <c r="L138" s="121">
        <v>3</v>
      </c>
      <c r="M138" s="138">
        <v>20</v>
      </c>
    </row>
    <row r="139" spans="1:13" ht="16.5" customHeight="1">
      <c r="A139" s="118">
        <v>118</v>
      </c>
      <c r="B139" s="133" t="s">
        <v>133</v>
      </c>
      <c r="C139" s="134" t="s">
        <v>264</v>
      </c>
      <c r="D139" s="119">
        <v>2581</v>
      </c>
      <c r="E139" s="119">
        <v>1236</v>
      </c>
      <c r="F139" s="119">
        <v>1345</v>
      </c>
      <c r="G139" s="120">
        <v>1244</v>
      </c>
      <c r="H139" s="119">
        <v>2559</v>
      </c>
      <c r="I139" s="120">
        <v>1226</v>
      </c>
      <c r="J139" s="120">
        <v>1333</v>
      </c>
      <c r="K139" s="121">
        <v>22</v>
      </c>
      <c r="L139" s="121">
        <v>10</v>
      </c>
      <c r="M139" s="138">
        <v>12</v>
      </c>
    </row>
    <row r="140" spans="1:13" ht="16.5" customHeight="1">
      <c r="A140" s="118">
        <v>119</v>
      </c>
      <c r="B140" s="133" t="s">
        <v>132</v>
      </c>
      <c r="C140" s="134" t="s">
        <v>265</v>
      </c>
      <c r="D140" s="119">
        <v>2558</v>
      </c>
      <c r="E140" s="119">
        <v>1323</v>
      </c>
      <c r="F140" s="119">
        <v>1235</v>
      </c>
      <c r="G140" s="120">
        <v>1171</v>
      </c>
      <c r="H140" s="119">
        <v>2522</v>
      </c>
      <c r="I140" s="120">
        <v>1302</v>
      </c>
      <c r="J140" s="120">
        <v>1220</v>
      </c>
      <c r="K140" s="121">
        <v>36</v>
      </c>
      <c r="L140" s="121">
        <v>21</v>
      </c>
      <c r="M140" s="138">
        <v>15</v>
      </c>
    </row>
    <row r="141" spans="1:13" ht="16.5" customHeight="1">
      <c r="A141" s="118">
        <v>120</v>
      </c>
      <c r="B141" s="133" t="s">
        <v>120</v>
      </c>
      <c r="C141" s="134" t="s">
        <v>266</v>
      </c>
      <c r="D141" s="119">
        <v>2546</v>
      </c>
      <c r="E141" s="119">
        <v>1261</v>
      </c>
      <c r="F141" s="119">
        <v>1285</v>
      </c>
      <c r="G141" s="120">
        <v>1140</v>
      </c>
      <c r="H141" s="119">
        <v>2527</v>
      </c>
      <c r="I141" s="120">
        <v>1256</v>
      </c>
      <c r="J141" s="120">
        <v>1271</v>
      </c>
      <c r="K141" s="121">
        <v>19</v>
      </c>
      <c r="L141" s="121">
        <v>5</v>
      </c>
      <c r="M141" s="138">
        <v>14</v>
      </c>
    </row>
    <row r="142" spans="1:13" ht="16.5" customHeight="1">
      <c r="A142" s="118">
        <v>121</v>
      </c>
      <c r="B142" s="133" t="s">
        <v>166</v>
      </c>
      <c r="C142" s="134" t="s">
        <v>267</v>
      </c>
      <c r="D142" s="119">
        <v>2492</v>
      </c>
      <c r="E142" s="119">
        <v>1231</v>
      </c>
      <c r="F142" s="119">
        <v>1261</v>
      </c>
      <c r="G142" s="120">
        <v>1271</v>
      </c>
      <c r="H142" s="119">
        <v>2481</v>
      </c>
      <c r="I142" s="120">
        <v>1231</v>
      </c>
      <c r="J142" s="120">
        <v>1250</v>
      </c>
      <c r="K142" s="121">
        <v>11</v>
      </c>
      <c r="L142" s="121" t="s">
        <v>427</v>
      </c>
      <c r="M142" s="138">
        <v>11</v>
      </c>
    </row>
    <row r="143" spans="1:13" ht="16.5" customHeight="1">
      <c r="A143" s="118">
        <v>122</v>
      </c>
      <c r="B143" s="133" t="s">
        <v>158</v>
      </c>
      <c r="C143" s="134" t="s">
        <v>268</v>
      </c>
      <c r="D143" s="119">
        <v>2487</v>
      </c>
      <c r="E143" s="119">
        <v>1147</v>
      </c>
      <c r="F143" s="119">
        <v>1340</v>
      </c>
      <c r="G143" s="120">
        <v>1320</v>
      </c>
      <c r="H143" s="119">
        <v>2426</v>
      </c>
      <c r="I143" s="120">
        <v>1111</v>
      </c>
      <c r="J143" s="120">
        <v>1315</v>
      </c>
      <c r="K143" s="121">
        <v>61</v>
      </c>
      <c r="L143" s="121">
        <v>36</v>
      </c>
      <c r="M143" s="138">
        <v>25</v>
      </c>
    </row>
    <row r="144" spans="1:13" ht="16.5" customHeight="1">
      <c r="A144" s="118">
        <v>123</v>
      </c>
      <c r="B144" s="133" t="s">
        <v>118</v>
      </c>
      <c r="C144" s="134" t="s">
        <v>433</v>
      </c>
      <c r="D144" s="119">
        <v>2467</v>
      </c>
      <c r="E144" s="119">
        <v>1186</v>
      </c>
      <c r="F144" s="119">
        <v>1281</v>
      </c>
      <c r="G144" s="120">
        <v>1192</v>
      </c>
      <c r="H144" s="119">
        <v>2460</v>
      </c>
      <c r="I144" s="120">
        <v>1186</v>
      </c>
      <c r="J144" s="120">
        <v>1274</v>
      </c>
      <c r="K144" s="121">
        <v>7</v>
      </c>
      <c r="L144" s="121" t="s">
        <v>427</v>
      </c>
      <c r="M144" s="138">
        <v>7</v>
      </c>
    </row>
    <row r="145" spans="1:13" ht="16.5" customHeight="1">
      <c r="A145" s="118">
        <v>124</v>
      </c>
      <c r="B145" s="133" t="s">
        <v>163</v>
      </c>
      <c r="C145" s="134" t="s">
        <v>269</v>
      </c>
      <c r="D145" s="119">
        <v>2466</v>
      </c>
      <c r="E145" s="119">
        <v>1360</v>
      </c>
      <c r="F145" s="119">
        <v>1106</v>
      </c>
      <c r="G145" s="120">
        <v>1177</v>
      </c>
      <c r="H145" s="119">
        <v>2296</v>
      </c>
      <c r="I145" s="120">
        <v>1230</v>
      </c>
      <c r="J145" s="120">
        <v>1066</v>
      </c>
      <c r="K145" s="121">
        <v>170</v>
      </c>
      <c r="L145" s="121">
        <v>130</v>
      </c>
      <c r="M145" s="138">
        <v>40</v>
      </c>
    </row>
    <row r="146" spans="1:13" s="99" customFormat="1" ht="16.5" customHeight="1">
      <c r="A146" s="118">
        <v>125</v>
      </c>
      <c r="B146" s="133" t="s">
        <v>164</v>
      </c>
      <c r="C146" s="134" t="s">
        <v>270</v>
      </c>
      <c r="D146" s="119">
        <v>2464</v>
      </c>
      <c r="E146" s="119">
        <v>1212</v>
      </c>
      <c r="F146" s="119">
        <v>1252</v>
      </c>
      <c r="G146" s="120">
        <v>1298</v>
      </c>
      <c r="H146" s="119">
        <v>2451</v>
      </c>
      <c r="I146" s="120">
        <v>1208</v>
      </c>
      <c r="J146" s="120">
        <v>1243</v>
      </c>
      <c r="K146" s="121">
        <v>13</v>
      </c>
      <c r="L146" s="121">
        <v>4</v>
      </c>
      <c r="M146" s="138">
        <v>9</v>
      </c>
    </row>
    <row r="147" spans="1:13" s="99" customFormat="1" ht="16.5" customHeight="1">
      <c r="A147" s="118">
        <v>126</v>
      </c>
      <c r="B147" s="133" t="s">
        <v>110</v>
      </c>
      <c r="C147" s="134" t="s">
        <v>105</v>
      </c>
      <c r="D147" s="119">
        <v>2462</v>
      </c>
      <c r="E147" s="119">
        <v>1215</v>
      </c>
      <c r="F147" s="119">
        <v>1247</v>
      </c>
      <c r="G147" s="120">
        <v>1232</v>
      </c>
      <c r="H147" s="119">
        <v>2403</v>
      </c>
      <c r="I147" s="120">
        <v>1166</v>
      </c>
      <c r="J147" s="120">
        <v>1237</v>
      </c>
      <c r="K147" s="121">
        <v>59</v>
      </c>
      <c r="L147" s="121">
        <v>49</v>
      </c>
      <c r="M147" s="138">
        <v>10</v>
      </c>
    </row>
    <row r="148" spans="1:13" s="99" customFormat="1" ht="16.5" customHeight="1">
      <c r="A148" s="118">
        <v>127</v>
      </c>
      <c r="B148" s="133" t="s">
        <v>132</v>
      </c>
      <c r="C148" s="134" t="s">
        <v>271</v>
      </c>
      <c r="D148" s="119">
        <v>2446</v>
      </c>
      <c r="E148" s="119">
        <v>1235</v>
      </c>
      <c r="F148" s="119">
        <v>1211</v>
      </c>
      <c r="G148" s="120">
        <v>1114</v>
      </c>
      <c r="H148" s="119">
        <v>2434</v>
      </c>
      <c r="I148" s="120">
        <v>1232</v>
      </c>
      <c r="J148" s="120">
        <v>1202</v>
      </c>
      <c r="K148" s="121">
        <v>12</v>
      </c>
      <c r="L148" s="121">
        <v>3</v>
      </c>
      <c r="M148" s="138">
        <v>9</v>
      </c>
    </row>
    <row r="149" spans="1:13" s="99" customFormat="1" ht="16.5" customHeight="1">
      <c r="A149" s="118">
        <v>128</v>
      </c>
      <c r="B149" s="133" t="s">
        <v>167</v>
      </c>
      <c r="C149" s="134" t="s">
        <v>272</v>
      </c>
      <c r="D149" s="119">
        <v>2408</v>
      </c>
      <c r="E149" s="119">
        <v>1169</v>
      </c>
      <c r="F149" s="119">
        <v>1239</v>
      </c>
      <c r="G149" s="120">
        <v>1191</v>
      </c>
      <c r="H149" s="119">
        <v>2386</v>
      </c>
      <c r="I149" s="120">
        <v>1165</v>
      </c>
      <c r="J149" s="120">
        <v>1221</v>
      </c>
      <c r="K149" s="121">
        <v>22</v>
      </c>
      <c r="L149" s="121">
        <v>4</v>
      </c>
      <c r="M149" s="138">
        <v>18</v>
      </c>
    </row>
    <row r="150" spans="1:13" s="99" customFormat="1" ht="16.5" customHeight="1">
      <c r="A150" s="118">
        <v>129</v>
      </c>
      <c r="B150" s="133" t="s">
        <v>164</v>
      </c>
      <c r="C150" s="134" t="s">
        <v>273</v>
      </c>
      <c r="D150" s="119">
        <v>2394</v>
      </c>
      <c r="E150" s="119">
        <v>1161</v>
      </c>
      <c r="F150" s="119">
        <v>1233</v>
      </c>
      <c r="G150" s="120">
        <v>1086</v>
      </c>
      <c r="H150" s="119">
        <v>2375</v>
      </c>
      <c r="I150" s="120">
        <v>1160</v>
      </c>
      <c r="J150" s="120">
        <v>1215</v>
      </c>
      <c r="K150" s="121">
        <v>19</v>
      </c>
      <c r="L150" s="121">
        <v>1</v>
      </c>
      <c r="M150" s="138">
        <v>18</v>
      </c>
    </row>
    <row r="151" spans="1:13" s="99" customFormat="1" ht="16.5" customHeight="1">
      <c r="A151" s="118">
        <v>130</v>
      </c>
      <c r="B151" s="133" t="s">
        <v>157</v>
      </c>
      <c r="C151" s="134" t="s">
        <v>274</v>
      </c>
      <c r="D151" s="119">
        <v>2378</v>
      </c>
      <c r="E151" s="119">
        <v>1184</v>
      </c>
      <c r="F151" s="119">
        <v>1194</v>
      </c>
      <c r="G151" s="120">
        <v>1241</v>
      </c>
      <c r="H151" s="119">
        <v>2344</v>
      </c>
      <c r="I151" s="120">
        <v>1173</v>
      </c>
      <c r="J151" s="120">
        <v>1171</v>
      </c>
      <c r="K151" s="121">
        <v>34</v>
      </c>
      <c r="L151" s="121">
        <v>11</v>
      </c>
      <c r="M151" s="138">
        <v>23</v>
      </c>
    </row>
    <row r="152" spans="1:13" s="99" customFormat="1" ht="16.5" customHeight="1">
      <c r="A152" s="118">
        <v>131</v>
      </c>
      <c r="B152" s="133" t="s">
        <v>162</v>
      </c>
      <c r="C152" s="134" t="s">
        <v>275</v>
      </c>
      <c r="D152" s="119">
        <v>2349</v>
      </c>
      <c r="E152" s="119">
        <v>1130</v>
      </c>
      <c r="F152" s="119">
        <v>1219</v>
      </c>
      <c r="G152" s="120">
        <v>1247</v>
      </c>
      <c r="H152" s="119">
        <v>2330</v>
      </c>
      <c r="I152" s="120">
        <v>1128</v>
      </c>
      <c r="J152" s="120">
        <v>1202</v>
      </c>
      <c r="K152" s="121">
        <v>19</v>
      </c>
      <c r="L152" s="121">
        <v>2</v>
      </c>
      <c r="M152" s="138">
        <v>17</v>
      </c>
    </row>
    <row r="153" spans="1:13" s="99" customFormat="1" ht="16.5" customHeight="1">
      <c r="A153" s="118">
        <v>132</v>
      </c>
      <c r="B153" s="133" t="s">
        <v>164</v>
      </c>
      <c r="C153" s="134" t="s">
        <v>314</v>
      </c>
      <c r="D153" s="119">
        <v>2343</v>
      </c>
      <c r="E153" s="119">
        <v>1183</v>
      </c>
      <c r="F153" s="119">
        <v>1160</v>
      </c>
      <c r="G153" s="120">
        <v>1157</v>
      </c>
      <c r="H153" s="119">
        <v>2328</v>
      </c>
      <c r="I153" s="120">
        <v>1183</v>
      </c>
      <c r="J153" s="120">
        <v>1145</v>
      </c>
      <c r="K153" s="121">
        <v>15</v>
      </c>
      <c r="L153" s="121" t="s">
        <v>427</v>
      </c>
      <c r="M153" s="138">
        <v>15</v>
      </c>
    </row>
    <row r="154" spans="1:13" s="99" customFormat="1" ht="16.5" customHeight="1">
      <c r="A154" s="118">
        <v>133</v>
      </c>
      <c r="B154" s="133" t="s">
        <v>161</v>
      </c>
      <c r="C154" s="134" t="s">
        <v>277</v>
      </c>
      <c r="D154" s="119">
        <v>2330</v>
      </c>
      <c r="E154" s="119">
        <v>1086</v>
      </c>
      <c r="F154" s="119">
        <v>1244</v>
      </c>
      <c r="G154" s="120">
        <v>1141</v>
      </c>
      <c r="H154" s="119">
        <v>2292</v>
      </c>
      <c r="I154" s="120">
        <v>1077</v>
      </c>
      <c r="J154" s="120">
        <v>1215</v>
      </c>
      <c r="K154" s="121">
        <v>38</v>
      </c>
      <c r="L154" s="121">
        <v>9</v>
      </c>
      <c r="M154" s="138">
        <v>29</v>
      </c>
    </row>
    <row r="155" spans="1:13" s="99" customFormat="1" ht="16.5" customHeight="1">
      <c r="A155" s="118">
        <v>134</v>
      </c>
      <c r="B155" s="133" t="s">
        <v>116</v>
      </c>
      <c r="C155" s="134" t="s">
        <v>278</v>
      </c>
      <c r="D155" s="119">
        <v>2323</v>
      </c>
      <c r="E155" s="119">
        <v>1152</v>
      </c>
      <c r="F155" s="119">
        <v>1171</v>
      </c>
      <c r="G155" s="120">
        <v>1150</v>
      </c>
      <c r="H155" s="119">
        <v>2273</v>
      </c>
      <c r="I155" s="120">
        <v>1112</v>
      </c>
      <c r="J155" s="120">
        <v>1161</v>
      </c>
      <c r="K155" s="121">
        <v>50</v>
      </c>
      <c r="L155" s="121">
        <v>40</v>
      </c>
      <c r="M155" s="138">
        <v>10</v>
      </c>
    </row>
    <row r="156" spans="1:13" s="99" customFormat="1" ht="16.5" customHeight="1">
      <c r="A156" s="118">
        <v>135</v>
      </c>
      <c r="B156" s="133" t="s">
        <v>118</v>
      </c>
      <c r="C156" s="134" t="s">
        <v>246</v>
      </c>
      <c r="D156" s="119">
        <v>2311</v>
      </c>
      <c r="E156" s="119">
        <v>1175</v>
      </c>
      <c r="F156" s="119">
        <v>1136</v>
      </c>
      <c r="G156" s="120">
        <v>937</v>
      </c>
      <c r="H156" s="119">
        <v>2280</v>
      </c>
      <c r="I156" s="120">
        <v>1155</v>
      </c>
      <c r="J156" s="120">
        <v>1125</v>
      </c>
      <c r="K156" s="121">
        <v>31</v>
      </c>
      <c r="L156" s="121">
        <v>20</v>
      </c>
      <c r="M156" s="138">
        <v>11</v>
      </c>
    </row>
    <row r="157" spans="1:13" s="99" customFormat="1" ht="16.5" customHeight="1">
      <c r="A157" s="118">
        <v>136</v>
      </c>
      <c r="B157" s="133" t="s">
        <v>167</v>
      </c>
      <c r="C157" s="134" t="s">
        <v>279</v>
      </c>
      <c r="D157" s="119">
        <v>2302</v>
      </c>
      <c r="E157" s="119">
        <v>1160</v>
      </c>
      <c r="F157" s="119">
        <v>1142</v>
      </c>
      <c r="G157" s="120">
        <v>1196</v>
      </c>
      <c r="H157" s="119">
        <v>2271</v>
      </c>
      <c r="I157" s="120">
        <v>1148</v>
      </c>
      <c r="J157" s="120">
        <v>1123</v>
      </c>
      <c r="K157" s="121">
        <v>31</v>
      </c>
      <c r="L157" s="121">
        <v>12</v>
      </c>
      <c r="M157" s="138">
        <v>19</v>
      </c>
    </row>
    <row r="158" spans="1:13" s="99" customFormat="1" ht="16.5" customHeight="1">
      <c r="A158" s="118">
        <v>137</v>
      </c>
      <c r="B158" s="133" t="s">
        <v>133</v>
      </c>
      <c r="C158" s="134" t="s">
        <v>280</v>
      </c>
      <c r="D158" s="119">
        <v>2294</v>
      </c>
      <c r="E158" s="119">
        <v>1139</v>
      </c>
      <c r="F158" s="119">
        <v>1155</v>
      </c>
      <c r="G158" s="120">
        <v>1030</v>
      </c>
      <c r="H158" s="119">
        <v>2257</v>
      </c>
      <c r="I158" s="120">
        <v>1123</v>
      </c>
      <c r="J158" s="120">
        <v>1134</v>
      </c>
      <c r="K158" s="121">
        <v>37</v>
      </c>
      <c r="L158" s="121">
        <v>16</v>
      </c>
      <c r="M158" s="138">
        <v>21</v>
      </c>
    </row>
    <row r="159" spans="1:13" s="99" customFormat="1" ht="16.5" customHeight="1">
      <c r="A159" s="118">
        <v>138</v>
      </c>
      <c r="B159" s="133" t="s">
        <v>133</v>
      </c>
      <c r="C159" s="134" t="s">
        <v>281</v>
      </c>
      <c r="D159" s="119">
        <v>2293</v>
      </c>
      <c r="E159" s="119">
        <v>1102</v>
      </c>
      <c r="F159" s="119">
        <v>1191</v>
      </c>
      <c r="G159" s="120">
        <v>1140</v>
      </c>
      <c r="H159" s="119">
        <v>2288</v>
      </c>
      <c r="I159" s="120">
        <v>1102</v>
      </c>
      <c r="J159" s="120">
        <v>1186</v>
      </c>
      <c r="K159" s="121">
        <v>5</v>
      </c>
      <c r="L159" s="121" t="s">
        <v>427</v>
      </c>
      <c r="M159" s="138">
        <v>5</v>
      </c>
    </row>
    <row r="160" spans="1:13" s="99" customFormat="1" ht="16.5" customHeight="1">
      <c r="A160" s="118">
        <v>139</v>
      </c>
      <c r="B160" s="133" t="s">
        <v>161</v>
      </c>
      <c r="C160" s="134" t="s">
        <v>282</v>
      </c>
      <c r="D160" s="119">
        <v>2276</v>
      </c>
      <c r="E160" s="119">
        <v>1074</v>
      </c>
      <c r="F160" s="119">
        <v>1202</v>
      </c>
      <c r="G160" s="120">
        <v>1182</v>
      </c>
      <c r="H160" s="119">
        <v>2269</v>
      </c>
      <c r="I160" s="120">
        <v>1072</v>
      </c>
      <c r="J160" s="120">
        <v>1197</v>
      </c>
      <c r="K160" s="121">
        <v>7</v>
      </c>
      <c r="L160" s="121">
        <v>2</v>
      </c>
      <c r="M160" s="138">
        <v>5</v>
      </c>
    </row>
    <row r="161" spans="1:13" s="99" customFormat="1" ht="16.5" customHeight="1">
      <c r="A161" s="118">
        <v>140</v>
      </c>
      <c r="B161" s="133" t="s">
        <v>157</v>
      </c>
      <c r="C161" s="134" t="s">
        <v>283</v>
      </c>
      <c r="D161" s="119">
        <v>2265</v>
      </c>
      <c r="E161" s="119">
        <v>1147</v>
      </c>
      <c r="F161" s="119">
        <v>1118</v>
      </c>
      <c r="G161" s="120">
        <v>1107</v>
      </c>
      <c r="H161" s="119">
        <v>2213</v>
      </c>
      <c r="I161" s="120">
        <v>1106</v>
      </c>
      <c r="J161" s="120">
        <v>1107</v>
      </c>
      <c r="K161" s="121">
        <v>52</v>
      </c>
      <c r="L161" s="121">
        <v>41</v>
      </c>
      <c r="M161" s="138">
        <v>11</v>
      </c>
    </row>
    <row r="162" spans="1:13" s="99" customFormat="1" ht="16.5" customHeight="1">
      <c r="A162" s="118">
        <v>141</v>
      </c>
      <c r="B162" s="133" t="s">
        <v>164</v>
      </c>
      <c r="C162" s="134" t="s">
        <v>284</v>
      </c>
      <c r="D162" s="119">
        <v>2250</v>
      </c>
      <c r="E162" s="119">
        <v>1107</v>
      </c>
      <c r="F162" s="119">
        <v>1143</v>
      </c>
      <c r="G162" s="120">
        <v>1097</v>
      </c>
      <c r="H162" s="119">
        <v>2226</v>
      </c>
      <c r="I162" s="120">
        <v>1103</v>
      </c>
      <c r="J162" s="120">
        <v>1123</v>
      </c>
      <c r="K162" s="121">
        <v>24</v>
      </c>
      <c r="L162" s="121">
        <v>4</v>
      </c>
      <c r="M162" s="138">
        <v>20</v>
      </c>
    </row>
    <row r="163" spans="1:13" s="99" customFormat="1" ht="14.25" customHeight="1">
      <c r="A163" s="125">
        <v>142</v>
      </c>
      <c r="B163" s="135" t="s">
        <v>132</v>
      </c>
      <c r="C163" s="136" t="s">
        <v>285</v>
      </c>
      <c r="D163" s="126">
        <v>2241</v>
      </c>
      <c r="E163" s="126">
        <v>1103</v>
      </c>
      <c r="F163" s="126">
        <v>1138</v>
      </c>
      <c r="G163" s="127">
        <v>1103</v>
      </c>
      <c r="H163" s="126">
        <v>2234</v>
      </c>
      <c r="I163" s="127">
        <v>1101</v>
      </c>
      <c r="J163" s="127">
        <v>1133</v>
      </c>
      <c r="K163" s="128">
        <v>7</v>
      </c>
      <c r="L163" s="129">
        <v>2</v>
      </c>
      <c r="M163" s="130">
        <v>5</v>
      </c>
    </row>
    <row r="164" spans="1:2" ht="12.75">
      <c r="A164" s="88"/>
      <c r="B164" s="89"/>
    </row>
    <row r="165" spans="1:13" ht="15.75">
      <c r="A165" s="92" t="s">
        <v>37</v>
      </c>
      <c r="B165" s="89"/>
      <c r="J165" s="240" t="s">
        <v>6</v>
      </c>
      <c r="K165" s="240"/>
      <c r="L165" s="240"/>
      <c r="M165" s="240"/>
    </row>
    <row r="166" spans="1:13" ht="24" customHeight="1">
      <c r="A166" s="247" t="s">
        <v>38</v>
      </c>
      <c r="B166" s="250" t="s">
        <v>39</v>
      </c>
      <c r="C166" s="251"/>
      <c r="D166" s="245" t="s">
        <v>40</v>
      </c>
      <c r="E166" s="244"/>
      <c r="F166" s="244"/>
      <c r="G166" s="243" t="s">
        <v>41</v>
      </c>
      <c r="H166" s="244"/>
      <c r="I166" s="244"/>
      <c r="J166" s="244"/>
      <c r="K166" s="241" t="s">
        <v>42</v>
      </c>
      <c r="L166" s="242"/>
      <c r="M166" s="242"/>
    </row>
    <row r="167" spans="1:13" ht="24" customHeight="1">
      <c r="A167" s="248"/>
      <c r="B167" s="252"/>
      <c r="C167" s="253"/>
      <c r="D167" s="245" t="s">
        <v>43</v>
      </c>
      <c r="E167" s="244"/>
      <c r="F167" s="244"/>
      <c r="G167" s="245" t="s">
        <v>5</v>
      </c>
      <c r="H167" s="245" t="s">
        <v>43</v>
      </c>
      <c r="I167" s="244"/>
      <c r="J167" s="244"/>
      <c r="K167" s="241" t="s">
        <v>43</v>
      </c>
      <c r="L167" s="242"/>
      <c r="M167" s="242"/>
    </row>
    <row r="168" spans="1:13" s="111" customFormat="1" ht="24" customHeight="1">
      <c r="A168" s="249"/>
      <c r="B168" s="254"/>
      <c r="C168" s="255"/>
      <c r="D168" s="93" t="s">
        <v>1</v>
      </c>
      <c r="E168" s="93" t="s">
        <v>2</v>
      </c>
      <c r="F168" s="93" t="s">
        <v>3</v>
      </c>
      <c r="G168" s="244"/>
      <c r="H168" s="93" t="s">
        <v>1</v>
      </c>
      <c r="I168" s="93" t="s">
        <v>2</v>
      </c>
      <c r="J168" s="93" t="s">
        <v>3</v>
      </c>
      <c r="K168" s="95" t="s">
        <v>1</v>
      </c>
      <c r="L168" s="110" t="s">
        <v>2</v>
      </c>
      <c r="M168" s="110" t="s">
        <v>3</v>
      </c>
    </row>
    <row r="169" spans="1:13" s="99" customFormat="1" ht="16.5" customHeight="1">
      <c r="A169" s="112">
        <v>143</v>
      </c>
      <c r="B169" s="131" t="s">
        <v>161</v>
      </c>
      <c r="C169" s="132" t="s">
        <v>286</v>
      </c>
      <c r="D169" s="113">
        <v>2240</v>
      </c>
      <c r="E169" s="113">
        <v>1088</v>
      </c>
      <c r="F169" s="113">
        <v>1152</v>
      </c>
      <c r="G169" s="114">
        <v>1148</v>
      </c>
      <c r="H169" s="113">
        <v>2213</v>
      </c>
      <c r="I169" s="114">
        <v>1081</v>
      </c>
      <c r="J169" s="114">
        <v>1132</v>
      </c>
      <c r="K169" s="139">
        <v>27</v>
      </c>
      <c r="L169" s="140">
        <v>7</v>
      </c>
      <c r="M169" s="141">
        <v>20</v>
      </c>
    </row>
    <row r="170" spans="1:13" s="99" customFormat="1" ht="16.5" customHeight="1">
      <c r="A170" s="118">
        <v>144</v>
      </c>
      <c r="B170" s="133" t="s">
        <v>111</v>
      </c>
      <c r="C170" s="134" t="s">
        <v>287</v>
      </c>
      <c r="D170" s="119">
        <v>2201</v>
      </c>
      <c r="E170" s="119">
        <v>1095</v>
      </c>
      <c r="F170" s="119">
        <v>1106</v>
      </c>
      <c r="G170" s="120">
        <v>1031</v>
      </c>
      <c r="H170" s="119">
        <v>2194</v>
      </c>
      <c r="I170" s="120">
        <v>1094</v>
      </c>
      <c r="J170" s="120">
        <v>1100</v>
      </c>
      <c r="K170" s="104">
        <v>7</v>
      </c>
      <c r="L170" s="105">
        <v>1</v>
      </c>
      <c r="M170" s="106">
        <v>6</v>
      </c>
    </row>
    <row r="171" spans="1:13" s="99" customFormat="1" ht="16.5" customHeight="1">
      <c r="A171" s="118">
        <v>145</v>
      </c>
      <c r="B171" s="133" t="s">
        <v>170</v>
      </c>
      <c r="C171" s="134" t="s">
        <v>288</v>
      </c>
      <c r="D171" s="119">
        <v>2194</v>
      </c>
      <c r="E171" s="119">
        <v>1060</v>
      </c>
      <c r="F171" s="119">
        <v>1134</v>
      </c>
      <c r="G171" s="120">
        <v>1042</v>
      </c>
      <c r="H171" s="119">
        <v>2186</v>
      </c>
      <c r="I171" s="120">
        <v>1057</v>
      </c>
      <c r="J171" s="120">
        <v>1129</v>
      </c>
      <c r="K171" s="104">
        <v>8</v>
      </c>
      <c r="L171" s="105">
        <v>3</v>
      </c>
      <c r="M171" s="106">
        <v>5</v>
      </c>
    </row>
    <row r="172" spans="1:13" s="99" customFormat="1" ht="16.5" customHeight="1">
      <c r="A172" s="118">
        <v>146</v>
      </c>
      <c r="B172" s="133" t="s">
        <v>166</v>
      </c>
      <c r="C172" s="134" t="s">
        <v>289</v>
      </c>
      <c r="D172" s="119">
        <v>2187</v>
      </c>
      <c r="E172" s="119">
        <v>1038</v>
      </c>
      <c r="F172" s="119">
        <v>1149</v>
      </c>
      <c r="G172" s="120">
        <v>1106</v>
      </c>
      <c r="H172" s="119">
        <v>2176</v>
      </c>
      <c r="I172" s="120">
        <v>1037</v>
      </c>
      <c r="J172" s="120">
        <v>1139</v>
      </c>
      <c r="K172" s="104">
        <v>11</v>
      </c>
      <c r="L172" s="105">
        <v>1</v>
      </c>
      <c r="M172" s="106">
        <v>10</v>
      </c>
    </row>
    <row r="173" spans="1:13" s="99" customFormat="1" ht="16.5" customHeight="1">
      <c r="A173" s="118">
        <v>147</v>
      </c>
      <c r="B173" s="133" t="s">
        <v>120</v>
      </c>
      <c r="C173" s="134" t="s">
        <v>290</v>
      </c>
      <c r="D173" s="119">
        <v>2169</v>
      </c>
      <c r="E173" s="119">
        <v>1100</v>
      </c>
      <c r="F173" s="119">
        <v>1069</v>
      </c>
      <c r="G173" s="120">
        <v>1048</v>
      </c>
      <c r="H173" s="119">
        <v>2119</v>
      </c>
      <c r="I173" s="120">
        <v>1056</v>
      </c>
      <c r="J173" s="120">
        <v>1063</v>
      </c>
      <c r="K173" s="104">
        <v>50</v>
      </c>
      <c r="L173" s="105">
        <v>44</v>
      </c>
      <c r="M173" s="106">
        <v>6</v>
      </c>
    </row>
    <row r="174" spans="1:13" s="99" customFormat="1" ht="16.5" customHeight="1">
      <c r="A174" s="118">
        <v>148</v>
      </c>
      <c r="B174" s="133" t="s">
        <v>132</v>
      </c>
      <c r="C174" s="134" t="s">
        <v>291</v>
      </c>
      <c r="D174" s="119">
        <v>2160</v>
      </c>
      <c r="E174" s="119">
        <v>1082</v>
      </c>
      <c r="F174" s="119">
        <v>1078</v>
      </c>
      <c r="G174" s="120">
        <v>1017</v>
      </c>
      <c r="H174" s="119">
        <v>2144</v>
      </c>
      <c r="I174" s="120">
        <v>1078</v>
      </c>
      <c r="J174" s="120">
        <v>1066</v>
      </c>
      <c r="K174" s="104">
        <v>16</v>
      </c>
      <c r="L174" s="105">
        <v>4</v>
      </c>
      <c r="M174" s="106">
        <v>12</v>
      </c>
    </row>
    <row r="175" spans="1:13" s="99" customFormat="1" ht="16.5" customHeight="1">
      <c r="A175" s="118">
        <v>149</v>
      </c>
      <c r="B175" s="133" t="s">
        <v>133</v>
      </c>
      <c r="C175" s="134" t="s">
        <v>292</v>
      </c>
      <c r="D175" s="119">
        <v>2147</v>
      </c>
      <c r="E175" s="119">
        <v>1047</v>
      </c>
      <c r="F175" s="119">
        <v>1100</v>
      </c>
      <c r="G175" s="120">
        <v>969</v>
      </c>
      <c r="H175" s="119">
        <v>2126</v>
      </c>
      <c r="I175" s="120">
        <v>1043</v>
      </c>
      <c r="J175" s="120">
        <v>1083</v>
      </c>
      <c r="K175" s="104">
        <v>21</v>
      </c>
      <c r="L175" s="105">
        <v>4</v>
      </c>
      <c r="M175" s="106">
        <v>17</v>
      </c>
    </row>
    <row r="176" spans="1:13" s="99" customFormat="1" ht="16.5" customHeight="1">
      <c r="A176" s="118">
        <v>150</v>
      </c>
      <c r="B176" s="133" t="s">
        <v>120</v>
      </c>
      <c r="C176" s="134" t="s">
        <v>293</v>
      </c>
      <c r="D176" s="119">
        <v>2137</v>
      </c>
      <c r="E176" s="119">
        <v>1092</v>
      </c>
      <c r="F176" s="119">
        <v>1045</v>
      </c>
      <c r="G176" s="120">
        <v>1084</v>
      </c>
      <c r="H176" s="119">
        <v>2099</v>
      </c>
      <c r="I176" s="120">
        <v>1073</v>
      </c>
      <c r="J176" s="120">
        <v>1026</v>
      </c>
      <c r="K176" s="104">
        <v>38</v>
      </c>
      <c r="L176" s="105">
        <v>19</v>
      </c>
      <c r="M176" s="106">
        <v>19</v>
      </c>
    </row>
    <row r="177" spans="1:13" s="99" customFormat="1" ht="16.5" customHeight="1">
      <c r="A177" s="118">
        <v>151</v>
      </c>
      <c r="B177" s="133" t="s">
        <v>157</v>
      </c>
      <c r="C177" s="134" t="s">
        <v>294</v>
      </c>
      <c r="D177" s="119">
        <v>2135</v>
      </c>
      <c r="E177" s="119">
        <v>1038</v>
      </c>
      <c r="F177" s="119">
        <v>1097</v>
      </c>
      <c r="G177" s="120">
        <v>1005</v>
      </c>
      <c r="H177" s="119">
        <v>2119</v>
      </c>
      <c r="I177" s="120">
        <v>1031</v>
      </c>
      <c r="J177" s="120">
        <v>1088</v>
      </c>
      <c r="K177" s="104">
        <v>16</v>
      </c>
      <c r="L177" s="105">
        <v>7</v>
      </c>
      <c r="M177" s="106">
        <v>9</v>
      </c>
    </row>
    <row r="178" spans="1:13" s="99" customFormat="1" ht="16.5" customHeight="1">
      <c r="A178" s="118">
        <v>152</v>
      </c>
      <c r="B178" s="133" t="s">
        <v>111</v>
      </c>
      <c r="C178" s="134" t="s">
        <v>295</v>
      </c>
      <c r="D178" s="119">
        <v>2112</v>
      </c>
      <c r="E178" s="119">
        <v>1099</v>
      </c>
      <c r="F178" s="119">
        <v>1013</v>
      </c>
      <c r="G178" s="120">
        <v>938</v>
      </c>
      <c r="H178" s="119">
        <v>2056</v>
      </c>
      <c r="I178" s="120">
        <v>1052</v>
      </c>
      <c r="J178" s="120">
        <v>1004</v>
      </c>
      <c r="K178" s="104">
        <v>56</v>
      </c>
      <c r="L178" s="105">
        <v>47</v>
      </c>
      <c r="M178" s="106">
        <v>9</v>
      </c>
    </row>
    <row r="179" spans="1:13" s="99" customFormat="1" ht="16.5" customHeight="1">
      <c r="A179" s="118">
        <v>153</v>
      </c>
      <c r="B179" s="133" t="s">
        <v>157</v>
      </c>
      <c r="C179" s="134" t="s">
        <v>296</v>
      </c>
      <c r="D179" s="119">
        <v>2112</v>
      </c>
      <c r="E179" s="119">
        <v>1037</v>
      </c>
      <c r="F179" s="119">
        <v>1075</v>
      </c>
      <c r="G179" s="120">
        <v>1022</v>
      </c>
      <c r="H179" s="119">
        <v>2093</v>
      </c>
      <c r="I179" s="120">
        <v>1028</v>
      </c>
      <c r="J179" s="120">
        <v>1065</v>
      </c>
      <c r="K179" s="104">
        <v>19</v>
      </c>
      <c r="L179" s="105">
        <v>9</v>
      </c>
      <c r="M179" s="106">
        <v>10</v>
      </c>
    </row>
    <row r="180" spans="1:13" s="99" customFormat="1" ht="16.5" customHeight="1">
      <c r="A180" s="118">
        <v>154</v>
      </c>
      <c r="B180" s="133" t="s">
        <v>120</v>
      </c>
      <c r="C180" s="134" t="s">
        <v>297</v>
      </c>
      <c r="D180" s="119">
        <v>2110</v>
      </c>
      <c r="E180" s="119">
        <v>1077</v>
      </c>
      <c r="F180" s="119">
        <v>1033</v>
      </c>
      <c r="G180" s="120">
        <v>1058</v>
      </c>
      <c r="H180" s="119">
        <v>2096</v>
      </c>
      <c r="I180" s="120">
        <v>1075</v>
      </c>
      <c r="J180" s="120">
        <v>1021</v>
      </c>
      <c r="K180" s="104">
        <v>14</v>
      </c>
      <c r="L180" s="105">
        <v>2</v>
      </c>
      <c r="M180" s="106">
        <v>12</v>
      </c>
    </row>
    <row r="181" spans="1:13" s="99" customFormat="1" ht="16.5" customHeight="1">
      <c r="A181" s="118">
        <v>155</v>
      </c>
      <c r="B181" s="133" t="s">
        <v>157</v>
      </c>
      <c r="C181" s="134" t="s">
        <v>298</v>
      </c>
      <c r="D181" s="119">
        <v>2087</v>
      </c>
      <c r="E181" s="119">
        <v>1024</v>
      </c>
      <c r="F181" s="119">
        <v>1063</v>
      </c>
      <c r="G181" s="120">
        <v>978</v>
      </c>
      <c r="H181" s="119">
        <v>2073</v>
      </c>
      <c r="I181" s="120">
        <v>1023</v>
      </c>
      <c r="J181" s="120">
        <v>1050</v>
      </c>
      <c r="K181" s="104">
        <v>14</v>
      </c>
      <c r="L181" s="105">
        <v>1</v>
      </c>
      <c r="M181" s="106">
        <v>13</v>
      </c>
    </row>
    <row r="182" spans="1:13" s="99" customFormat="1" ht="16.5" customHeight="1">
      <c r="A182" s="118">
        <v>156</v>
      </c>
      <c r="B182" s="133" t="s">
        <v>163</v>
      </c>
      <c r="C182" s="134" t="s">
        <v>299</v>
      </c>
      <c r="D182" s="119">
        <v>2074</v>
      </c>
      <c r="E182" s="119">
        <v>1027</v>
      </c>
      <c r="F182" s="119">
        <v>1047</v>
      </c>
      <c r="G182" s="120">
        <v>1061</v>
      </c>
      <c r="H182" s="119">
        <v>2049</v>
      </c>
      <c r="I182" s="120">
        <v>1016</v>
      </c>
      <c r="J182" s="120">
        <v>1033</v>
      </c>
      <c r="K182" s="104">
        <v>25</v>
      </c>
      <c r="L182" s="105">
        <v>11</v>
      </c>
      <c r="M182" s="106">
        <v>14</v>
      </c>
    </row>
    <row r="183" spans="1:13" s="99" customFormat="1" ht="16.5" customHeight="1">
      <c r="A183" s="118">
        <v>157</v>
      </c>
      <c r="B183" s="133" t="s">
        <v>166</v>
      </c>
      <c r="C183" s="134" t="s">
        <v>300</v>
      </c>
      <c r="D183" s="119">
        <v>2070</v>
      </c>
      <c r="E183" s="119">
        <v>1028</v>
      </c>
      <c r="F183" s="119">
        <v>1042</v>
      </c>
      <c r="G183" s="120">
        <v>1023</v>
      </c>
      <c r="H183" s="119">
        <v>2058</v>
      </c>
      <c r="I183" s="120">
        <v>1024</v>
      </c>
      <c r="J183" s="120">
        <v>1034</v>
      </c>
      <c r="K183" s="104">
        <v>12</v>
      </c>
      <c r="L183" s="105">
        <v>4</v>
      </c>
      <c r="M183" s="106">
        <v>8</v>
      </c>
    </row>
    <row r="184" spans="1:13" s="99" customFormat="1" ht="16.5" customHeight="1">
      <c r="A184" s="118">
        <v>158</v>
      </c>
      <c r="B184" s="133" t="s">
        <v>120</v>
      </c>
      <c r="C184" s="134" t="s">
        <v>301</v>
      </c>
      <c r="D184" s="119">
        <v>2066</v>
      </c>
      <c r="E184" s="119">
        <v>1025</v>
      </c>
      <c r="F184" s="119">
        <v>1041</v>
      </c>
      <c r="G184" s="120">
        <v>978</v>
      </c>
      <c r="H184" s="119">
        <v>2035</v>
      </c>
      <c r="I184" s="120">
        <v>1009</v>
      </c>
      <c r="J184" s="120">
        <v>1026</v>
      </c>
      <c r="K184" s="104">
        <v>31</v>
      </c>
      <c r="L184" s="105">
        <v>16</v>
      </c>
      <c r="M184" s="106">
        <v>15</v>
      </c>
    </row>
    <row r="185" spans="1:13" s="99" customFormat="1" ht="16.5" customHeight="1">
      <c r="A185" s="118">
        <v>159</v>
      </c>
      <c r="B185" s="133" t="s">
        <v>160</v>
      </c>
      <c r="C185" s="134" t="s">
        <v>302</v>
      </c>
      <c r="D185" s="119">
        <v>2057</v>
      </c>
      <c r="E185" s="119">
        <v>1004</v>
      </c>
      <c r="F185" s="119">
        <v>1053</v>
      </c>
      <c r="G185" s="120">
        <v>1071</v>
      </c>
      <c r="H185" s="119">
        <v>2039</v>
      </c>
      <c r="I185" s="120">
        <v>1001</v>
      </c>
      <c r="J185" s="120">
        <v>1038</v>
      </c>
      <c r="K185" s="104">
        <v>18</v>
      </c>
      <c r="L185" s="105">
        <v>3</v>
      </c>
      <c r="M185" s="106">
        <v>15</v>
      </c>
    </row>
    <row r="186" spans="1:13" s="99" customFormat="1" ht="16.5" customHeight="1">
      <c r="A186" s="118">
        <v>160</v>
      </c>
      <c r="B186" s="133" t="s">
        <v>164</v>
      </c>
      <c r="C186" s="134" t="s">
        <v>324</v>
      </c>
      <c r="D186" s="119">
        <v>2056</v>
      </c>
      <c r="E186" s="119">
        <v>1084</v>
      </c>
      <c r="F186" s="119">
        <v>972</v>
      </c>
      <c r="G186" s="120">
        <v>962</v>
      </c>
      <c r="H186" s="119">
        <v>2035</v>
      </c>
      <c r="I186" s="120">
        <v>1080</v>
      </c>
      <c r="J186" s="120">
        <v>955</v>
      </c>
      <c r="K186" s="104">
        <v>21</v>
      </c>
      <c r="L186" s="105">
        <v>4</v>
      </c>
      <c r="M186" s="106">
        <v>17</v>
      </c>
    </row>
    <row r="187" spans="1:13" s="99" customFormat="1" ht="16.5" customHeight="1">
      <c r="A187" s="118">
        <v>161</v>
      </c>
      <c r="B187" s="133" t="s">
        <v>158</v>
      </c>
      <c r="C187" s="134" t="s">
        <v>303</v>
      </c>
      <c r="D187" s="119">
        <v>2054</v>
      </c>
      <c r="E187" s="119">
        <v>995</v>
      </c>
      <c r="F187" s="119">
        <v>1059</v>
      </c>
      <c r="G187" s="120">
        <v>1056</v>
      </c>
      <c r="H187" s="119">
        <v>2046</v>
      </c>
      <c r="I187" s="120">
        <v>993</v>
      </c>
      <c r="J187" s="120">
        <v>1053</v>
      </c>
      <c r="K187" s="104">
        <v>8</v>
      </c>
      <c r="L187" s="105">
        <v>2</v>
      </c>
      <c r="M187" s="106">
        <v>6</v>
      </c>
    </row>
    <row r="188" spans="1:13" s="99" customFormat="1" ht="16.5" customHeight="1">
      <c r="A188" s="118">
        <v>162</v>
      </c>
      <c r="B188" s="133" t="s">
        <v>157</v>
      </c>
      <c r="C188" s="134" t="s">
        <v>305</v>
      </c>
      <c r="D188" s="119">
        <v>2036</v>
      </c>
      <c r="E188" s="119">
        <v>989</v>
      </c>
      <c r="F188" s="119">
        <v>1047</v>
      </c>
      <c r="G188" s="120">
        <v>994</v>
      </c>
      <c r="H188" s="119">
        <v>2022</v>
      </c>
      <c r="I188" s="120">
        <v>987</v>
      </c>
      <c r="J188" s="120">
        <v>1035</v>
      </c>
      <c r="K188" s="104">
        <v>14</v>
      </c>
      <c r="L188" s="105">
        <v>2</v>
      </c>
      <c r="M188" s="106">
        <v>12</v>
      </c>
    </row>
    <row r="189" spans="1:13" s="99" customFormat="1" ht="16.5" customHeight="1">
      <c r="A189" s="118">
        <v>163</v>
      </c>
      <c r="B189" s="133" t="s">
        <v>132</v>
      </c>
      <c r="C189" s="134" t="s">
        <v>306</v>
      </c>
      <c r="D189" s="119">
        <v>2021</v>
      </c>
      <c r="E189" s="119">
        <v>1046</v>
      </c>
      <c r="F189" s="119">
        <v>975</v>
      </c>
      <c r="G189" s="120">
        <v>885</v>
      </c>
      <c r="H189" s="119">
        <v>1953</v>
      </c>
      <c r="I189" s="120">
        <v>987</v>
      </c>
      <c r="J189" s="120">
        <v>966</v>
      </c>
      <c r="K189" s="104">
        <v>68</v>
      </c>
      <c r="L189" s="105">
        <v>59</v>
      </c>
      <c r="M189" s="106">
        <v>9</v>
      </c>
    </row>
    <row r="190" spans="1:13" s="99" customFormat="1" ht="16.5" customHeight="1">
      <c r="A190" s="118">
        <v>164</v>
      </c>
      <c r="B190" s="133" t="s">
        <v>170</v>
      </c>
      <c r="C190" s="134" t="s">
        <v>307</v>
      </c>
      <c r="D190" s="119">
        <v>2017</v>
      </c>
      <c r="E190" s="119">
        <v>984</v>
      </c>
      <c r="F190" s="119">
        <v>1033</v>
      </c>
      <c r="G190" s="120">
        <v>1021</v>
      </c>
      <c r="H190" s="119">
        <v>1997</v>
      </c>
      <c r="I190" s="120">
        <v>980</v>
      </c>
      <c r="J190" s="120">
        <v>1017</v>
      </c>
      <c r="K190" s="104">
        <v>20</v>
      </c>
      <c r="L190" s="105">
        <v>4</v>
      </c>
      <c r="M190" s="106">
        <v>16</v>
      </c>
    </row>
    <row r="191" spans="1:13" s="99" customFormat="1" ht="16.5" customHeight="1">
      <c r="A191" s="118">
        <v>165</v>
      </c>
      <c r="B191" s="133" t="s">
        <v>118</v>
      </c>
      <c r="C191" s="134" t="s">
        <v>434</v>
      </c>
      <c r="D191" s="119">
        <v>2002</v>
      </c>
      <c r="E191" s="119">
        <v>1010</v>
      </c>
      <c r="F191" s="119">
        <v>992</v>
      </c>
      <c r="G191" s="120">
        <v>964</v>
      </c>
      <c r="H191" s="119">
        <v>1940</v>
      </c>
      <c r="I191" s="120">
        <v>961</v>
      </c>
      <c r="J191" s="120">
        <v>979</v>
      </c>
      <c r="K191" s="104">
        <v>62</v>
      </c>
      <c r="L191" s="105">
        <v>49</v>
      </c>
      <c r="M191" s="106">
        <v>13</v>
      </c>
    </row>
    <row r="192" spans="1:13" s="99" customFormat="1" ht="16.5" customHeight="1">
      <c r="A192" s="118">
        <v>165</v>
      </c>
      <c r="B192" s="133" t="s">
        <v>120</v>
      </c>
      <c r="C192" s="134" t="s">
        <v>308</v>
      </c>
      <c r="D192" s="119">
        <v>1987</v>
      </c>
      <c r="E192" s="119">
        <v>1035</v>
      </c>
      <c r="F192" s="119">
        <v>952</v>
      </c>
      <c r="G192" s="120">
        <v>993</v>
      </c>
      <c r="H192" s="119">
        <v>1975</v>
      </c>
      <c r="I192" s="120">
        <v>1033</v>
      </c>
      <c r="J192" s="120">
        <v>942</v>
      </c>
      <c r="K192" s="104">
        <v>12</v>
      </c>
      <c r="L192" s="105">
        <v>2</v>
      </c>
      <c r="M192" s="106">
        <v>10</v>
      </c>
    </row>
    <row r="193" spans="1:13" s="99" customFormat="1" ht="16.5" customHeight="1">
      <c r="A193" s="118">
        <v>167</v>
      </c>
      <c r="B193" s="133" t="s">
        <v>133</v>
      </c>
      <c r="C193" s="134" t="s">
        <v>309</v>
      </c>
      <c r="D193" s="119">
        <v>1980</v>
      </c>
      <c r="E193" s="119">
        <v>987</v>
      </c>
      <c r="F193" s="119">
        <v>993</v>
      </c>
      <c r="G193" s="120">
        <v>865</v>
      </c>
      <c r="H193" s="119">
        <v>1963</v>
      </c>
      <c r="I193" s="120">
        <v>986</v>
      </c>
      <c r="J193" s="120">
        <v>977</v>
      </c>
      <c r="K193" s="104">
        <v>17</v>
      </c>
      <c r="L193" s="105">
        <v>1</v>
      </c>
      <c r="M193" s="106">
        <v>16</v>
      </c>
    </row>
    <row r="194" spans="1:13" s="99" customFormat="1" ht="16.5" customHeight="1">
      <c r="A194" s="118">
        <v>168</v>
      </c>
      <c r="B194" s="133" t="s">
        <v>167</v>
      </c>
      <c r="C194" s="134" t="s">
        <v>310</v>
      </c>
      <c r="D194" s="119">
        <v>1969</v>
      </c>
      <c r="E194" s="119">
        <v>972</v>
      </c>
      <c r="F194" s="119">
        <v>997</v>
      </c>
      <c r="G194" s="120">
        <v>967</v>
      </c>
      <c r="H194" s="119">
        <v>1937</v>
      </c>
      <c r="I194" s="120">
        <v>964</v>
      </c>
      <c r="J194" s="120">
        <v>973</v>
      </c>
      <c r="K194" s="104">
        <v>32</v>
      </c>
      <c r="L194" s="105">
        <v>8</v>
      </c>
      <c r="M194" s="106">
        <v>24</v>
      </c>
    </row>
    <row r="195" spans="1:13" s="99" customFormat="1" ht="16.5" customHeight="1">
      <c r="A195" s="118">
        <v>168</v>
      </c>
      <c r="B195" s="133" t="s">
        <v>170</v>
      </c>
      <c r="C195" s="134" t="s">
        <v>311</v>
      </c>
      <c r="D195" s="119">
        <v>1967</v>
      </c>
      <c r="E195" s="119">
        <v>988</v>
      </c>
      <c r="F195" s="119">
        <v>979</v>
      </c>
      <c r="G195" s="120">
        <v>978</v>
      </c>
      <c r="H195" s="119">
        <v>1948</v>
      </c>
      <c r="I195" s="120">
        <v>979</v>
      </c>
      <c r="J195" s="120">
        <v>969</v>
      </c>
      <c r="K195" s="104">
        <v>19</v>
      </c>
      <c r="L195" s="105">
        <v>9</v>
      </c>
      <c r="M195" s="106">
        <v>10</v>
      </c>
    </row>
    <row r="196" spans="1:13" s="99" customFormat="1" ht="16.5" customHeight="1">
      <c r="A196" s="118">
        <v>170</v>
      </c>
      <c r="B196" s="133" t="s">
        <v>163</v>
      </c>
      <c r="C196" s="134" t="s">
        <v>312</v>
      </c>
      <c r="D196" s="119">
        <v>1944</v>
      </c>
      <c r="E196" s="119">
        <v>991</v>
      </c>
      <c r="F196" s="119">
        <v>953</v>
      </c>
      <c r="G196" s="120">
        <v>917</v>
      </c>
      <c r="H196" s="119">
        <v>1918</v>
      </c>
      <c r="I196" s="120">
        <v>983</v>
      </c>
      <c r="J196" s="120">
        <v>935</v>
      </c>
      <c r="K196" s="104">
        <v>26</v>
      </c>
      <c r="L196" s="105">
        <v>8</v>
      </c>
      <c r="M196" s="106">
        <v>18</v>
      </c>
    </row>
    <row r="197" spans="1:13" s="99" customFormat="1" ht="16.5" customHeight="1">
      <c r="A197" s="118">
        <v>171</v>
      </c>
      <c r="B197" s="133" t="s">
        <v>162</v>
      </c>
      <c r="C197" s="134" t="s">
        <v>313</v>
      </c>
      <c r="D197" s="119">
        <v>1933</v>
      </c>
      <c r="E197" s="119">
        <v>935</v>
      </c>
      <c r="F197" s="119">
        <v>998</v>
      </c>
      <c r="G197" s="120">
        <v>1065</v>
      </c>
      <c r="H197" s="119">
        <v>1918</v>
      </c>
      <c r="I197" s="120">
        <v>930</v>
      </c>
      <c r="J197" s="120">
        <v>988</v>
      </c>
      <c r="K197" s="104">
        <v>15</v>
      </c>
      <c r="L197" s="105">
        <v>5</v>
      </c>
      <c r="M197" s="106">
        <v>10</v>
      </c>
    </row>
    <row r="198" spans="1:13" s="99" customFormat="1" ht="16.5" customHeight="1">
      <c r="A198" s="118">
        <v>172</v>
      </c>
      <c r="B198" s="133" t="s">
        <v>164</v>
      </c>
      <c r="C198" s="134" t="s">
        <v>304</v>
      </c>
      <c r="D198" s="119">
        <v>1908</v>
      </c>
      <c r="E198" s="119">
        <v>958</v>
      </c>
      <c r="F198" s="119">
        <v>950</v>
      </c>
      <c r="G198" s="120">
        <v>959</v>
      </c>
      <c r="H198" s="119">
        <v>1901</v>
      </c>
      <c r="I198" s="120">
        <v>957</v>
      </c>
      <c r="J198" s="120">
        <v>944</v>
      </c>
      <c r="K198" s="104">
        <v>7</v>
      </c>
      <c r="L198" s="105">
        <v>1</v>
      </c>
      <c r="M198" s="106">
        <v>6</v>
      </c>
    </row>
    <row r="199" spans="1:13" s="99" customFormat="1" ht="16.5" customHeight="1">
      <c r="A199" s="118">
        <v>173</v>
      </c>
      <c r="B199" s="133" t="s">
        <v>167</v>
      </c>
      <c r="C199" s="134" t="s">
        <v>315</v>
      </c>
      <c r="D199" s="119">
        <v>1907</v>
      </c>
      <c r="E199" s="119">
        <v>937</v>
      </c>
      <c r="F199" s="119">
        <v>970</v>
      </c>
      <c r="G199" s="120">
        <v>1010</v>
      </c>
      <c r="H199" s="119">
        <v>1886</v>
      </c>
      <c r="I199" s="120">
        <v>936</v>
      </c>
      <c r="J199" s="120">
        <v>950</v>
      </c>
      <c r="K199" s="104">
        <v>21</v>
      </c>
      <c r="L199" s="105">
        <v>1</v>
      </c>
      <c r="M199" s="106">
        <v>20</v>
      </c>
    </row>
    <row r="200" spans="1:13" s="99" customFormat="1" ht="16.5" customHeight="1">
      <c r="A200" s="118">
        <v>174</v>
      </c>
      <c r="B200" s="133" t="s">
        <v>157</v>
      </c>
      <c r="C200" s="134" t="s">
        <v>316</v>
      </c>
      <c r="D200" s="119">
        <v>1906</v>
      </c>
      <c r="E200" s="119">
        <v>927</v>
      </c>
      <c r="F200" s="119">
        <v>979</v>
      </c>
      <c r="G200" s="120">
        <v>952</v>
      </c>
      <c r="H200" s="119">
        <v>1898</v>
      </c>
      <c r="I200" s="120">
        <v>926</v>
      </c>
      <c r="J200" s="120">
        <v>972</v>
      </c>
      <c r="K200" s="104">
        <v>8</v>
      </c>
      <c r="L200" s="105">
        <v>1</v>
      </c>
      <c r="M200" s="106">
        <v>7</v>
      </c>
    </row>
    <row r="201" spans="1:13" s="99" customFormat="1" ht="16.5" customHeight="1">
      <c r="A201" s="118">
        <v>175</v>
      </c>
      <c r="B201" s="133" t="s">
        <v>167</v>
      </c>
      <c r="C201" s="134" t="s">
        <v>317</v>
      </c>
      <c r="D201" s="119">
        <v>1897</v>
      </c>
      <c r="E201" s="119">
        <v>918</v>
      </c>
      <c r="F201" s="119">
        <v>979</v>
      </c>
      <c r="G201" s="120">
        <v>938</v>
      </c>
      <c r="H201" s="119">
        <v>1880</v>
      </c>
      <c r="I201" s="120">
        <v>916</v>
      </c>
      <c r="J201" s="120">
        <v>964</v>
      </c>
      <c r="K201" s="104">
        <v>17</v>
      </c>
      <c r="L201" s="105">
        <v>2</v>
      </c>
      <c r="M201" s="106">
        <v>15</v>
      </c>
    </row>
    <row r="202" spans="1:13" s="99" customFormat="1" ht="16.5" customHeight="1">
      <c r="A202" s="118">
        <v>176</v>
      </c>
      <c r="B202" s="133" t="s">
        <v>156</v>
      </c>
      <c r="C202" s="134" t="s">
        <v>318</v>
      </c>
      <c r="D202" s="119">
        <v>1895</v>
      </c>
      <c r="E202" s="119">
        <v>915</v>
      </c>
      <c r="F202" s="119">
        <v>980</v>
      </c>
      <c r="G202" s="120">
        <v>973</v>
      </c>
      <c r="H202" s="119">
        <v>1884</v>
      </c>
      <c r="I202" s="120">
        <v>913</v>
      </c>
      <c r="J202" s="120">
        <v>971</v>
      </c>
      <c r="K202" s="104">
        <v>11</v>
      </c>
      <c r="L202" s="105">
        <v>2</v>
      </c>
      <c r="M202" s="106">
        <v>9</v>
      </c>
    </row>
    <row r="203" spans="1:13" s="99" customFormat="1" ht="16.5" customHeight="1">
      <c r="A203" s="118">
        <v>177</v>
      </c>
      <c r="B203" s="133" t="s">
        <v>128</v>
      </c>
      <c r="C203" s="134" t="s">
        <v>319</v>
      </c>
      <c r="D203" s="119">
        <v>1872</v>
      </c>
      <c r="E203" s="119">
        <v>937</v>
      </c>
      <c r="F203" s="119">
        <v>935</v>
      </c>
      <c r="G203" s="120">
        <v>951</v>
      </c>
      <c r="H203" s="119">
        <v>1847</v>
      </c>
      <c r="I203" s="120">
        <v>934</v>
      </c>
      <c r="J203" s="120">
        <v>913</v>
      </c>
      <c r="K203" s="104">
        <v>25</v>
      </c>
      <c r="L203" s="105">
        <v>3</v>
      </c>
      <c r="M203" s="106">
        <v>22</v>
      </c>
    </row>
    <row r="204" spans="1:13" s="99" customFormat="1" ht="15" customHeight="1">
      <c r="A204" s="125">
        <v>178</v>
      </c>
      <c r="B204" s="135" t="s">
        <v>156</v>
      </c>
      <c r="C204" s="136" t="s">
        <v>320</v>
      </c>
      <c r="D204" s="126">
        <v>1868</v>
      </c>
      <c r="E204" s="126">
        <v>895</v>
      </c>
      <c r="F204" s="126">
        <v>973</v>
      </c>
      <c r="G204" s="127">
        <v>954</v>
      </c>
      <c r="H204" s="126">
        <v>1848</v>
      </c>
      <c r="I204" s="127">
        <v>895</v>
      </c>
      <c r="J204" s="127">
        <v>953</v>
      </c>
      <c r="K204" s="109">
        <v>20</v>
      </c>
      <c r="L204" s="109" t="s">
        <v>427</v>
      </c>
      <c r="M204" s="142">
        <v>20</v>
      </c>
    </row>
    <row r="205" spans="1:2" ht="12.75">
      <c r="A205" s="88"/>
      <c r="B205" s="89"/>
    </row>
    <row r="206" spans="1:13" ht="15.75">
      <c r="A206" s="92" t="s">
        <v>37</v>
      </c>
      <c r="B206" s="89"/>
      <c r="J206" s="240" t="s">
        <v>6</v>
      </c>
      <c r="K206" s="240"/>
      <c r="L206" s="240"/>
      <c r="M206" s="240"/>
    </row>
    <row r="207" spans="1:13" ht="24" customHeight="1">
      <c r="A207" s="250" t="s">
        <v>38</v>
      </c>
      <c r="B207" s="250" t="s">
        <v>39</v>
      </c>
      <c r="C207" s="262"/>
      <c r="D207" s="260" t="s">
        <v>40</v>
      </c>
      <c r="E207" s="261"/>
      <c r="F207" s="243"/>
      <c r="G207" s="260" t="s">
        <v>41</v>
      </c>
      <c r="H207" s="261"/>
      <c r="I207" s="261"/>
      <c r="J207" s="243"/>
      <c r="K207" s="267" t="s">
        <v>42</v>
      </c>
      <c r="L207" s="268"/>
      <c r="M207" s="241"/>
    </row>
    <row r="208" spans="1:13" ht="24" customHeight="1">
      <c r="A208" s="252"/>
      <c r="B208" s="263"/>
      <c r="C208" s="264"/>
      <c r="D208" s="260" t="s">
        <v>43</v>
      </c>
      <c r="E208" s="261"/>
      <c r="F208" s="243"/>
      <c r="G208" s="269" t="s">
        <v>5</v>
      </c>
      <c r="H208" s="260" t="s">
        <v>43</v>
      </c>
      <c r="I208" s="261"/>
      <c r="J208" s="243"/>
      <c r="K208" s="267" t="s">
        <v>43</v>
      </c>
      <c r="L208" s="268"/>
      <c r="M208" s="241"/>
    </row>
    <row r="209" spans="1:13" s="111" customFormat="1" ht="24" customHeight="1">
      <c r="A209" s="254"/>
      <c r="B209" s="265"/>
      <c r="C209" s="266"/>
      <c r="D209" s="94" t="s">
        <v>1</v>
      </c>
      <c r="E209" s="93" t="s">
        <v>2</v>
      </c>
      <c r="F209" s="93" t="s">
        <v>3</v>
      </c>
      <c r="G209" s="270"/>
      <c r="H209" s="93" t="s">
        <v>1</v>
      </c>
      <c r="I209" s="93" t="s">
        <v>2</v>
      </c>
      <c r="J209" s="93" t="s">
        <v>3</v>
      </c>
      <c r="K209" s="95" t="s">
        <v>1</v>
      </c>
      <c r="L209" s="110" t="s">
        <v>2</v>
      </c>
      <c r="M209" s="110" t="s">
        <v>3</v>
      </c>
    </row>
    <row r="210" spans="1:13" s="99" customFormat="1" ht="16.5" customHeight="1">
      <c r="A210" s="143">
        <v>179</v>
      </c>
      <c r="B210" s="131" t="s">
        <v>133</v>
      </c>
      <c r="C210" s="132" t="s">
        <v>204</v>
      </c>
      <c r="D210" s="119">
        <v>1797</v>
      </c>
      <c r="E210" s="119">
        <v>854</v>
      </c>
      <c r="F210" s="119">
        <v>943</v>
      </c>
      <c r="G210" s="120">
        <v>794</v>
      </c>
      <c r="H210" s="119">
        <v>1778</v>
      </c>
      <c r="I210" s="120">
        <v>853</v>
      </c>
      <c r="J210" s="120">
        <v>925</v>
      </c>
      <c r="K210" s="121">
        <v>19</v>
      </c>
      <c r="L210" s="122">
        <v>1</v>
      </c>
      <c r="M210" s="123">
        <v>18</v>
      </c>
    </row>
    <row r="211" spans="1:13" s="99" customFormat="1" ht="16.5" customHeight="1">
      <c r="A211" s="144">
        <v>180</v>
      </c>
      <c r="B211" s="133" t="s">
        <v>133</v>
      </c>
      <c r="C211" s="134" t="s">
        <v>322</v>
      </c>
      <c r="D211" s="119">
        <v>1770</v>
      </c>
      <c r="E211" s="119">
        <v>842</v>
      </c>
      <c r="F211" s="119">
        <v>928</v>
      </c>
      <c r="G211" s="120">
        <v>894</v>
      </c>
      <c r="H211" s="119">
        <v>1756</v>
      </c>
      <c r="I211" s="120">
        <v>841</v>
      </c>
      <c r="J211" s="120">
        <v>915</v>
      </c>
      <c r="K211" s="121">
        <v>14</v>
      </c>
      <c r="L211" s="122">
        <v>1</v>
      </c>
      <c r="M211" s="123">
        <v>13</v>
      </c>
    </row>
    <row r="212" spans="1:13" s="99" customFormat="1" ht="16.5" customHeight="1">
      <c r="A212" s="144">
        <v>181</v>
      </c>
      <c r="B212" s="133" t="s">
        <v>157</v>
      </c>
      <c r="C212" s="134" t="s">
        <v>323</v>
      </c>
      <c r="D212" s="119">
        <v>1748</v>
      </c>
      <c r="E212" s="119">
        <v>834</v>
      </c>
      <c r="F212" s="119">
        <v>914</v>
      </c>
      <c r="G212" s="120">
        <v>893</v>
      </c>
      <c r="H212" s="119">
        <v>1730</v>
      </c>
      <c r="I212" s="120">
        <v>826</v>
      </c>
      <c r="J212" s="120">
        <v>904</v>
      </c>
      <c r="K212" s="121">
        <v>18</v>
      </c>
      <c r="L212" s="122">
        <v>8</v>
      </c>
      <c r="M212" s="123">
        <v>10</v>
      </c>
    </row>
    <row r="213" spans="1:13" s="99" customFormat="1" ht="16.5" customHeight="1">
      <c r="A213" s="144">
        <v>182</v>
      </c>
      <c r="B213" s="133" t="s">
        <v>133</v>
      </c>
      <c r="C213" s="134" t="s">
        <v>278</v>
      </c>
      <c r="D213" s="119">
        <v>1713</v>
      </c>
      <c r="E213" s="119">
        <v>855</v>
      </c>
      <c r="F213" s="119">
        <v>858</v>
      </c>
      <c r="G213" s="120">
        <v>803</v>
      </c>
      <c r="H213" s="119">
        <v>1710</v>
      </c>
      <c r="I213" s="120">
        <v>855</v>
      </c>
      <c r="J213" s="120">
        <v>855</v>
      </c>
      <c r="K213" s="121">
        <v>3</v>
      </c>
      <c r="L213" s="122" t="s">
        <v>427</v>
      </c>
      <c r="M213" s="123">
        <v>3</v>
      </c>
    </row>
    <row r="214" spans="1:13" s="99" customFormat="1" ht="16.5" customHeight="1">
      <c r="A214" s="144">
        <v>183</v>
      </c>
      <c r="B214" s="133" t="s">
        <v>164</v>
      </c>
      <c r="C214" s="134" t="s">
        <v>276</v>
      </c>
      <c r="D214" s="119">
        <v>1704</v>
      </c>
      <c r="E214" s="119">
        <v>851</v>
      </c>
      <c r="F214" s="119">
        <v>853</v>
      </c>
      <c r="G214" s="120">
        <v>844</v>
      </c>
      <c r="H214" s="119">
        <v>1697</v>
      </c>
      <c r="I214" s="120">
        <v>849</v>
      </c>
      <c r="J214" s="120">
        <v>848</v>
      </c>
      <c r="K214" s="121">
        <v>7</v>
      </c>
      <c r="L214" s="122">
        <v>2</v>
      </c>
      <c r="M214" s="123">
        <v>5</v>
      </c>
    </row>
    <row r="215" spans="1:13" s="99" customFormat="1" ht="16.5" customHeight="1">
      <c r="A215" s="144">
        <v>184</v>
      </c>
      <c r="B215" s="133" t="s">
        <v>157</v>
      </c>
      <c r="C215" s="134" t="s">
        <v>325</v>
      </c>
      <c r="D215" s="119">
        <v>1685</v>
      </c>
      <c r="E215" s="119">
        <v>849</v>
      </c>
      <c r="F215" s="119">
        <v>836</v>
      </c>
      <c r="G215" s="120">
        <v>789</v>
      </c>
      <c r="H215" s="119">
        <v>1667</v>
      </c>
      <c r="I215" s="120">
        <v>846</v>
      </c>
      <c r="J215" s="120">
        <v>821</v>
      </c>
      <c r="K215" s="121">
        <v>18</v>
      </c>
      <c r="L215" s="122">
        <v>3</v>
      </c>
      <c r="M215" s="123">
        <v>15</v>
      </c>
    </row>
    <row r="216" spans="1:13" s="99" customFormat="1" ht="16.5" customHeight="1">
      <c r="A216" s="144">
        <v>185</v>
      </c>
      <c r="B216" s="133" t="s">
        <v>168</v>
      </c>
      <c r="C216" s="134" t="s">
        <v>326</v>
      </c>
      <c r="D216" s="119">
        <v>1623</v>
      </c>
      <c r="E216" s="119">
        <v>863</v>
      </c>
      <c r="F216" s="119">
        <v>760</v>
      </c>
      <c r="G216" s="120">
        <v>816</v>
      </c>
      <c r="H216" s="119">
        <v>1609</v>
      </c>
      <c r="I216" s="120">
        <v>854</v>
      </c>
      <c r="J216" s="120">
        <v>755</v>
      </c>
      <c r="K216" s="121">
        <v>14</v>
      </c>
      <c r="L216" s="122">
        <v>9</v>
      </c>
      <c r="M216" s="123">
        <v>5</v>
      </c>
    </row>
    <row r="217" spans="1:13" s="99" customFormat="1" ht="16.5" customHeight="1">
      <c r="A217" s="144">
        <v>186</v>
      </c>
      <c r="B217" s="133" t="s">
        <v>157</v>
      </c>
      <c r="C217" s="134" t="s">
        <v>327</v>
      </c>
      <c r="D217" s="119">
        <v>1607</v>
      </c>
      <c r="E217" s="119">
        <v>798</v>
      </c>
      <c r="F217" s="119">
        <v>809</v>
      </c>
      <c r="G217" s="120">
        <v>786</v>
      </c>
      <c r="H217" s="119">
        <v>1597</v>
      </c>
      <c r="I217" s="120">
        <v>797</v>
      </c>
      <c r="J217" s="120">
        <v>800</v>
      </c>
      <c r="K217" s="121">
        <v>10</v>
      </c>
      <c r="L217" s="122">
        <v>1</v>
      </c>
      <c r="M217" s="123">
        <v>9</v>
      </c>
    </row>
    <row r="218" spans="1:13" s="99" customFormat="1" ht="16.5" customHeight="1">
      <c r="A218" s="144">
        <v>187</v>
      </c>
      <c r="B218" s="133" t="s">
        <v>158</v>
      </c>
      <c r="C218" s="134" t="s">
        <v>326</v>
      </c>
      <c r="D218" s="119">
        <v>1603</v>
      </c>
      <c r="E218" s="119">
        <v>772</v>
      </c>
      <c r="F218" s="119">
        <v>831</v>
      </c>
      <c r="G218" s="120">
        <v>857</v>
      </c>
      <c r="H218" s="119">
        <v>1566</v>
      </c>
      <c r="I218" s="120">
        <v>745</v>
      </c>
      <c r="J218" s="120">
        <v>821</v>
      </c>
      <c r="K218" s="121">
        <v>37</v>
      </c>
      <c r="L218" s="122">
        <v>27</v>
      </c>
      <c r="M218" s="123">
        <v>10</v>
      </c>
    </row>
    <row r="219" spans="1:13" s="99" customFormat="1" ht="16.5" customHeight="1">
      <c r="A219" s="144">
        <v>188</v>
      </c>
      <c r="B219" s="133" t="s">
        <v>163</v>
      </c>
      <c r="C219" s="134" t="s">
        <v>328</v>
      </c>
      <c r="D219" s="119">
        <v>1503</v>
      </c>
      <c r="E219" s="119">
        <v>740</v>
      </c>
      <c r="F219" s="119">
        <v>763</v>
      </c>
      <c r="G219" s="120">
        <v>754</v>
      </c>
      <c r="H219" s="119">
        <v>1482</v>
      </c>
      <c r="I219" s="120">
        <v>731</v>
      </c>
      <c r="J219" s="120">
        <v>751</v>
      </c>
      <c r="K219" s="121">
        <v>21</v>
      </c>
      <c r="L219" s="122">
        <v>9</v>
      </c>
      <c r="M219" s="123">
        <v>12</v>
      </c>
    </row>
    <row r="220" spans="1:13" s="99" customFormat="1" ht="16.5" customHeight="1">
      <c r="A220" s="144">
        <v>189</v>
      </c>
      <c r="B220" s="133" t="s">
        <v>156</v>
      </c>
      <c r="C220" s="134" t="s">
        <v>329</v>
      </c>
      <c r="D220" s="119">
        <v>1494</v>
      </c>
      <c r="E220" s="119">
        <v>729</v>
      </c>
      <c r="F220" s="119">
        <v>765</v>
      </c>
      <c r="G220" s="124">
        <v>714</v>
      </c>
      <c r="H220" s="119">
        <v>1482</v>
      </c>
      <c r="I220" s="120">
        <v>729</v>
      </c>
      <c r="J220" s="120">
        <v>753</v>
      </c>
      <c r="K220" s="121">
        <v>12</v>
      </c>
      <c r="L220" s="122" t="s">
        <v>427</v>
      </c>
      <c r="M220" s="123">
        <v>12</v>
      </c>
    </row>
    <row r="221" spans="1:13" s="99" customFormat="1" ht="16.5" customHeight="1">
      <c r="A221" s="144">
        <v>190</v>
      </c>
      <c r="B221" s="133" t="s">
        <v>168</v>
      </c>
      <c r="C221" s="134" t="s">
        <v>179</v>
      </c>
      <c r="D221" s="119">
        <v>1468</v>
      </c>
      <c r="E221" s="119">
        <v>806</v>
      </c>
      <c r="F221" s="119">
        <v>662</v>
      </c>
      <c r="G221" s="120">
        <v>781</v>
      </c>
      <c r="H221" s="119">
        <v>1463</v>
      </c>
      <c r="I221" s="120">
        <v>802</v>
      </c>
      <c r="J221" s="120">
        <v>661</v>
      </c>
      <c r="K221" s="121">
        <v>5</v>
      </c>
      <c r="L221" s="122">
        <v>4</v>
      </c>
      <c r="M221" s="123">
        <v>1</v>
      </c>
    </row>
    <row r="222" spans="1:13" s="99" customFormat="1" ht="16.5" customHeight="1">
      <c r="A222" s="144">
        <v>191</v>
      </c>
      <c r="B222" s="133" t="s">
        <v>162</v>
      </c>
      <c r="C222" s="134" t="s">
        <v>330</v>
      </c>
      <c r="D222" s="119">
        <v>1431</v>
      </c>
      <c r="E222" s="119">
        <v>648</v>
      </c>
      <c r="F222" s="119">
        <v>783</v>
      </c>
      <c r="G222" s="120">
        <v>745</v>
      </c>
      <c r="H222" s="119">
        <v>1398</v>
      </c>
      <c r="I222" s="120">
        <v>620</v>
      </c>
      <c r="J222" s="120">
        <v>778</v>
      </c>
      <c r="K222" s="121">
        <v>33</v>
      </c>
      <c r="L222" s="122">
        <v>28</v>
      </c>
      <c r="M222" s="123">
        <v>5</v>
      </c>
    </row>
    <row r="223" spans="1:13" s="99" customFormat="1" ht="16.5" customHeight="1">
      <c r="A223" s="144">
        <v>192</v>
      </c>
      <c r="B223" s="133" t="s">
        <v>118</v>
      </c>
      <c r="C223" s="134" t="s">
        <v>435</v>
      </c>
      <c r="D223" s="119">
        <v>1385</v>
      </c>
      <c r="E223" s="119">
        <v>686</v>
      </c>
      <c r="F223" s="119">
        <v>699</v>
      </c>
      <c r="G223" s="120">
        <v>679</v>
      </c>
      <c r="H223" s="119">
        <v>1373</v>
      </c>
      <c r="I223" s="120">
        <v>686</v>
      </c>
      <c r="J223" s="120">
        <v>687</v>
      </c>
      <c r="K223" s="121">
        <v>12</v>
      </c>
      <c r="L223" s="122" t="s">
        <v>427</v>
      </c>
      <c r="M223" s="123">
        <v>12</v>
      </c>
    </row>
    <row r="224" spans="1:13" s="99" customFormat="1" ht="16.5" customHeight="1">
      <c r="A224" s="144">
        <v>193</v>
      </c>
      <c r="B224" s="133" t="s">
        <v>166</v>
      </c>
      <c r="C224" s="134" t="s">
        <v>331</v>
      </c>
      <c r="D224" s="119">
        <v>1350</v>
      </c>
      <c r="E224" s="119">
        <v>705</v>
      </c>
      <c r="F224" s="119">
        <v>645</v>
      </c>
      <c r="G224" s="120">
        <v>731</v>
      </c>
      <c r="H224" s="119">
        <v>1346</v>
      </c>
      <c r="I224" s="120">
        <v>703</v>
      </c>
      <c r="J224" s="120">
        <v>643</v>
      </c>
      <c r="K224" s="121">
        <v>4</v>
      </c>
      <c r="L224" s="122">
        <v>2</v>
      </c>
      <c r="M224" s="123">
        <v>2</v>
      </c>
    </row>
    <row r="225" spans="1:13" s="99" customFormat="1" ht="16.5" customHeight="1">
      <c r="A225" s="144">
        <v>194</v>
      </c>
      <c r="B225" s="133" t="s">
        <v>166</v>
      </c>
      <c r="C225" s="134" t="s">
        <v>332</v>
      </c>
      <c r="D225" s="119">
        <v>1311</v>
      </c>
      <c r="E225" s="119">
        <v>611</v>
      </c>
      <c r="F225" s="119">
        <v>700</v>
      </c>
      <c r="G225" s="120">
        <v>705</v>
      </c>
      <c r="H225" s="119">
        <v>1302</v>
      </c>
      <c r="I225" s="120">
        <v>611</v>
      </c>
      <c r="J225" s="120">
        <v>691</v>
      </c>
      <c r="K225" s="121">
        <v>9</v>
      </c>
      <c r="L225" s="122" t="s">
        <v>427</v>
      </c>
      <c r="M225" s="123">
        <v>9</v>
      </c>
    </row>
    <row r="226" spans="1:13" s="99" customFormat="1" ht="16.5" customHeight="1">
      <c r="A226" s="144">
        <v>195</v>
      </c>
      <c r="B226" s="133" t="s">
        <v>110</v>
      </c>
      <c r="C226" s="134" t="s">
        <v>106</v>
      </c>
      <c r="D226" s="119">
        <v>1305</v>
      </c>
      <c r="E226" s="119">
        <v>640</v>
      </c>
      <c r="F226" s="119">
        <v>665</v>
      </c>
      <c r="G226" s="120">
        <v>672</v>
      </c>
      <c r="H226" s="119">
        <v>1296</v>
      </c>
      <c r="I226" s="120">
        <v>638</v>
      </c>
      <c r="J226" s="120">
        <v>658</v>
      </c>
      <c r="K226" s="121">
        <v>9</v>
      </c>
      <c r="L226" s="122">
        <v>2</v>
      </c>
      <c r="M226" s="123">
        <v>7</v>
      </c>
    </row>
    <row r="227" spans="1:13" s="99" customFormat="1" ht="16.5" customHeight="1">
      <c r="A227" s="144">
        <v>196</v>
      </c>
      <c r="B227" s="133" t="s">
        <v>156</v>
      </c>
      <c r="C227" s="134" t="s">
        <v>333</v>
      </c>
      <c r="D227" s="119">
        <v>1258</v>
      </c>
      <c r="E227" s="119">
        <v>602</v>
      </c>
      <c r="F227" s="119">
        <v>656</v>
      </c>
      <c r="G227" s="120">
        <v>624</v>
      </c>
      <c r="H227" s="119">
        <v>1236</v>
      </c>
      <c r="I227" s="120">
        <v>597</v>
      </c>
      <c r="J227" s="120">
        <v>639</v>
      </c>
      <c r="K227" s="121">
        <v>22</v>
      </c>
      <c r="L227" s="122">
        <v>5</v>
      </c>
      <c r="M227" s="123">
        <v>17</v>
      </c>
    </row>
    <row r="228" spans="1:13" s="99" customFormat="1" ht="16.5" customHeight="1">
      <c r="A228" s="144">
        <v>197</v>
      </c>
      <c r="B228" s="133" t="s">
        <v>118</v>
      </c>
      <c r="C228" s="134" t="s">
        <v>436</v>
      </c>
      <c r="D228" s="119">
        <v>1254</v>
      </c>
      <c r="E228" s="119">
        <v>582</v>
      </c>
      <c r="F228" s="119">
        <v>672</v>
      </c>
      <c r="G228" s="120">
        <v>608</v>
      </c>
      <c r="H228" s="119">
        <v>1249</v>
      </c>
      <c r="I228" s="120">
        <v>582</v>
      </c>
      <c r="J228" s="120">
        <v>667</v>
      </c>
      <c r="K228" s="121">
        <v>5</v>
      </c>
      <c r="L228" s="122" t="s">
        <v>427</v>
      </c>
      <c r="M228" s="123">
        <v>5</v>
      </c>
    </row>
    <row r="229" spans="1:13" s="99" customFormat="1" ht="16.5" customHeight="1">
      <c r="A229" s="144">
        <v>198</v>
      </c>
      <c r="B229" s="133" t="s">
        <v>116</v>
      </c>
      <c r="C229" s="134" t="s">
        <v>334</v>
      </c>
      <c r="D229" s="119">
        <v>1235</v>
      </c>
      <c r="E229" s="119">
        <v>600</v>
      </c>
      <c r="F229" s="119">
        <v>635</v>
      </c>
      <c r="G229" s="120">
        <v>648</v>
      </c>
      <c r="H229" s="119">
        <v>1229</v>
      </c>
      <c r="I229" s="120">
        <v>599</v>
      </c>
      <c r="J229" s="120">
        <v>630</v>
      </c>
      <c r="K229" s="121">
        <v>6</v>
      </c>
      <c r="L229" s="122">
        <v>1</v>
      </c>
      <c r="M229" s="123">
        <v>5</v>
      </c>
    </row>
    <row r="230" spans="1:13" s="99" customFormat="1" ht="16.5" customHeight="1">
      <c r="A230" s="144">
        <v>199</v>
      </c>
      <c r="B230" s="133" t="s">
        <v>160</v>
      </c>
      <c r="C230" s="134" t="s">
        <v>335</v>
      </c>
      <c r="D230" s="119">
        <v>1208</v>
      </c>
      <c r="E230" s="119">
        <v>609</v>
      </c>
      <c r="F230" s="119">
        <v>599</v>
      </c>
      <c r="G230" s="120">
        <v>677</v>
      </c>
      <c r="H230" s="119">
        <v>1199</v>
      </c>
      <c r="I230" s="120">
        <v>604</v>
      </c>
      <c r="J230" s="120">
        <v>595</v>
      </c>
      <c r="K230" s="121">
        <v>9</v>
      </c>
      <c r="L230" s="122">
        <v>5</v>
      </c>
      <c r="M230" s="123">
        <v>4</v>
      </c>
    </row>
    <row r="231" spans="1:13" s="99" customFormat="1" ht="16.5" customHeight="1">
      <c r="A231" s="144">
        <v>200</v>
      </c>
      <c r="B231" s="133" t="s">
        <v>157</v>
      </c>
      <c r="C231" s="134" t="s">
        <v>336</v>
      </c>
      <c r="D231" s="119">
        <v>962</v>
      </c>
      <c r="E231" s="119">
        <v>450</v>
      </c>
      <c r="F231" s="119">
        <v>512</v>
      </c>
      <c r="G231" s="120">
        <v>563</v>
      </c>
      <c r="H231" s="119">
        <v>956</v>
      </c>
      <c r="I231" s="120">
        <v>449</v>
      </c>
      <c r="J231" s="120">
        <v>507</v>
      </c>
      <c r="K231" s="121">
        <v>6</v>
      </c>
      <c r="L231" s="122">
        <v>1</v>
      </c>
      <c r="M231" s="123">
        <v>5</v>
      </c>
    </row>
    <row r="232" spans="1:13" s="99" customFormat="1" ht="16.5" customHeight="1">
      <c r="A232" s="144">
        <v>201</v>
      </c>
      <c r="B232" s="133" t="s">
        <v>133</v>
      </c>
      <c r="C232" s="134" t="s">
        <v>232</v>
      </c>
      <c r="D232" s="119">
        <v>905</v>
      </c>
      <c r="E232" s="119">
        <v>420</v>
      </c>
      <c r="F232" s="119">
        <v>485</v>
      </c>
      <c r="G232" s="120">
        <v>467</v>
      </c>
      <c r="H232" s="119">
        <v>892</v>
      </c>
      <c r="I232" s="120">
        <v>419</v>
      </c>
      <c r="J232" s="120">
        <v>473</v>
      </c>
      <c r="K232" s="121">
        <v>13</v>
      </c>
      <c r="L232" s="122">
        <v>1</v>
      </c>
      <c r="M232" s="123">
        <v>12</v>
      </c>
    </row>
    <row r="233" spans="1:13" s="99" customFormat="1" ht="16.5" customHeight="1">
      <c r="A233" s="144">
        <v>202</v>
      </c>
      <c r="B233" s="133" t="s">
        <v>157</v>
      </c>
      <c r="C233" s="134" t="s">
        <v>337</v>
      </c>
      <c r="D233" s="119">
        <v>855</v>
      </c>
      <c r="E233" s="119">
        <v>403</v>
      </c>
      <c r="F233" s="119">
        <v>452</v>
      </c>
      <c r="G233" s="120">
        <v>474</v>
      </c>
      <c r="H233" s="119">
        <v>851</v>
      </c>
      <c r="I233" s="120">
        <v>403</v>
      </c>
      <c r="J233" s="120">
        <v>448</v>
      </c>
      <c r="K233" s="121">
        <v>4</v>
      </c>
      <c r="L233" s="122" t="s">
        <v>427</v>
      </c>
      <c r="M233" s="123">
        <v>4</v>
      </c>
    </row>
    <row r="234" spans="1:13" s="99" customFormat="1" ht="16.5" customHeight="1">
      <c r="A234" s="144"/>
      <c r="B234" s="133"/>
      <c r="C234" s="134"/>
      <c r="D234" s="119"/>
      <c r="E234" s="119"/>
      <c r="F234" s="119"/>
      <c r="G234" s="120"/>
      <c r="H234" s="119"/>
      <c r="I234" s="120"/>
      <c r="J234" s="120"/>
      <c r="K234" s="121"/>
      <c r="L234" s="122"/>
      <c r="M234" s="123"/>
    </row>
    <row r="235" spans="1:13" s="99" customFormat="1" ht="16.5" customHeight="1">
      <c r="A235" s="107"/>
      <c r="B235" s="145"/>
      <c r="C235" s="146"/>
      <c r="D235" s="147"/>
      <c r="E235" s="147"/>
      <c r="F235" s="147"/>
      <c r="G235" s="148"/>
      <c r="H235" s="148"/>
      <c r="I235" s="148"/>
      <c r="J235" s="148"/>
      <c r="K235" s="149"/>
      <c r="L235" s="149"/>
      <c r="M235" s="150"/>
    </row>
    <row r="236" spans="1:13" ht="16.5" customHeight="1">
      <c r="A236" s="107"/>
      <c r="B236" s="151"/>
      <c r="C236" s="152"/>
      <c r="D236" s="99"/>
      <c r="E236" s="99"/>
      <c r="F236" s="99"/>
      <c r="G236" s="99"/>
      <c r="H236" s="99"/>
      <c r="I236" s="99"/>
      <c r="J236" s="99"/>
      <c r="K236" s="153"/>
      <c r="L236" s="153"/>
      <c r="M236" s="154"/>
    </row>
    <row r="237" spans="1:13" ht="16.5" customHeight="1">
      <c r="A237" s="107"/>
      <c r="B237" s="151"/>
      <c r="C237" s="152"/>
      <c r="D237" s="99"/>
      <c r="E237" s="99"/>
      <c r="F237" s="99"/>
      <c r="G237" s="99"/>
      <c r="H237" s="99"/>
      <c r="I237" s="99"/>
      <c r="J237" s="99"/>
      <c r="K237" s="153"/>
      <c r="L237" s="153"/>
      <c r="M237" s="154"/>
    </row>
    <row r="238" spans="1:13" ht="16.5" customHeight="1">
      <c r="A238" s="107"/>
      <c r="B238" s="151"/>
      <c r="C238" s="152"/>
      <c r="D238" s="99"/>
      <c r="E238" s="99"/>
      <c r="F238" s="99"/>
      <c r="G238" s="99"/>
      <c r="H238" s="99"/>
      <c r="I238" s="99"/>
      <c r="J238" s="99"/>
      <c r="K238" s="153"/>
      <c r="L238" s="153"/>
      <c r="M238" s="154"/>
    </row>
    <row r="239" spans="1:13" ht="16.5" customHeight="1">
      <c r="A239" s="107"/>
      <c r="B239" s="151"/>
      <c r="C239" s="152"/>
      <c r="D239" s="99"/>
      <c r="E239" s="99"/>
      <c r="F239" s="99"/>
      <c r="G239" s="99"/>
      <c r="H239" s="99"/>
      <c r="I239" s="99"/>
      <c r="J239" s="99"/>
      <c r="K239" s="153"/>
      <c r="L239" s="153"/>
      <c r="M239" s="154"/>
    </row>
    <row r="240" spans="1:13" ht="16.5" customHeight="1">
      <c r="A240" s="107"/>
      <c r="B240" s="151"/>
      <c r="C240" s="152"/>
      <c r="D240" s="99"/>
      <c r="E240" s="99"/>
      <c r="F240" s="99"/>
      <c r="G240" s="99"/>
      <c r="H240" s="99"/>
      <c r="I240" s="99"/>
      <c r="J240" s="99"/>
      <c r="K240" s="153"/>
      <c r="L240" s="153"/>
      <c r="M240" s="154"/>
    </row>
    <row r="241" spans="1:13" ht="12.75">
      <c r="A241" s="107"/>
      <c r="B241" s="151"/>
      <c r="C241" s="152"/>
      <c r="D241" s="99"/>
      <c r="E241" s="99"/>
      <c r="F241" s="99"/>
      <c r="G241" s="99"/>
      <c r="H241" s="99"/>
      <c r="I241" s="99"/>
      <c r="J241" s="99"/>
      <c r="K241" s="153"/>
      <c r="L241" s="153"/>
      <c r="M241" s="154"/>
    </row>
    <row r="242" spans="1:13" ht="12.75">
      <c r="A242" s="107"/>
      <c r="B242" s="151"/>
      <c r="C242" s="152"/>
      <c r="D242" s="99"/>
      <c r="E242" s="99"/>
      <c r="F242" s="99"/>
      <c r="G242" s="99"/>
      <c r="H242" s="99"/>
      <c r="I242" s="99"/>
      <c r="J242" s="99"/>
      <c r="K242" s="153"/>
      <c r="L242" s="153"/>
      <c r="M242" s="154"/>
    </row>
    <row r="243" spans="1:13" ht="12.75">
      <c r="A243" s="107"/>
      <c r="B243" s="151"/>
      <c r="C243" s="152"/>
      <c r="D243" s="99"/>
      <c r="E243" s="99"/>
      <c r="F243" s="99"/>
      <c r="G243" s="99"/>
      <c r="H243" s="99"/>
      <c r="I243" s="99"/>
      <c r="J243" s="99"/>
      <c r="K243" s="153"/>
      <c r="L243" s="153"/>
      <c r="M243" s="154"/>
    </row>
    <row r="244" spans="1:13" ht="12.75">
      <c r="A244" s="107"/>
      <c r="B244" s="151"/>
      <c r="C244" s="152"/>
      <c r="D244" s="99"/>
      <c r="E244" s="99"/>
      <c r="F244" s="99"/>
      <c r="G244" s="99"/>
      <c r="H244" s="99"/>
      <c r="I244" s="99"/>
      <c r="J244" s="99"/>
      <c r="K244" s="153"/>
      <c r="L244" s="153"/>
      <c r="M244" s="154"/>
    </row>
    <row r="245" spans="1:13" ht="12.75">
      <c r="A245" s="107"/>
      <c r="B245" s="151"/>
      <c r="C245" s="152"/>
      <c r="D245" s="99"/>
      <c r="E245" s="99"/>
      <c r="F245" s="99"/>
      <c r="G245" s="99"/>
      <c r="H245" s="99"/>
      <c r="I245" s="99"/>
      <c r="J245" s="99"/>
      <c r="K245" s="153"/>
      <c r="L245" s="153"/>
      <c r="M245" s="154"/>
    </row>
    <row r="246" spans="1:13" ht="17.25" customHeight="1">
      <c r="A246" s="108"/>
      <c r="B246" s="155"/>
      <c r="C246" s="156"/>
      <c r="D246" s="111"/>
      <c r="E246" s="111"/>
      <c r="F246" s="111"/>
      <c r="G246" s="111"/>
      <c r="H246" s="111"/>
      <c r="I246" s="111"/>
      <c r="J246" s="111"/>
      <c r="K246" s="157"/>
      <c r="L246" s="157"/>
      <c r="M246" s="158"/>
    </row>
  </sheetData>
  <sheetProtection/>
  <mergeCells count="61">
    <mergeCell ref="K207:M207"/>
    <mergeCell ref="D208:F208"/>
    <mergeCell ref="G208:G209"/>
    <mergeCell ref="H208:J208"/>
    <mergeCell ref="K208:M208"/>
    <mergeCell ref="A207:A209"/>
    <mergeCell ref="B207:C209"/>
    <mergeCell ref="D207:F207"/>
    <mergeCell ref="G207:J207"/>
    <mergeCell ref="A166:A168"/>
    <mergeCell ref="B166:C168"/>
    <mergeCell ref="D166:F166"/>
    <mergeCell ref="G166:J166"/>
    <mergeCell ref="D167:F167"/>
    <mergeCell ref="G167:G168"/>
    <mergeCell ref="H167:J167"/>
    <mergeCell ref="A125:A127"/>
    <mergeCell ref="B125:C127"/>
    <mergeCell ref="D125:F125"/>
    <mergeCell ref="G125:J125"/>
    <mergeCell ref="D126:F126"/>
    <mergeCell ref="G126:G127"/>
    <mergeCell ref="H126:J126"/>
    <mergeCell ref="D85:F85"/>
    <mergeCell ref="K3:M3"/>
    <mergeCell ref="K4:M4"/>
    <mergeCell ref="A84:A86"/>
    <mergeCell ref="B84:C86"/>
    <mergeCell ref="D84:F84"/>
    <mergeCell ref="G84:J84"/>
    <mergeCell ref="D3:F3"/>
    <mergeCell ref="G44:G45"/>
    <mergeCell ref="H44:J44"/>
    <mergeCell ref="I2:M2"/>
    <mergeCell ref="B6:C6"/>
    <mergeCell ref="A43:A45"/>
    <mergeCell ref="B43:C45"/>
    <mergeCell ref="D43:F43"/>
    <mergeCell ref="D44:F44"/>
    <mergeCell ref="A3:A5"/>
    <mergeCell ref="B3:C5"/>
    <mergeCell ref="G3:J3"/>
    <mergeCell ref="K44:M44"/>
    <mergeCell ref="G43:J43"/>
    <mergeCell ref="K43:M43"/>
    <mergeCell ref="K125:M125"/>
    <mergeCell ref="K126:M126"/>
    <mergeCell ref="D4:F4"/>
    <mergeCell ref="G4:G5"/>
    <mergeCell ref="H4:J4"/>
    <mergeCell ref="I42:M42"/>
    <mergeCell ref="G85:G86"/>
    <mergeCell ref="H85:J85"/>
    <mergeCell ref="J206:M206"/>
    <mergeCell ref="J165:M165"/>
    <mergeCell ref="J124:M124"/>
    <mergeCell ref="J83:M83"/>
    <mergeCell ref="K85:M85"/>
    <mergeCell ref="K166:M166"/>
    <mergeCell ref="K167:M167"/>
    <mergeCell ref="K84:M84"/>
  </mergeCells>
  <printOptions horizontalCentered="1"/>
  <pageMargins left="0.4724409448818898" right="0.4724409448818898" top="0.984251968503937" bottom="0.984251968503937" header="0.5118110236220472" footer="0.5118110236220472"/>
  <pageSetup horizontalDpi="300" verticalDpi="300" orientation="portrait" paperSize="9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25">
      <selection activeCell="D11" sqref="D11"/>
    </sheetView>
  </sheetViews>
  <sheetFormatPr defaultColWidth="8.88671875" defaultRowHeight="13.5"/>
  <cols>
    <col min="1" max="1" width="5.6640625" style="21" customWidth="1"/>
    <col min="2" max="7" width="7.5546875" style="22" customWidth="1"/>
    <col min="8" max="8" width="7.21484375" style="22" customWidth="1"/>
    <col min="9" max="11" width="7.5546875" style="22" customWidth="1"/>
    <col min="12" max="16384" width="8.88671875" style="22" customWidth="1"/>
  </cols>
  <sheetData>
    <row r="1" spans="1:9" s="13" customFormat="1" ht="12.75">
      <c r="A1" s="72"/>
      <c r="I1" s="83"/>
    </row>
    <row r="2" spans="1:9" s="13" customFormat="1" ht="15.75">
      <c r="A2" s="1" t="s">
        <v>107</v>
      </c>
      <c r="I2" s="83"/>
    </row>
    <row r="3" spans="1:11" ht="15.75" customHeight="1">
      <c r="A3" s="22"/>
      <c r="B3" s="29"/>
      <c r="C3" s="29"/>
      <c r="D3" s="29"/>
      <c r="E3" s="29"/>
      <c r="F3" s="29"/>
      <c r="I3" s="29"/>
      <c r="J3" s="66"/>
      <c r="K3" s="66" t="s">
        <v>31</v>
      </c>
    </row>
    <row r="4" spans="1:11" s="32" customFormat="1" ht="25.5" customHeight="1">
      <c r="A4" s="24" t="s">
        <v>8</v>
      </c>
      <c r="B4" s="67">
        <v>2003</v>
      </c>
      <c r="C4" s="67">
        <v>2004</v>
      </c>
      <c r="D4" s="67">
        <v>2005</v>
      </c>
      <c r="E4" s="67">
        <v>2006</v>
      </c>
      <c r="F4" s="67">
        <v>2007</v>
      </c>
      <c r="G4" s="67">
        <v>2008</v>
      </c>
      <c r="H4" s="67">
        <v>2009</v>
      </c>
      <c r="I4" s="67">
        <v>2010</v>
      </c>
      <c r="J4" s="67">
        <v>2011</v>
      </c>
      <c r="K4" s="67">
        <v>2012</v>
      </c>
    </row>
    <row r="5" spans="1:11" s="32" customFormat="1" ht="25.5" customHeight="1">
      <c r="A5" s="30" t="s">
        <v>34</v>
      </c>
      <c r="B5" s="33">
        <v>2742123</v>
      </c>
      <c r="C5" s="33">
        <v>2718613</v>
      </c>
      <c r="D5" s="33">
        <v>2711900</v>
      </c>
      <c r="E5" s="33">
        <v>2718298</v>
      </c>
      <c r="F5" s="33">
        <v>2715085</v>
      </c>
      <c r="G5" s="33">
        <v>2709662</v>
      </c>
      <c r="H5" s="33">
        <v>2705226</v>
      </c>
      <c r="I5" s="33">
        <f>I6+I17</f>
        <v>2726815</v>
      </c>
      <c r="J5" s="33">
        <f>J6+J17</f>
        <v>2739179</v>
      </c>
      <c r="K5" s="33">
        <f>K6+K17</f>
        <v>2738420</v>
      </c>
    </row>
    <row r="6" spans="1:11" s="32" customFormat="1" ht="25.5" customHeight="1">
      <c r="A6" s="24" t="s">
        <v>35</v>
      </c>
      <c r="B6" s="34">
        <v>2135720</v>
      </c>
      <c r="C6" s="34">
        <v>2127219</v>
      </c>
      <c r="D6" s="34">
        <v>2129528</v>
      </c>
      <c r="E6" s="34">
        <v>2136689</v>
      </c>
      <c r="F6" s="34">
        <v>2141244</v>
      </c>
      <c r="G6" s="34">
        <v>2140448</v>
      </c>
      <c r="H6" s="34">
        <v>2139749</v>
      </c>
      <c r="I6" s="34">
        <f>SUM(I7:I16)</f>
        <v>2159945</v>
      </c>
      <c r="J6" s="34">
        <f>SUM(J7:J16)</f>
        <v>2174298</v>
      </c>
      <c r="K6" s="34">
        <f>SUM(K7:K16)</f>
        <v>2175695</v>
      </c>
    </row>
    <row r="7" spans="1:11" s="27" customFormat="1" ht="22.5" customHeight="1">
      <c r="A7" s="9" t="s">
        <v>9</v>
      </c>
      <c r="B7" s="43">
        <v>510414</v>
      </c>
      <c r="C7" s="43">
        <v>508937</v>
      </c>
      <c r="D7" s="43">
        <v>509148</v>
      </c>
      <c r="E7" s="43">
        <v>507674</v>
      </c>
      <c r="F7" s="43">
        <v>508684</v>
      </c>
      <c r="G7" s="43">
        <v>511805</v>
      </c>
      <c r="H7" s="43">
        <v>513343</v>
      </c>
      <c r="I7" s="43">
        <v>518908</v>
      </c>
      <c r="J7" s="43">
        <v>521716</v>
      </c>
      <c r="K7" s="43">
        <v>523345</v>
      </c>
    </row>
    <row r="8" spans="1:11" s="27" customFormat="1" ht="22.5" customHeight="1">
      <c r="A8" s="5" t="s">
        <v>10</v>
      </c>
      <c r="B8" s="44">
        <v>282955</v>
      </c>
      <c r="C8" s="44">
        <v>280092</v>
      </c>
      <c r="D8" s="44">
        <v>277764</v>
      </c>
      <c r="E8" s="44">
        <v>277185</v>
      </c>
      <c r="F8" s="44">
        <v>276877</v>
      </c>
      <c r="G8" s="44">
        <v>274295</v>
      </c>
      <c r="H8" s="44">
        <v>272331</v>
      </c>
      <c r="I8" s="44">
        <v>272569</v>
      </c>
      <c r="J8" s="44">
        <v>271869</v>
      </c>
      <c r="K8" s="44">
        <v>270663</v>
      </c>
    </row>
    <row r="9" spans="1:11" s="27" customFormat="1" ht="22.5" customHeight="1">
      <c r="A9" s="5" t="s">
        <v>11</v>
      </c>
      <c r="B9" s="44">
        <v>151336</v>
      </c>
      <c r="C9" s="44">
        <v>144587</v>
      </c>
      <c r="D9" s="44">
        <v>142688</v>
      </c>
      <c r="E9" s="44">
        <v>140922</v>
      </c>
      <c r="F9" s="44">
        <v>140564</v>
      </c>
      <c r="G9" s="44">
        <v>139871</v>
      </c>
      <c r="H9" s="44">
        <v>137796</v>
      </c>
      <c r="I9" s="44">
        <v>137837</v>
      </c>
      <c r="J9" s="44">
        <v>137920</v>
      </c>
      <c r="K9" s="44">
        <v>137052</v>
      </c>
    </row>
    <row r="10" spans="1:11" s="27" customFormat="1" ht="22.5" customHeight="1">
      <c r="A10" s="5" t="s">
        <v>12</v>
      </c>
      <c r="B10" s="44">
        <v>176094</v>
      </c>
      <c r="C10" s="44">
        <v>174596</v>
      </c>
      <c r="D10" s="44">
        <v>172029</v>
      </c>
      <c r="E10" s="44">
        <v>169719</v>
      </c>
      <c r="F10" s="44">
        <v>169239</v>
      </c>
      <c r="G10" s="44">
        <v>168718</v>
      </c>
      <c r="H10" s="44">
        <v>168866</v>
      </c>
      <c r="I10" s="44">
        <v>169323</v>
      </c>
      <c r="J10" s="44">
        <v>169490</v>
      </c>
      <c r="K10" s="44">
        <v>169720</v>
      </c>
    </row>
    <row r="11" spans="1:11" s="27" customFormat="1" ht="22.5" customHeight="1">
      <c r="A11" s="5" t="s">
        <v>4</v>
      </c>
      <c r="B11" s="44">
        <v>360221</v>
      </c>
      <c r="C11" s="44">
        <v>370088</v>
      </c>
      <c r="D11" s="44">
        <v>378560</v>
      </c>
      <c r="E11" s="44">
        <v>391368</v>
      </c>
      <c r="F11" s="44">
        <v>396884</v>
      </c>
      <c r="G11" s="44">
        <v>398949</v>
      </c>
      <c r="H11" s="44">
        <v>401222</v>
      </c>
      <c r="I11" s="44">
        <v>409792</v>
      </c>
      <c r="J11" s="44">
        <v>418744</v>
      </c>
      <c r="K11" s="44">
        <v>422292</v>
      </c>
    </row>
    <row r="12" spans="1:11" s="27" customFormat="1" ht="22.5" customHeight="1">
      <c r="A12" s="5" t="s">
        <v>13</v>
      </c>
      <c r="B12" s="44">
        <v>124084</v>
      </c>
      <c r="C12" s="44">
        <v>121908</v>
      </c>
      <c r="D12" s="44">
        <v>119668</v>
      </c>
      <c r="E12" s="44">
        <v>117734</v>
      </c>
      <c r="F12" s="44">
        <v>116062</v>
      </c>
      <c r="G12" s="44">
        <v>114909</v>
      </c>
      <c r="H12" s="44">
        <v>114334</v>
      </c>
      <c r="I12" s="44">
        <v>114856</v>
      </c>
      <c r="J12" s="44">
        <v>115016</v>
      </c>
      <c r="K12" s="44">
        <v>114374</v>
      </c>
    </row>
    <row r="13" spans="1:11" s="27" customFormat="1" ht="22.5" customHeight="1">
      <c r="A13" s="5" t="s">
        <v>14</v>
      </c>
      <c r="B13" s="44">
        <v>113807</v>
      </c>
      <c r="C13" s="44">
        <v>110891</v>
      </c>
      <c r="D13" s="44">
        <v>108745</v>
      </c>
      <c r="E13" s="44">
        <v>106785</v>
      </c>
      <c r="F13" s="44">
        <v>107701</v>
      </c>
      <c r="G13" s="44">
        <v>105924</v>
      </c>
      <c r="H13" s="44">
        <v>104916</v>
      </c>
      <c r="I13" s="44">
        <v>105102</v>
      </c>
      <c r="J13" s="44">
        <v>106386</v>
      </c>
      <c r="K13" s="44">
        <v>103969</v>
      </c>
    </row>
    <row r="14" spans="1:11" s="27" customFormat="1" ht="22.5" customHeight="1">
      <c r="A14" s="5" t="s">
        <v>15</v>
      </c>
      <c r="B14" s="44">
        <v>115693</v>
      </c>
      <c r="C14" s="44">
        <v>112943</v>
      </c>
      <c r="D14" s="44">
        <v>110892</v>
      </c>
      <c r="E14" s="44">
        <v>108839</v>
      </c>
      <c r="F14" s="44">
        <v>107266</v>
      </c>
      <c r="G14" s="44">
        <v>106141</v>
      </c>
      <c r="H14" s="44">
        <v>106990</v>
      </c>
      <c r="I14" s="44">
        <v>106440</v>
      </c>
      <c r="J14" s="44">
        <v>105501</v>
      </c>
      <c r="K14" s="44">
        <v>104992</v>
      </c>
    </row>
    <row r="15" spans="1:11" s="27" customFormat="1" ht="22.5" customHeight="1">
      <c r="A15" s="5" t="s">
        <v>36</v>
      </c>
      <c r="B15" s="44">
        <v>81525</v>
      </c>
      <c r="C15" s="44">
        <v>79820</v>
      </c>
      <c r="D15" s="44">
        <v>78357</v>
      </c>
      <c r="E15" s="44">
        <v>76497</v>
      </c>
      <c r="F15" s="44">
        <v>75223</v>
      </c>
      <c r="G15" s="44">
        <v>75973</v>
      </c>
      <c r="H15" s="44">
        <v>77142</v>
      </c>
      <c r="I15" s="44">
        <v>77933</v>
      </c>
      <c r="J15" s="44">
        <v>77304</v>
      </c>
      <c r="K15" s="44">
        <v>76470</v>
      </c>
    </row>
    <row r="16" spans="1:11" s="27" customFormat="1" ht="22.5" customHeight="1">
      <c r="A16" s="6" t="s">
        <v>16</v>
      </c>
      <c r="B16" s="45">
        <v>219591</v>
      </c>
      <c r="C16" s="45">
        <v>223357</v>
      </c>
      <c r="D16" s="45">
        <v>231677</v>
      </c>
      <c r="E16" s="44">
        <v>239966</v>
      </c>
      <c r="F16" s="45">
        <v>242744</v>
      </c>
      <c r="G16" s="45">
        <v>243863</v>
      </c>
      <c r="H16" s="45">
        <v>242809</v>
      </c>
      <c r="I16" s="45">
        <v>247185</v>
      </c>
      <c r="J16" s="45">
        <v>250352</v>
      </c>
      <c r="K16" s="45">
        <v>252818</v>
      </c>
    </row>
    <row r="17" spans="1:11" s="2" customFormat="1" ht="25.5" customHeight="1">
      <c r="A17" s="8" t="s">
        <v>33</v>
      </c>
      <c r="B17" s="42">
        <v>606403</v>
      </c>
      <c r="C17" s="42">
        <v>591394</v>
      </c>
      <c r="D17" s="42">
        <v>582372</v>
      </c>
      <c r="E17" s="42">
        <v>581609</v>
      </c>
      <c r="F17" s="42">
        <v>573841</v>
      </c>
      <c r="G17" s="42">
        <v>569214</v>
      </c>
      <c r="H17" s="42">
        <v>565477</v>
      </c>
      <c r="I17" s="42">
        <f>SUM(I18:I30)</f>
        <v>566870</v>
      </c>
      <c r="J17" s="42">
        <f>SUM(J18:J30)</f>
        <v>564881</v>
      </c>
      <c r="K17" s="42">
        <f>SUM(K18:K30)</f>
        <v>562725</v>
      </c>
    </row>
    <row r="18" spans="1:11" s="27" customFormat="1" ht="22.5" customHeight="1">
      <c r="A18" s="5" t="s">
        <v>17</v>
      </c>
      <c r="B18" s="44">
        <v>30067</v>
      </c>
      <c r="C18" s="44">
        <v>29157</v>
      </c>
      <c r="D18" s="46">
        <v>27984</v>
      </c>
      <c r="E18" s="46">
        <v>26991</v>
      </c>
      <c r="F18" s="48">
        <v>26176</v>
      </c>
      <c r="G18" s="68">
        <v>25712</v>
      </c>
      <c r="H18" s="44">
        <v>25377</v>
      </c>
      <c r="I18" s="44">
        <v>25154</v>
      </c>
      <c r="J18" s="44">
        <v>24699</v>
      </c>
      <c r="K18" s="44">
        <v>24553</v>
      </c>
    </row>
    <row r="19" spans="1:11" s="27" customFormat="1" ht="22.5" customHeight="1">
      <c r="A19" s="5" t="s">
        <v>18</v>
      </c>
      <c r="B19" s="44">
        <v>68771</v>
      </c>
      <c r="C19" s="44">
        <v>66507</v>
      </c>
      <c r="D19" s="46">
        <v>64930</v>
      </c>
      <c r="E19" s="46">
        <v>63409</v>
      </c>
      <c r="F19" s="48">
        <v>61871</v>
      </c>
      <c r="G19" s="48">
        <v>60567</v>
      </c>
      <c r="H19" s="44">
        <v>59608</v>
      </c>
      <c r="I19" s="44">
        <v>59306</v>
      </c>
      <c r="J19" s="44">
        <v>58222</v>
      </c>
      <c r="K19" s="44">
        <v>57533</v>
      </c>
    </row>
    <row r="20" spans="1:11" s="27" customFormat="1" ht="22.5" customHeight="1">
      <c r="A20" s="5" t="s">
        <v>19</v>
      </c>
      <c r="B20" s="44">
        <v>31391</v>
      </c>
      <c r="C20" s="44">
        <v>30197</v>
      </c>
      <c r="D20" s="46">
        <v>29406</v>
      </c>
      <c r="E20" s="46">
        <v>28587</v>
      </c>
      <c r="F20" s="48">
        <v>27993</v>
      </c>
      <c r="G20" s="48">
        <v>27439</v>
      </c>
      <c r="H20" s="44">
        <v>27067</v>
      </c>
      <c r="I20" s="44">
        <v>26883</v>
      </c>
      <c r="J20" s="44">
        <v>26745</v>
      </c>
      <c r="K20" s="44">
        <v>26697</v>
      </c>
    </row>
    <row r="21" spans="1:11" s="27" customFormat="1" ht="22.5" customHeight="1">
      <c r="A21" s="5" t="s">
        <v>20</v>
      </c>
      <c r="B21" s="44">
        <v>20874</v>
      </c>
      <c r="C21" s="44">
        <v>20275</v>
      </c>
      <c r="D21" s="46">
        <v>20082</v>
      </c>
      <c r="E21" s="46">
        <v>19697</v>
      </c>
      <c r="F21" s="48">
        <v>19207</v>
      </c>
      <c r="G21" s="48">
        <v>18882</v>
      </c>
      <c r="H21" s="44">
        <v>18666</v>
      </c>
      <c r="I21" s="44">
        <v>18587</v>
      </c>
      <c r="J21" s="44">
        <v>18379</v>
      </c>
      <c r="K21" s="44">
        <v>18383</v>
      </c>
    </row>
    <row r="22" spans="1:11" s="27" customFormat="1" ht="22.5" customHeight="1">
      <c r="A22" s="5" t="s">
        <v>21</v>
      </c>
      <c r="B22" s="44">
        <v>47082</v>
      </c>
      <c r="C22" s="44">
        <v>45959</v>
      </c>
      <c r="D22" s="46">
        <v>45182</v>
      </c>
      <c r="E22" s="46">
        <v>46670</v>
      </c>
      <c r="F22" s="48">
        <v>43726</v>
      </c>
      <c r="G22" s="48">
        <v>43020</v>
      </c>
      <c r="H22" s="44">
        <v>42053</v>
      </c>
      <c r="I22" s="44">
        <v>41763</v>
      </c>
      <c r="J22" s="44">
        <v>41259</v>
      </c>
      <c r="K22" s="44">
        <v>40795</v>
      </c>
    </row>
    <row r="23" spans="1:11" s="27" customFormat="1" ht="22.5" customHeight="1">
      <c r="A23" s="5" t="s">
        <v>22</v>
      </c>
      <c r="B23" s="44">
        <v>50495</v>
      </c>
      <c r="C23" s="44">
        <v>48043</v>
      </c>
      <c r="D23" s="46">
        <v>47099</v>
      </c>
      <c r="E23" s="46">
        <v>46556</v>
      </c>
      <c r="F23" s="48">
        <v>45984</v>
      </c>
      <c r="G23" s="48">
        <v>45165</v>
      </c>
      <c r="H23" s="44">
        <v>44733</v>
      </c>
      <c r="I23" s="44">
        <v>44894</v>
      </c>
      <c r="J23" s="44">
        <v>44915</v>
      </c>
      <c r="K23" s="44">
        <v>44638</v>
      </c>
    </row>
    <row r="24" spans="1:11" s="27" customFormat="1" ht="22.5" customHeight="1">
      <c r="A24" s="5" t="s">
        <v>23</v>
      </c>
      <c r="B24" s="44">
        <v>35798</v>
      </c>
      <c r="C24" s="44">
        <v>35389</v>
      </c>
      <c r="D24" s="46">
        <v>35143</v>
      </c>
      <c r="E24" s="46">
        <v>35911</v>
      </c>
      <c r="F24" s="48">
        <v>36047</v>
      </c>
      <c r="G24" s="48">
        <v>35925</v>
      </c>
      <c r="H24" s="44">
        <v>35679</v>
      </c>
      <c r="I24" s="44">
        <v>35892</v>
      </c>
      <c r="J24" s="44">
        <v>36879</v>
      </c>
      <c r="K24" s="44">
        <v>36789</v>
      </c>
    </row>
    <row r="25" spans="1:11" s="27" customFormat="1" ht="22.5" customHeight="1">
      <c r="A25" s="5" t="s">
        <v>24</v>
      </c>
      <c r="B25" s="44">
        <v>49355</v>
      </c>
      <c r="C25" s="44">
        <v>48408</v>
      </c>
      <c r="D25" s="46">
        <v>47682</v>
      </c>
      <c r="E25" s="46">
        <v>47231</v>
      </c>
      <c r="F25" s="48">
        <v>46634</v>
      </c>
      <c r="G25" s="48">
        <v>45964</v>
      </c>
      <c r="H25" s="44">
        <v>46543</v>
      </c>
      <c r="I25" s="44">
        <v>46279</v>
      </c>
      <c r="J25" s="44">
        <v>46709</v>
      </c>
      <c r="K25" s="44">
        <v>46267</v>
      </c>
    </row>
    <row r="26" spans="1:11" s="27" customFormat="1" ht="22.5" customHeight="1">
      <c r="A26" s="5" t="s">
        <v>25</v>
      </c>
      <c r="B26" s="44">
        <v>108708</v>
      </c>
      <c r="C26" s="44">
        <v>109416</v>
      </c>
      <c r="D26" s="46">
        <v>110388</v>
      </c>
      <c r="E26" s="46">
        <v>114612</v>
      </c>
      <c r="F26" s="48">
        <v>117234</v>
      </c>
      <c r="G26" s="48">
        <v>119541</v>
      </c>
      <c r="H26" s="44">
        <v>120004</v>
      </c>
      <c r="I26" s="44">
        <v>121957</v>
      </c>
      <c r="J26" s="44">
        <v>121945</v>
      </c>
      <c r="K26" s="44">
        <v>122984</v>
      </c>
    </row>
    <row r="27" spans="1:11" s="27" customFormat="1" ht="22.5" customHeight="1">
      <c r="A27" s="5" t="s">
        <v>26</v>
      </c>
      <c r="B27" s="44">
        <v>53816</v>
      </c>
      <c r="C27" s="44">
        <v>52311</v>
      </c>
      <c r="D27" s="46">
        <v>51200</v>
      </c>
      <c r="E27" s="46">
        <v>50512</v>
      </c>
      <c r="F27" s="48">
        <v>49213</v>
      </c>
      <c r="G27" s="48">
        <v>48444</v>
      </c>
      <c r="H27" s="44">
        <v>47723</v>
      </c>
      <c r="I27" s="44">
        <v>47448</v>
      </c>
      <c r="J27" s="44">
        <v>46980</v>
      </c>
      <c r="K27" s="44">
        <v>46425</v>
      </c>
    </row>
    <row r="28" spans="1:11" s="27" customFormat="1" ht="22.5" customHeight="1">
      <c r="A28" s="5" t="s">
        <v>27</v>
      </c>
      <c r="B28" s="44">
        <v>39559</v>
      </c>
      <c r="C28" s="44">
        <v>37662</v>
      </c>
      <c r="D28" s="46">
        <v>36738</v>
      </c>
      <c r="E28" s="46">
        <v>35775</v>
      </c>
      <c r="F28" s="48">
        <v>35243</v>
      </c>
      <c r="G28" s="48">
        <v>34857</v>
      </c>
      <c r="H28" s="44">
        <v>34539</v>
      </c>
      <c r="I28" s="44">
        <v>34810</v>
      </c>
      <c r="J28" s="44">
        <v>34440</v>
      </c>
      <c r="K28" s="44">
        <v>34183</v>
      </c>
    </row>
    <row r="29" spans="1:11" s="27" customFormat="1" ht="22.5" customHeight="1">
      <c r="A29" s="5" t="s">
        <v>28</v>
      </c>
      <c r="B29" s="44">
        <v>61235</v>
      </c>
      <c r="C29" s="44">
        <v>58869</v>
      </c>
      <c r="D29" s="46">
        <v>56988</v>
      </c>
      <c r="E29" s="46">
        <v>55404</v>
      </c>
      <c r="F29" s="48">
        <v>54353</v>
      </c>
      <c r="G29" s="48">
        <v>53478</v>
      </c>
      <c r="H29" s="44">
        <v>53087</v>
      </c>
      <c r="I29" s="44">
        <v>53100</v>
      </c>
      <c r="J29" s="44">
        <v>52864</v>
      </c>
      <c r="K29" s="44">
        <v>52681</v>
      </c>
    </row>
    <row r="30" spans="1:11" s="27" customFormat="1" ht="22.5" customHeight="1">
      <c r="A30" s="5" t="s">
        <v>29</v>
      </c>
      <c r="B30" s="44">
        <v>9252</v>
      </c>
      <c r="C30" s="44">
        <v>9201</v>
      </c>
      <c r="D30" s="46">
        <v>9550</v>
      </c>
      <c r="E30" s="46">
        <v>10254</v>
      </c>
      <c r="F30" s="48">
        <v>10160</v>
      </c>
      <c r="G30" s="48">
        <v>10220</v>
      </c>
      <c r="H30" s="44">
        <v>10398</v>
      </c>
      <c r="I30" s="44">
        <v>10797</v>
      </c>
      <c r="J30" s="44">
        <v>10845</v>
      </c>
      <c r="K30" s="44">
        <v>10797</v>
      </c>
    </row>
    <row r="31" spans="1:11" s="27" customFormat="1" ht="0.75" customHeight="1">
      <c r="A31" s="6"/>
      <c r="B31" s="45"/>
      <c r="C31" s="45"/>
      <c r="D31" s="45"/>
      <c r="E31" s="47"/>
      <c r="F31" s="47"/>
      <c r="G31" s="49"/>
      <c r="H31" s="49"/>
      <c r="I31" s="45"/>
      <c r="J31" s="45"/>
      <c r="K31" s="45"/>
    </row>
    <row r="32" ht="13.5">
      <c r="A32" s="31" t="s">
        <v>30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5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" sqref="F13"/>
    </sheetView>
  </sheetViews>
  <sheetFormatPr defaultColWidth="8.88671875" defaultRowHeight="13.5"/>
  <cols>
    <col min="1" max="1" width="5.10546875" style="22" customWidth="1"/>
    <col min="2" max="2" width="8.10546875" style="21" customWidth="1"/>
    <col min="3" max="4" width="7.77734375" style="21" customWidth="1"/>
    <col min="5" max="5" width="7.5546875" style="21" customWidth="1"/>
    <col min="6" max="8" width="7.77734375" style="21" customWidth="1"/>
    <col min="9" max="11" width="7.10546875" style="21" customWidth="1"/>
    <col min="12" max="16384" width="8.88671875" style="21" customWidth="1"/>
  </cols>
  <sheetData>
    <row r="2" spans="1:11" ht="18">
      <c r="A2" s="161" t="s">
        <v>108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ht="13.5">
      <c r="A3" s="21"/>
    </row>
    <row r="4" spans="1:11" ht="13.5">
      <c r="A4" s="31"/>
      <c r="K4" s="69" t="s">
        <v>73</v>
      </c>
    </row>
    <row r="5" spans="1:11" ht="32.25" customHeight="1">
      <c r="A5" s="256" t="s">
        <v>74</v>
      </c>
      <c r="B5" s="258" t="s">
        <v>338</v>
      </c>
      <c r="C5" s="259"/>
      <c r="D5" s="259"/>
      <c r="E5" s="258" t="s">
        <v>339</v>
      </c>
      <c r="F5" s="259"/>
      <c r="G5" s="259"/>
      <c r="H5" s="259"/>
      <c r="I5" s="258" t="s">
        <v>340</v>
      </c>
      <c r="J5" s="259"/>
      <c r="K5" s="259"/>
    </row>
    <row r="6" spans="1:11" ht="32.25" customHeight="1">
      <c r="A6" s="257"/>
      <c r="B6" s="23" t="s">
        <v>75</v>
      </c>
      <c r="C6" s="23" t="s">
        <v>76</v>
      </c>
      <c r="D6" s="23" t="s">
        <v>77</v>
      </c>
      <c r="E6" s="23" t="s">
        <v>78</v>
      </c>
      <c r="F6" s="23" t="s">
        <v>79</v>
      </c>
      <c r="G6" s="23" t="s">
        <v>80</v>
      </c>
      <c r="H6" s="23" t="s">
        <v>77</v>
      </c>
      <c r="I6" s="23" t="s">
        <v>75</v>
      </c>
      <c r="J6" s="23" t="s">
        <v>76</v>
      </c>
      <c r="K6" s="23" t="s">
        <v>77</v>
      </c>
    </row>
    <row r="7" spans="1:11" s="26" customFormat="1" ht="34.5" customHeight="1">
      <c r="A7" s="24" t="s">
        <v>81</v>
      </c>
      <c r="B7" s="25">
        <f aca="true" t="shared" si="0" ref="B7:K7">SUM(B8:B24)</f>
        <v>51881255</v>
      </c>
      <c r="C7" s="25">
        <f t="shared" si="0"/>
        <v>26028480</v>
      </c>
      <c r="D7" s="25">
        <f t="shared" si="0"/>
        <v>25852775</v>
      </c>
      <c r="E7" s="25">
        <v>20211770</v>
      </c>
      <c r="F7" s="25">
        <f t="shared" si="0"/>
        <v>50948272</v>
      </c>
      <c r="G7" s="25">
        <v>25504060</v>
      </c>
      <c r="H7" s="25">
        <v>25444212</v>
      </c>
      <c r="I7" s="25">
        <f t="shared" si="0"/>
        <v>932983</v>
      </c>
      <c r="J7" s="25">
        <f t="shared" si="0"/>
        <v>524420</v>
      </c>
      <c r="K7" s="25">
        <f t="shared" si="0"/>
        <v>408563</v>
      </c>
    </row>
    <row r="8" spans="1:11" ht="31.5" customHeight="1">
      <c r="A8" s="23" t="s">
        <v>82</v>
      </c>
      <c r="B8" s="164">
        <f aca="true" t="shared" si="1" ref="B8:B24">C8+D8</f>
        <v>10442426</v>
      </c>
      <c r="C8" s="164">
        <f aca="true" t="shared" si="2" ref="C8:C24">G8+J8</f>
        <v>5159665</v>
      </c>
      <c r="D8" s="164">
        <f aca="true" t="shared" si="3" ref="D8:D24">H8+K8</f>
        <v>5282761</v>
      </c>
      <c r="E8" s="164">
        <v>4177970</v>
      </c>
      <c r="F8" s="164">
        <f aca="true" t="shared" si="4" ref="F8:F24">G8+H8</f>
        <v>10195318</v>
      </c>
      <c r="G8" s="164">
        <v>5041336</v>
      </c>
      <c r="H8" s="164">
        <v>5153982</v>
      </c>
      <c r="I8" s="165">
        <f aca="true" t="shared" si="5" ref="I8:I24">J8+K8</f>
        <v>247108</v>
      </c>
      <c r="J8" s="165">
        <v>118329</v>
      </c>
      <c r="K8" s="165">
        <v>128779</v>
      </c>
    </row>
    <row r="9" spans="1:11" ht="31.5" customHeight="1">
      <c r="A9" s="23" t="s">
        <v>83</v>
      </c>
      <c r="B9" s="164">
        <f t="shared" si="1"/>
        <v>3573533</v>
      </c>
      <c r="C9" s="164">
        <f t="shared" si="2"/>
        <v>1774993</v>
      </c>
      <c r="D9" s="164">
        <f t="shared" si="3"/>
        <v>1798540</v>
      </c>
      <c r="E9" s="164">
        <v>1389526</v>
      </c>
      <c r="F9" s="164">
        <f t="shared" si="4"/>
        <v>3538484</v>
      </c>
      <c r="G9" s="164">
        <v>1754479</v>
      </c>
      <c r="H9" s="164">
        <v>1784005</v>
      </c>
      <c r="I9" s="165">
        <f t="shared" si="5"/>
        <v>35049</v>
      </c>
      <c r="J9" s="165">
        <v>20514</v>
      </c>
      <c r="K9" s="165">
        <v>14535</v>
      </c>
    </row>
    <row r="10" spans="1:11" ht="31.5" customHeight="1">
      <c r="A10" s="23" t="s">
        <v>84</v>
      </c>
      <c r="B10" s="164">
        <f t="shared" si="1"/>
        <v>2527566</v>
      </c>
      <c r="C10" s="164">
        <f t="shared" si="2"/>
        <v>1261529</v>
      </c>
      <c r="D10" s="164">
        <f t="shared" si="3"/>
        <v>1266037</v>
      </c>
      <c r="E10" s="164">
        <v>948652</v>
      </c>
      <c r="F10" s="164">
        <f t="shared" si="4"/>
        <v>2505644</v>
      </c>
      <c r="G10" s="164">
        <v>1249320</v>
      </c>
      <c r="H10" s="164">
        <v>1256324</v>
      </c>
      <c r="I10" s="165">
        <f t="shared" si="5"/>
        <v>21922</v>
      </c>
      <c r="J10" s="165">
        <v>12209</v>
      </c>
      <c r="K10" s="165">
        <v>9713</v>
      </c>
    </row>
    <row r="11" spans="1:11" ht="31.5" customHeight="1">
      <c r="A11" s="23" t="s">
        <v>85</v>
      </c>
      <c r="B11" s="164">
        <f t="shared" si="1"/>
        <v>2891286</v>
      </c>
      <c r="C11" s="164">
        <f t="shared" si="2"/>
        <v>1459692</v>
      </c>
      <c r="D11" s="164">
        <f t="shared" si="3"/>
        <v>1431594</v>
      </c>
      <c r="E11" s="164">
        <v>1097491</v>
      </c>
      <c r="F11" s="164">
        <f t="shared" si="4"/>
        <v>2843981</v>
      </c>
      <c r="G11" s="164">
        <v>1431593</v>
      </c>
      <c r="H11" s="164">
        <v>1412388</v>
      </c>
      <c r="I11" s="165">
        <f t="shared" si="5"/>
        <v>47305</v>
      </c>
      <c r="J11" s="165">
        <v>28099</v>
      </c>
      <c r="K11" s="165">
        <v>19206</v>
      </c>
    </row>
    <row r="12" spans="1:11" ht="31.5" customHeight="1">
      <c r="A12" s="23" t="s">
        <v>86</v>
      </c>
      <c r="B12" s="164">
        <f t="shared" si="1"/>
        <v>1483708</v>
      </c>
      <c r="C12" s="164">
        <f t="shared" si="2"/>
        <v>735995</v>
      </c>
      <c r="D12" s="164">
        <f t="shared" si="3"/>
        <v>747713</v>
      </c>
      <c r="E12" s="164">
        <v>555538</v>
      </c>
      <c r="F12" s="164">
        <f t="shared" si="4"/>
        <v>1469216</v>
      </c>
      <c r="G12" s="164">
        <v>728406</v>
      </c>
      <c r="H12" s="164">
        <v>740810</v>
      </c>
      <c r="I12" s="165">
        <f t="shared" si="5"/>
        <v>14492</v>
      </c>
      <c r="J12" s="165">
        <v>7589</v>
      </c>
      <c r="K12" s="165">
        <v>6903</v>
      </c>
    </row>
    <row r="13" spans="1:11" ht="31.5" customHeight="1">
      <c r="A13" s="23" t="s">
        <v>87</v>
      </c>
      <c r="B13" s="164">
        <f t="shared" si="1"/>
        <v>1539154</v>
      </c>
      <c r="C13" s="164">
        <f t="shared" si="2"/>
        <v>770190</v>
      </c>
      <c r="D13" s="164">
        <f t="shared" si="3"/>
        <v>768964</v>
      </c>
      <c r="E13" s="164">
        <v>575600</v>
      </c>
      <c r="F13" s="164">
        <f t="shared" si="4"/>
        <v>1524583</v>
      </c>
      <c r="G13" s="164">
        <v>763671</v>
      </c>
      <c r="H13" s="164">
        <v>760912</v>
      </c>
      <c r="I13" s="165">
        <f t="shared" si="5"/>
        <v>14571</v>
      </c>
      <c r="J13" s="165">
        <v>6519</v>
      </c>
      <c r="K13" s="165">
        <v>8052</v>
      </c>
    </row>
    <row r="14" spans="1:11" ht="31.5" customHeight="1">
      <c r="A14" s="23" t="s">
        <v>88</v>
      </c>
      <c r="B14" s="164">
        <f t="shared" si="1"/>
        <v>1166503</v>
      </c>
      <c r="C14" s="164">
        <f t="shared" si="2"/>
        <v>602762</v>
      </c>
      <c r="D14" s="164">
        <f t="shared" si="3"/>
        <v>563741</v>
      </c>
      <c r="E14" s="164">
        <v>422177</v>
      </c>
      <c r="F14" s="164">
        <f t="shared" si="4"/>
        <v>1147256</v>
      </c>
      <c r="G14" s="164">
        <v>590424</v>
      </c>
      <c r="H14" s="164">
        <v>556832</v>
      </c>
      <c r="I14" s="165">
        <f t="shared" si="5"/>
        <v>19247</v>
      </c>
      <c r="J14" s="165">
        <v>12338</v>
      </c>
      <c r="K14" s="165">
        <v>6909</v>
      </c>
    </row>
    <row r="15" spans="1:11" ht="31.5" customHeight="1">
      <c r="A15" s="23" t="s">
        <v>109</v>
      </c>
      <c r="B15" s="164">
        <f>C15+D15</f>
        <v>115388</v>
      </c>
      <c r="C15" s="164">
        <f>G15+J15</f>
        <v>59095</v>
      </c>
      <c r="D15" s="164">
        <f>H15+K15</f>
        <v>56293</v>
      </c>
      <c r="E15" s="164">
        <v>46592</v>
      </c>
      <c r="F15" s="164">
        <f t="shared" si="4"/>
        <v>113117</v>
      </c>
      <c r="G15" s="164">
        <v>57633</v>
      </c>
      <c r="H15" s="164">
        <v>55484</v>
      </c>
      <c r="I15" s="165">
        <f t="shared" si="5"/>
        <v>2271</v>
      </c>
      <c r="J15" s="165">
        <v>1462</v>
      </c>
      <c r="K15" s="165">
        <v>809</v>
      </c>
    </row>
    <row r="16" spans="1:11" ht="31.5" customHeight="1">
      <c r="A16" s="23" t="s">
        <v>89</v>
      </c>
      <c r="B16" s="164">
        <f t="shared" si="1"/>
        <v>12381550</v>
      </c>
      <c r="C16" s="164">
        <f t="shared" si="2"/>
        <v>6260055</v>
      </c>
      <c r="D16" s="164">
        <f t="shared" si="3"/>
        <v>6121495</v>
      </c>
      <c r="E16" s="164">
        <v>4639665</v>
      </c>
      <c r="F16" s="164">
        <f t="shared" si="4"/>
        <v>12093299</v>
      </c>
      <c r="G16" s="164">
        <v>6091035</v>
      </c>
      <c r="H16" s="164">
        <v>6002264</v>
      </c>
      <c r="I16" s="165">
        <f t="shared" si="5"/>
        <v>288251</v>
      </c>
      <c r="J16" s="165">
        <v>169020</v>
      </c>
      <c r="K16" s="165">
        <v>119231</v>
      </c>
    </row>
    <row r="17" spans="1:11" ht="31.5" customHeight="1">
      <c r="A17" s="23" t="s">
        <v>90</v>
      </c>
      <c r="B17" s="164">
        <f t="shared" si="1"/>
        <v>1551531</v>
      </c>
      <c r="C17" s="164">
        <f t="shared" si="2"/>
        <v>780172</v>
      </c>
      <c r="D17" s="164">
        <f t="shared" si="3"/>
        <v>771359</v>
      </c>
      <c r="E17" s="164">
        <v>655301</v>
      </c>
      <c r="F17" s="164">
        <f t="shared" si="4"/>
        <v>1538630</v>
      </c>
      <c r="G17" s="164">
        <v>774273</v>
      </c>
      <c r="H17" s="164">
        <v>764357</v>
      </c>
      <c r="I17" s="165">
        <f t="shared" si="5"/>
        <v>12901</v>
      </c>
      <c r="J17" s="165">
        <v>5899</v>
      </c>
      <c r="K17" s="165">
        <v>7002</v>
      </c>
    </row>
    <row r="18" spans="1:11" ht="31.5" customHeight="1">
      <c r="A18" s="23" t="s">
        <v>91</v>
      </c>
      <c r="B18" s="164">
        <f t="shared" si="1"/>
        <v>1590458</v>
      </c>
      <c r="C18" s="164">
        <f t="shared" si="2"/>
        <v>803923</v>
      </c>
      <c r="D18" s="164">
        <f t="shared" si="3"/>
        <v>786535</v>
      </c>
      <c r="E18" s="164">
        <v>633166</v>
      </c>
      <c r="F18" s="164">
        <f t="shared" si="4"/>
        <v>1565628</v>
      </c>
      <c r="G18" s="164">
        <v>789286</v>
      </c>
      <c r="H18" s="164">
        <v>776342</v>
      </c>
      <c r="I18" s="165">
        <f t="shared" si="5"/>
        <v>24830</v>
      </c>
      <c r="J18" s="165">
        <v>14637</v>
      </c>
      <c r="K18" s="165">
        <v>10193</v>
      </c>
    </row>
    <row r="19" spans="1:11" ht="31.5" customHeight="1">
      <c r="A19" s="23" t="s">
        <v>92</v>
      </c>
      <c r="B19" s="164">
        <f t="shared" si="1"/>
        <v>2075007</v>
      </c>
      <c r="C19" s="164">
        <f t="shared" si="2"/>
        <v>1054717</v>
      </c>
      <c r="D19" s="164">
        <f t="shared" si="3"/>
        <v>1020290</v>
      </c>
      <c r="E19" s="164">
        <v>842446</v>
      </c>
      <c r="F19" s="164">
        <f t="shared" si="4"/>
        <v>2028777</v>
      </c>
      <c r="G19" s="164">
        <v>1026812</v>
      </c>
      <c r="H19" s="164">
        <v>1001965</v>
      </c>
      <c r="I19" s="165">
        <f t="shared" si="5"/>
        <v>46230</v>
      </c>
      <c r="J19" s="165">
        <v>27905</v>
      </c>
      <c r="K19" s="165">
        <v>18325</v>
      </c>
    </row>
    <row r="20" spans="1:11" ht="35.25" customHeight="1">
      <c r="A20" s="23" t="s">
        <v>93</v>
      </c>
      <c r="B20" s="164">
        <f t="shared" si="1"/>
        <v>1895371</v>
      </c>
      <c r="C20" s="164">
        <f t="shared" si="2"/>
        <v>944695</v>
      </c>
      <c r="D20" s="164">
        <f t="shared" si="3"/>
        <v>950676</v>
      </c>
      <c r="E20" s="164">
        <v>760189</v>
      </c>
      <c r="F20" s="164">
        <f t="shared" si="4"/>
        <v>1873341</v>
      </c>
      <c r="G20" s="164">
        <v>933386</v>
      </c>
      <c r="H20" s="164">
        <v>939955</v>
      </c>
      <c r="I20" s="165">
        <f t="shared" si="5"/>
        <v>22030</v>
      </c>
      <c r="J20" s="165">
        <v>11309</v>
      </c>
      <c r="K20" s="165">
        <v>10721</v>
      </c>
    </row>
    <row r="21" spans="1:11" ht="35.25" customHeight="1">
      <c r="A21" s="23" t="s">
        <v>94</v>
      </c>
      <c r="B21" s="164">
        <f t="shared" si="1"/>
        <v>1933220</v>
      </c>
      <c r="C21" s="164">
        <f t="shared" si="2"/>
        <v>967026</v>
      </c>
      <c r="D21" s="164">
        <f t="shared" si="3"/>
        <v>966194</v>
      </c>
      <c r="E21" s="164">
        <v>808682</v>
      </c>
      <c r="F21" s="164">
        <f t="shared" si="4"/>
        <v>1909618</v>
      </c>
      <c r="G21" s="164">
        <v>954354</v>
      </c>
      <c r="H21" s="164">
        <v>955264</v>
      </c>
      <c r="I21" s="165">
        <f t="shared" si="5"/>
        <v>23602</v>
      </c>
      <c r="J21" s="165">
        <v>12672</v>
      </c>
      <c r="K21" s="165">
        <v>10930</v>
      </c>
    </row>
    <row r="22" spans="1:11" ht="35.25" customHeight="1">
      <c r="A22" s="23" t="s">
        <v>95</v>
      </c>
      <c r="B22" s="164">
        <f t="shared" si="1"/>
        <v>2738420</v>
      </c>
      <c r="C22" s="164">
        <f t="shared" si="2"/>
        <v>1379825</v>
      </c>
      <c r="D22" s="164">
        <f t="shared" si="3"/>
        <v>1358595</v>
      </c>
      <c r="E22" s="164">
        <v>1125195</v>
      </c>
      <c r="F22" s="164">
        <f t="shared" si="4"/>
        <v>2698353</v>
      </c>
      <c r="G22" s="164">
        <v>1355294</v>
      </c>
      <c r="H22" s="164">
        <v>1343059</v>
      </c>
      <c r="I22" s="165">
        <f t="shared" si="5"/>
        <v>40067</v>
      </c>
      <c r="J22" s="165">
        <v>24531</v>
      </c>
      <c r="K22" s="165">
        <v>15536</v>
      </c>
    </row>
    <row r="23" spans="1:11" ht="35.25" customHeight="1">
      <c r="A23" s="23" t="s">
        <v>96</v>
      </c>
      <c r="B23" s="164">
        <f t="shared" si="1"/>
        <v>3383685</v>
      </c>
      <c r="C23" s="164">
        <f t="shared" si="2"/>
        <v>1716802</v>
      </c>
      <c r="D23" s="164">
        <f t="shared" si="3"/>
        <v>1666883</v>
      </c>
      <c r="E23" s="164">
        <v>1301439</v>
      </c>
      <c r="F23" s="164">
        <f t="shared" si="4"/>
        <v>3319314</v>
      </c>
      <c r="G23" s="164">
        <v>1670545</v>
      </c>
      <c r="H23" s="164">
        <v>1648769</v>
      </c>
      <c r="I23" s="165">
        <f t="shared" si="5"/>
        <v>64371</v>
      </c>
      <c r="J23" s="165">
        <v>46257</v>
      </c>
      <c r="K23" s="165">
        <v>18114</v>
      </c>
    </row>
    <row r="24" spans="1:11" ht="38.25" customHeight="1">
      <c r="A24" s="23" t="s">
        <v>97</v>
      </c>
      <c r="B24" s="166">
        <f t="shared" si="1"/>
        <v>592449</v>
      </c>
      <c r="C24" s="164">
        <f t="shared" si="2"/>
        <v>297344</v>
      </c>
      <c r="D24" s="164">
        <f t="shared" si="3"/>
        <v>295105</v>
      </c>
      <c r="E24" s="166">
        <v>232141</v>
      </c>
      <c r="F24" s="166">
        <f t="shared" si="4"/>
        <v>583713</v>
      </c>
      <c r="G24" s="166">
        <v>292213</v>
      </c>
      <c r="H24" s="166">
        <v>291500</v>
      </c>
      <c r="I24" s="165">
        <f t="shared" si="5"/>
        <v>8736</v>
      </c>
      <c r="J24" s="166">
        <v>5131</v>
      </c>
      <c r="K24" s="166">
        <v>3605</v>
      </c>
    </row>
    <row r="25" s="28" customFormat="1" ht="12.75">
      <c r="A25" s="27"/>
    </row>
    <row r="26" s="28" customFormat="1" ht="12.75">
      <c r="A26" s="27"/>
    </row>
    <row r="27" s="28" customFormat="1" ht="12.75">
      <c r="A27" s="27"/>
    </row>
    <row r="28" s="28" customFormat="1" ht="12.75">
      <c r="A28" s="27"/>
    </row>
    <row r="29" s="28" customFormat="1" ht="12.75">
      <c r="A29" s="27"/>
    </row>
    <row r="30" s="28" customFormat="1" ht="12.75">
      <c r="A30" s="27"/>
    </row>
    <row r="31" s="28" customFormat="1" ht="12.75">
      <c r="A31" s="27"/>
    </row>
    <row r="32" s="28" customFormat="1" ht="12.75">
      <c r="A32" s="27"/>
    </row>
    <row r="33" s="28" customFormat="1" ht="12.75">
      <c r="A33" s="27"/>
    </row>
    <row r="34" s="28" customFormat="1" ht="12.75">
      <c r="A34" s="27"/>
    </row>
    <row r="35" s="28" customFormat="1" ht="12.75">
      <c r="A35" s="27"/>
    </row>
  </sheetData>
  <sheetProtection/>
  <mergeCells count="4">
    <mergeCell ref="A5:A6"/>
    <mergeCell ref="B5:D5"/>
    <mergeCell ref="E5:H5"/>
    <mergeCell ref="I5:K5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경북도청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주민등록</dc:creator>
  <cp:keywords/>
  <dc:description/>
  <cp:lastModifiedBy>윤성욱</cp:lastModifiedBy>
  <cp:lastPrinted>2013-02-19T08:24:09Z</cp:lastPrinted>
  <dcterms:created xsi:type="dcterms:W3CDTF">2002-02-08T04:25:59Z</dcterms:created>
  <dcterms:modified xsi:type="dcterms:W3CDTF">2013-02-19T08:25:50Z</dcterms:modified>
  <cp:category/>
  <cp:version/>
  <cp:contentType/>
  <cp:contentStatus/>
</cp:coreProperties>
</file>