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인구현황'!$A$1:$L$56</definedName>
  </definedNames>
  <calcPr fullCalcOnLoad="1"/>
</workbook>
</file>

<file path=xl/sharedStrings.xml><?xml version="1.0" encoding="utf-8"?>
<sst xmlns="http://schemas.openxmlformats.org/spreadsheetml/2006/main" count="64" uniqueCount="55">
  <si>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</si>
  <si>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</si>
  <si>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</si>
  <si>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</si>
  <si>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</si>
  <si>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</si>
  <si>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</si>
  <si>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</si>
  <si>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</si>
  <si>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</si>
  <si>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</si>
  <si>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</si>
  <si>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</si>
  <si>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</si>
  <si>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</si>
  <si>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</si>
  <si>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</si>
  <si>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</si>
  <si>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</si>
  <si>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</si>
  <si>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</si>
  <si>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</si>
  <si>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</si>
  <si>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</si>
  <si>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</si>
  <si>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</si>
  <si>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</si>
  <si>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</si>
  <si>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</si>
  <si>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</si>
  <si>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</si>
  <si>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</si>
  <si>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</si>
  <si>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</si>
  <si>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</si>
  <si>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</si>
  <si>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</si>
  <si>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</si>
  <si>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</si>
  <si>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</si>
  <si>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</si>
  <si>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</si>
  <si>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</si>
  <si>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</si>
  <si>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</si>
  <si>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</si>
  <si>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</si>
  <si>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</si>
  <si>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</si>
  <si>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</si>
  <si>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</si>
  <si>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</si>
  <si>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</si>
  <si>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02월 현재</t>
  </si>
  <si>
    <t>※ 2013.  1월대비 : 인구 151명 증가 (내국인 116명 증가, 외국인 35명 증가 )</t>
  </si>
</sst>
</file>

<file path=xl/styles.xml><?xml version="1.0" encoding="utf-8"?>
<styleSheet xmlns="http://schemas.openxmlformats.org/spreadsheetml/2006/main">
  <numFmts count="3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\&quot;#,##0.00;[Red]&quot;\&quot;&quot;\&quot;&quot;\&quot;&quot;\&quot;&quot;\&quot;&quot;\&quot;\-#,##0.00"/>
    <numFmt numFmtId="197" formatCode="_-* #,##0.000_-;\-* #,##0.000_-;_-* &quot;-&quot;???_-;_-@_-"/>
    <numFmt numFmtId="198" formatCode="#,##0.00_ "/>
  </numFmts>
  <fonts count="44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b/>
      <sz val="10"/>
      <name val="새굴림"/>
      <family val="1"/>
    </font>
    <font>
      <b/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20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4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24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76">
    <xf numFmtId="0" fontId="0" fillId="0" borderId="0" xfId="0" applyAlignment="1">
      <alignment vertical="center"/>
    </xf>
    <xf numFmtId="0" fontId="13" fillId="4" borderId="0" xfId="65" applyFont="1" applyFill="1">
      <alignment/>
      <protection/>
    </xf>
    <xf numFmtId="0" fontId="4" fillId="0" borderId="0" xfId="65">
      <alignment/>
      <protection/>
    </xf>
    <xf numFmtId="0" fontId="4" fillId="4" borderId="0" xfId="65" applyFill="1">
      <alignment/>
      <protection/>
    </xf>
    <xf numFmtId="0" fontId="4" fillId="22" borderId="14" xfId="65" applyFill="1" applyBorder="1">
      <alignment/>
      <protection/>
    </xf>
    <xf numFmtId="0" fontId="14" fillId="25" borderId="15" xfId="65" applyFont="1" applyFill="1" applyBorder="1" applyAlignment="1">
      <alignment horizontal="center"/>
      <protection/>
    </xf>
    <xf numFmtId="0" fontId="15" fillId="26" borderId="16" xfId="65" applyFont="1" applyFill="1" applyBorder="1" applyAlignment="1">
      <alignment horizontal="center"/>
      <protection/>
    </xf>
    <xf numFmtId="0" fontId="14" fillId="25" borderId="16" xfId="65" applyFont="1" applyFill="1" applyBorder="1" applyAlignment="1">
      <alignment horizontal="center"/>
      <protection/>
    </xf>
    <xf numFmtId="0" fontId="14" fillId="25" borderId="17" xfId="65" applyFont="1" applyFill="1" applyBorder="1" applyAlignment="1">
      <alignment horizontal="center"/>
      <protection/>
    </xf>
    <xf numFmtId="0" fontId="4" fillId="22" borderId="18" xfId="65" applyFill="1" applyBorder="1">
      <alignment/>
      <protection/>
    </xf>
    <xf numFmtId="0" fontId="4" fillId="22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18" fillId="0" borderId="20" xfId="49" applyFont="1" applyBorder="1" applyAlignment="1">
      <alignment vertical="center" shrinkToFit="1"/>
    </xf>
    <xf numFmtId="41" fontId="18" fillId="0" borderId="21" xfId="49" applyFont="1" applyBorder="1" applyAlignment="1">
      <alignment vertical="center" shrinkToFit="1"/>
    </xf>
    <xf numFmtId="0" fontId="18" fillId="0" borderId="22" xfId="0" applyFont="1" applyBorder="1" applyAlignment="1">
      <alignment horizontal="center" vertical="center" shrinkToFit="1"/>
    </xf>
    <xf numFmtId="43" fontId="18" fillId="0" borderId="23" xfId="49" applyNumberFormat="1" applyFont="1" applyBorder="1" applyAlignment="1">
      <alignment vertical="center" shrinkToFit="1"/>
    </xf>
    <xf numFmtId="0" fontId="18" fillId="0" borderId="24" xfId="0" applyFont="1" applyBorder="1" applyAlignment="1">
      <alignment horizontal="center" vertical="center" shrinkToFit="1"/>
    </xf>
    <xf numFmtId="43" fontId="18" fillId="0" borderId="25" xfId="49" applyNumberFormat="1" applyFont="1" applyBorder="1" applyAlignment="1">
      <alignment vertical="center" shrinkToFit="1"/>
    </xf>
    <xf numFmtId="41" fontId="18" fillId="0" borderId="26" xfId="49" applyFont="1" applyBorder="1" applyAlignment="1">
      <alignment vertical="center" shrinkToFit="1"/>
    </xf>
    <xf numFmtId="41" fontId="18" fillId="0" borderId="27" xfId="49" applyFont="1" applyBorder="1" applyAlignment="1">
      <alignment vertical="center" shrinkToFit="1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18" fillId="0" borderId="30" xfId="49" applyFont="1" applyBorder="1" applyAlignment="1">
      <alignment vertical="center" shrinkToFit="1"/>
    </xf>
    <xf numFmtId="41" fontId="18" fillId="0" borderId="31" xfId="49" applyFont="1" applyBorder="1" applyAlignment="1">
      <alignment vertical="center" shrinkToFit="1"/>
    </xf>
    <xf numFmtId="0" fontId="18" fillId="0" borderId="32" xfId="0" applyFont="1" applyBorder="1" applyAlignment="1">
      <alignment horizontal="center" vertical="center" shrinkToFit="1"/>
    </xf>
    <xf numFmtId="41" fontId="18" fillId="0" borderId="33" xfId="49" applyFont="1" applyBorder="1" applyAlignment="1">
      <alignment vertical="center" shrinkToFit="1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41" fontId="18" fillId="0" borderId="36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5" xfId="49" applyNumberFormat="1" applyFont="1" applyBorder="1" applyAlignment="1">
      <alignment vertical="center" shrinkToFit="1"/>
    </xf>
    <xf numFmtId="198" fontId="18" fillId="0" borderId="37" xfId="49" applyNumberFormat="1" applyFont="1" applyBorder="1" applyAlignment="1">
      <alignment vertical="center" shrinkToFit="1"/>
    </xf>
    <xf numFmtId="0" fontId="21" fillId="0" borderId="38" xfId="0" applyFont="1" applyBorder="1" applyAlignment="1">
      <alignment horizontal="center" vertical="center" shrinkToFit="1"/>
    </xf>
    <xf numFmtId="41" fontId="21" fillId="0" borderId="39" xfId="49" applyFont="1" applyBorder="1" applyAlignment="1">
      <alignment vertical="center" shrinkToFit="1"/>
    </xf>
    <xf numFmtId="41" fontId="21" fillId="0" borderId="40" xfId="49" applyFont="1" applyBorder="1" applyAlignment="1">
      <alignment vertical="center" shrinkToFit="1"/>
    </xf>
    <xf numFmtId="41" fontId="21" fillId="0" borderId="41" xfId="49" applyFont="1" applyBorder="1" applyAlignment="1">
      <alignment vertical="center" shrinkToFit="1"/>
    </xf>
    <xf numFmtId="41" fontId="21" fillId="0" borderId="42" xfId="49" applyFont="1" applyBorder="1" applyAlignment="1">
      <alignment vertical="center" shrinkToFit="1"/>
    </xf>
    <xf numFmtId="49" fontId="21" fillId="0" borderId="43" xfId="49" applyNumberFormat="1" applyFont="1" applyBorder="1" applyAlignment="1">
      <alignment horizontal="right" vertical="center" shrinkToFit="1"/>
    </xf>
    <xf numFmtId="41" fontId="18" fillId="0" borderId="44" xfId="49" applyFont="1" applyBorder="1" applyAlignment="1">
      <alignment vertical="center" shrinkToFit="1"/>
    </xf>
    <xf numFmtId="41" fontId="18" fillId="0" borderId="45" xfId="49" applyFont="1" applyBorder="1" applyAlignment="1">
      <alignment vertical="center" shrinkToFit="1"/>
    </xf>
    <xf numFmtId="41" fontId="18" fillId="0" borderId="46" xfId="49" applyFont="1" applyBorder="1" applyAlignment="1">
      <alignment vertical="center" shrinkToFit="1"/>
    </xf>
    <xf numFmtId="41" fontId="18" fillId="0" borderId="47" xfId="49" applyFont="1" applyBorder="1" applyAlignment="1">
      <alignment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18" fillId="0" borderId="50" xfId="49" applyFont="1" applyBorder="1" applyAlignment="1">
      <alignment vertical="center" shrinkToFit="1"/>
    </xf>
    <xf numFmtId="41" fontId="18" fillId="0" borderId="51" xfId="49" applyFont="1" applyBorder="1" applyAlignment="1">
      <alignment vertical="center" shrinkToFit="1"/>
    </xf>
    <xf numFmtId="41" fontId="21" fillId="0" borderId="52" xfId="49" applyFont="1" applyBorder="1" applyAlignment="1">
      <alignment vertical="center" shrinkToFit="1"/>
    </xf>
    <xf numFmtId="41" fontId="21" fillId="0" borderId="53" xfId="49" applyFont="1" applyBorder="1" applyAlignment="1">
      <alignment vertical="center" shrinkToFit="1"/>
    </xf>
    <xf numFmtId="183" fontId="22" fillId="24" borderId="54" xfId="0" applyNumberFormat="1" applyFont="1" applyFill="1" applyBorder="1" applyAlignment="1">
      <alignment vertical="center"/>
    </xf>
    <xf numFmtId="41" fontId="18" fillId="0" borderId="55" xfId="49" applyFont="1" applyFill="1" applyBorder="1" applyAlignment="1">
      <alignment vertical="center" shrinkToFit="1"/>
    </xf>
    <xf numFmtId="41" fontId="18" fillId="0" borderId="56" xfId="49" applyFont="1" applyFill="1" applyBorder="1" applyAlignment="1">
      <alignment vertical="center" shrinkToFit="1"/>
    </xf>
    <xf numFmtId="41" fontId="18" fillId="0" borderId="57" xfId="49" applyFont="1" applyFill="1" applyBorder="1" applyAlignment="1">
      <alignment vertical="center" shrinkToFit="1"/>
    </xf>
    <xf numFmtId="41" fontId="18" fillId="0" borderId="58" xfId="49" applyFont="1" applyFill="1" applyBorder="1" applyAlignment="1">
      <alignment vertical="center" shrinkToFit="1"/>
    </xf>
    <xf numFmtId="41" fontId="18" fillId="0" borderId="59" xfId="49" applyFont="1" applyFill="1" applyBorder="1" applyAlignment="1">
      <alignment vertical="center" shrinkToFit="1"/>
    </xf>
    <xf numFmtId="41" fontId="18" fillId="0" borderId="60" xfId="49" applyFont="1" applyFill="1" applyBorder="1" applyAlignment="1">
      <alignment vertical="center" shrinkToFit="1"/>
    </xf>
    <xf numFmtId="0" fontId="18" fillId="0" borderId="61" xfId="49" applyNumberFormat="1" applyFont="1" applyFill="1" applyBorder="1" applyAlignment="1">
      <alignment horizontal="right" vertical="center" shrinkToFit="1"/>
    </xf>
    <xf numFmtId="41" fontId="18" fillId="24" borderId="62" xfId="49" applyFont="1" applyFill="1" applyBorder="1" applyAlignment="1">
      <alignment vertical="center" shrinkToFit="1"/>
    </xf>
    <xf numFmtId="41" fontId="18" fillId="24" borderId="21" xfId="49" applyFont="1" applyFill="1" applyBorder="1" applyAlignment="1">
      <alignment vertical="center" shrinkToFit="1"/>
    </xf>
    <xf numFmtId="41" fontId="18" fillId="24" borderId="31" xfId="49" applyFont="1" applyFill="1" applyBorder="1" applyAlignment="1">
      <alignment vertical="center" shrinkToFit="1"/>
    </xf>
    <xf numFmtId="41" fontId="18" fillId="24" borderId="27" xfId="49" applyFont="1" applyFill="1" applyBorder="1" applyAlignment="1">
      <alignment vertical="center" shrinkToFit="1"/>
    </xf>
    <xf numFmtId="0" fontId="18" fillId="24" borderId="63" xfId="49" applyNumberFormat="1" applyFont="1" applyFill="1" applyBorder="1" applyAlignment="1">
      <alignment horizontal="right" vertical="center" shrinkToFit="1"/>
    </xf>
    <xf numFmtId="41" fontId="18" fillId="24" borderId="64" xfId="49" applyFont="1" applyFill="1" applyBorder="1" applyAlignment="1">
      <alignment vertical="center" shrinkToFit="1"/>
    </xf>
    <xf numFmtId="41" fontId="18" fillId="24" borderId="65" xfId="49" applyFont="1" applyFill="1" applyBorder="1" applyAlignment="1">
      <alignment vertical="center" shrinkToFit="1"/>
    </xf>
    <xf numFmtId="41" fontId="18" fillId="24" borderId="66" xfId="49" applyFont="1" applyFill="1" applyBorder="1" applyAlignment="1">
      <alignment vertical="center" shrinkToFit="1"/>
    </xf>
    <xf numFmtId="41" fontId="18" fillId="24" borderId="67" xfId="49" applyFont="1" applyFill="1" applyBorder="1" applyAlignment="1">
      <alignment vertical="center" shrinkToFit="1"/>
    </xf>
    <xf numFmtId="0" fontId="18" fillId="24" borderId="68" xfId="49" applyNumberFormat="1" applyFont="1" applyFill="1" applyBorder="1" applyAlignment="1">
      <alignment horizontal="right" vertical="center" shrinkToFit="1"/>
    </xf>
    <xf numFmtId="41" fontId="18" fillId="24" borderId="69" xfId="49" applyFont="1" applyFill="1" applyBorder="1" applyAlignment="1">
      <alignment vertical="center" shrinkToFit="1"/>
    </xf>
    <xf numFmtId="41" fontId="18" fillId="24" borderId="70" xfId="49" applyFont="1" applyFill="1" applyBorder="1" applyAlignment="1">
      <alignment vertical="center" shrinkToFit="1"/>
    </xf>
    <xf numFmtId="41" fontId="18" fillId="24" borderId="71" xfId="49" applyFont="1" applyFill="1" applyBorder="1" applyAlignment="1">
      <alignment vertical="center" shrinkToFit="1"/>
    </xf>
    <xf numFmtId="0" fontId="18" fillId="24" borderId="72" xfId="49" applyNumberFormat="1" applyFont="1" applyFill="1" applyBorder="1" applyAlignment="1">
      <alignment horizontal="right" vertical="center" shrinkToFit="1"/>
    </xf>
    <xf numFmtId="41" fontId="18" fillId="24" borderId="73" xfId="49" applyFont="1" applyFill="1" applyBorder="1" applyAlignment="1">
      <alignment vertical="center" shrinkToFit="1"/>
    </xf>
    <xf numFmtId="41" fontId="18" fillId="24" borderId="74" xfId="49" applyFont="1" applyFill="1" applyBorder="1" applyAlignment="1">
      <alignment vertical="center" shrinkToFit="1"/>
    </xf>
    <xf numFmtId="41" fontId="18" fillId="24" borderId="75" xfId="49" applyFont="1" applyFill="1" applyBorder="1" applyAlignment="1">
      <alignment vertical="center" shrinkToFit="1"/>
    </xf>
    <xf numFmtId="41" fontId="18" fillId="24" borderId="76" xfId="49" applyFont="1" applyFill="1" applyBorder="1" applyAlignment="1">
      <alignment vertical="center" shrinkToFit="1"/>
    </xf>
    <xf numFmtId="41" fontId="18" fillId="24" borderId="77" xfId="49" applyFont="1" applyFill="1" applyBorder="1" applyAlignment="1">
      <alignment vertical="center" shrinkToFit="1"/>
    </xf>
    <xf numFmtId="0" fontId="18" fillId="24" borderId="61" xfId="49" applyNumberFormat="1" applyFont="1" applyFill="1" applyBorder="1" applyAlignment="1">
      <alignment horizontal="right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24" borderId="79" xfId="0" applyFont="1" applyFill="1" applyBorder="1" applyAlignment="1">
      <alignment horizontal="center" vertical="center" shrinkToFit="1"/>
    </xf>
    <xf numFmtId="0" fontId="18" fillId="24" borderId="80" xfId="0" applyFont="1" applyFill="1" applyBorder="1" applyAlignment="1">
      <alignment horizontal="center" vertical="center" shrinkToFit="1"/>
    </xf>
    <xf numFmtId="0" fontId="18" fillId="24" borderId="81" xfId="0" applyFont="1" applyFill="1" applyBorder="1" applyAlignment="1">
      <alignment horizontal="center" vertical="center" shrinkToFit="1"/>
    </xf>
    <xf numFmtId="0" fontId="18" fillId="24" borderId="82" xfId="0" applyFont="1" applyFill="1" applyBorder="1" applyAlignment="1">
      <alignment horizontal="center" vertical="center" shrinkToFit="1"/>
    </xf>
    <xf numFmtId="183" fontId="22" fillId="24" borderId="83" xfId="0" applyNumberFormat="1" applyFont="1" applyFill="1" applyBorder="1" applyAlignment="1">
      <alignment vertical="center"/>
    </xf>
    <xf numFmtId="0" fontId="18" fillId="24" borderId="84" xfId="49" applyNumberFormat="1" applyFont="1" applyFill="1" applyBorder="1" applyAlignment="1">
      <alignment horizontal="right" vertical="center" shrinkToFit="1"/>
    </xf>
    <xf numFmtId="41" fontId="18" fillId="24" borderId="85" xfId="49" applyFont="1" applyFill="1" applyBorder="1" applyAlignment="1">
      <alignment vertical="center" shrinkToFit="1"/>
    </xf>
    <xf numFmtId="41" fontId="18" fillId="24" borderId="86" xfId="49" applyFont="1" applyFill="1" applyBorder="1" applyAlignment="1">
      <alignment vertical="center" shrinkToFit="1"/>
    </xf>
    <xf numFmtId="41" fontId="18" fillId="24" borderId="87" xfId="49" applyFont="1" applyFill="1" applyBorder="1" applyAlignment="1">
      <alignment vertical="center" shrinkToFit="1"/>
    </xf>
    <xf numFmtId="41" fontId="18" fillId="24" borderId="88" xfId="49" applyFont="1" applyFill="1" applyBorder="1" applyAlignment="1">
      <alignment vertical="center" shrinkToFit="1"/>
    </xf>
    <xf numFmtId="41" fontId="18" fillId="24" borderId="89" xfId="49" applyFont="1" applyFill="1" applyBorder="1" applyAlignment="1">
      <alignment vertical="center" shrinkToFit="1"/>
    </xf>
    <xf numFmtId="41" fontId="18" fillId="24" borderId="90" xfId="49" applyFont="1" applyFill="1" applyBorder="1" applyAlignment="1">
      <alignment vertical="center" shrinkToFit="1"/>
    </xf>
    <xf numFmtId="183" fontId="22" fillId="24" borderId="91" xfId="0" applyNumberFormat="1" applyFont="1" applyFill="1" applyBorder="1" applyAlignment="1">
      <alignment vertical="center"/>
    </xf>
    <xf numFmtId="183" fontId="22" fillId="24" borderId="92" xfId="0" applyNumberFormat="1" applyFont="1" applyFill="1" applyBorder="1" applyAlignment="1">
      <alignment vertical="center"/>
    </xf>
    <xf numFmtId="183" fontId="22" fillId="24" borderId="93" xfId="0" applyNumberFormat="1" applyFont="1" applyFill="1" applyBorder="1" applyAlignment="1">
      <alignment vertical="center"/>
    </xf>
    <xf numFmtId="183" fontId="22" fillId="24" borderId="94" xfId="0" applyNumberFormat="1" applyFont="1" applyFill="1" applyBorder="1" applyAlignment="1">
      <alignment vertical="center"/>
    </xf>
    <xf numFmtId="41" fontId="18" fillId="0" borderId="95" xfId="49" applyFont="1" applyBorder="1" applyAlignment="1">
      <alignment vertical="center" shrinkToFit="1"/>
    </xf>
    <xf numFmtId="41" fontId="21" fillId="0" borderId="96" xfId="49" applyFont="1" applyBorder="1" applyAlignment="1">
      <alignment vertical="center" shrinkToFit="1"/>
    </xf>
    <xf numFmtId="41" fontId="18" fillId="0" borderId="97" xfId="49" applyFont="1" applyFill="1" applyBorder="1" applyAlignment="1">
      <alignment vertical="center" shrinkToFit="1"/>
    </xf>
    <xf numFmtId="41" fontId="18" fillId="24" borderId="45" xfId="49" applyFont="1" applyFill="1" applyBorder="1" applyAlignment="1">
      <alignment vertical="center" shrinkToFit="1"/>
    </xf>
    <xf numFmtId="41" fontId="18" fillId="24" borderId="98" xfId="49" applyFont="1" applyFill="1" applyBorder="1" applyAlignment="1">
      <alignment vertical="center" shrinkToFit="1"/>
    </xf>
    <xf numFmtId="41" fontId="18" fillId="24" borderId="99" xfId="49" applyFont="1" applyFill="1" applyBorder="1" applyAlignment="1">
      <alignment vertical="center" shrinkToFit="1"/>
    </xf>
    <xf numFmtId="41" fontId="18" fillId="24" borderId="100" xfId="49" applyFont="1" applyFill="1" applyBorder="1" applyAlignment="1">
      <alignment vertical="center" shrinkToFit="1"/>
    </xf>
    <xf numFmtId="41" fontId="18" fillId="24" borderId="101" xfId="49" applyFont="1" applyFill="1" applyBorder="1" applyAlignment="1">
      <alignment vertical="center" shrinkToFit="1"/>
    </xf>
    <xf numFmtId="183" fontId="22" fillId="24" borderId="102" xfId="0" applyNumberFormat="1" applyFont="1" applyFill="1" applyBorder="1" applyAlignment="1">
      <alignment vertical="center"/>
    </xf>
    <xf numFmtId="183" fontId="22" fillId="24" borderId="101" xfId="0" applyNumberFormat="1" applyFont="1" applyFill="1" applyBorder="1" applyAlignment="1">
      <alignment vertical="center"/>
    </xf>
    <xf numFmtId="183" fontId="22" fillId="24" borderId="103" xfId="0" applyNumberFormat="1" applyFont="1" applyFill="1" applyBorder="1" applyAlignment="1">
      <alignment vertical="center"/>
    </xf>
    <xf numFmtId="41" fontId="18" fillId="24" borderId="104" xfId="49" applyFont="1" applyFill="1" applyBorder="1" applyAlignment="1">
      <alignment vertical="center" shrinkToFit="1"/>
    </xf>
    <xf numFmtId="41" fontId="18" fillId="24" borderId="105" xfId="49" applyFont="1" applyFill="1" applyBorder="1" applyAlignment="1">
      <alignment vertical="center" shrinkToFit="1"/>
    </xf>
    <xf numFmtId="41" fontId="18" fillId="24" borderId="106" xfId="49" applyFont="1" applyFill="1" applyBorder="1" applyAlignment="1">
      <alignment vertical="center" shrinkToFit="1"/>
    </xf>
    <xf numFmtId="41" fontId="18" fillId="24" borderId="107" xfId="49" applyFont="1" applyFill="1" applyBorder="1" applyAlignment="1">
      <alignment vertical="center" shrinkToFit="1"/>
    </xf>
    <xf numFmtId="183" fontId="22" fillId="24" borderId="108" xfId="0" applyNumberFormat="1" applyFont="1" applyFill="1" applyBorder="1" applyAlignment="1">
      <alignment vertical="center"/>
    </xf>
    <xf numFmtId="183" fontId="22" fillId="24" borderId="107" xfId="0" applyNumberFormat="1" applyFont="1" applyFill="1" applyBorder="1" applyAlignment="1">
      <alignment vertical="center"/>
    </xf>
    <xf numFmtId="183" fontId="22" fillId="24" borderId="109" xfId="0" applyNumberFormat="1" applyFont="1" applyFill="1" applyBorder="1" applyAlignment="1">
      <alignment vertical="center"/>
    </xf>
    <xf numFmtId="41" fontId="18" fillId="24" borderId="110" xfId="49" applyFont="1" applyFill="1" applyBorder="1" applyAlignment="1">
      <alignment vertical="center" shrinkToFit="1"/>
    </xf>
    <xf numFmtId="41" fontId="18" fillId="24" borderId="111" xfId="49" applyFont="1" applyFill="1" applyBorder="1" applyAlignment="1">
      <alignment vertical="center" shrinkToFit="1"/>
    </xf>
    <xf numFmtId="41" fontId="18" fillId="24" borderId="112" xfId="49" applyFont="1" applyFill="1" applyBorder="1" applyAlignment="1">
      <alignment vertical="center" shrinkToFit="1"/>
    </xf>
    <xf numFmtId="41" fontId="18" fillId="24" borderId="113" xfId="49" applyFont="1" applyFill="1" applyBorder="1" applyAlignment="1">
      <alignment vertical="center" shrinkToFit="1"/>
    </xf>
    <xf numFmtId="183" fontId="22" fillId="24" borderId="113" xfId="0" applyNumberFormat="1" applyFont="1" applyFill="1" applyBorder="1" applyAlignment="1">
      <alignment vertical="center"/>
    </xf>
    <xf numFmtId="41" fontId="18" fillId="24" borderId="114" xfId="49" applyFont="1" applyFill="1" applyBorder="1" applyAlignment="1">
      <alignment vertical="center" shrinkToFit="1"/>
    </xf>
    <xf numFmtId="41" fontId="18" fillId="24" borderId="115" xfId="49" applyFont="1" applyFill="1" applyBorder="1" applyAlignment="1">
      <alignment vertical="center" shrinkToFit="1"/>
    </xf>
    <xf numFmtId="41" fontId="23" fillId="26" borderId="113" xfId="49" applyFont="1" applyFill="1" applyBorder="1" applyAlignment="1">
      <alignment vertical="center" shrinkToFit="1"/>
    </xf>
    <xf numFmtId="183" fontId="24" fillId="26" borderId="108" xfId="0" applyNumberFormat="1" applyFont="1" applyFill="1" applyBorder="1" applyAlignment="1">
      <alignment vertical="center"/>
    </xf>
    <xf numFmtId="183" fontId="24" fillId="26" borderId="113" xfId="0" applyNumberFormat="1" applyFont="1" applyFill="1" applyBorder="1" applyAlignment="1">
      <alignment vertical="center"/>
    </xf>
    <xf numFmtId="183" fontId="24" fillId="26" borderId="109" xfId="0" applyNumberFormat="1" applyFont="1" applyFill="1" applyBorder="1" applyAlignment="1">
      <alignment vertical="center"/>
    </xf>
    <xf numFmtId="41" fontId="23" fillId="26" borderId="114" xfId="49" applyFont="1" applyFill="1" applyBorder="1" applyAlignment="1">
      <alignment vertical="center" shrinkToFit="1"/>
    </xf>
    <xf numFmtId="41" fontId="23" fillId="26" borderId="115" xfId="49" applyFont="1" applyFill="1" applyBorder="1" applyAlignment="1">
      <alignment vertical="center" shrinkToFit="1"/>
    </xf>
    <xf numFmtId="41" fontId="23" fillId="26" borderId="112" xfId="49" applyFont="1" applyFill="1" applyBorder="1" applyAlignment="1">
      <alignment vertical="center" shrinkToFit="1"/>
    </xf>
    <xf numFmtId="49" fontId="18" fillId="24" borderId="116" xfId="0" applyNumberFormat="1" applyFont="1" applyFill="1" applyBorder="1" applyAlignment="1">
      <alignment vertical="center" shrinkToFit="1"/>
    </xf>
    <xf numFmtId="49" fontId="18" fillId="24" borderId="101" xfId="0" applyNumberFormat="1" applyFont="1" applyFill="1" applyBorder="1" applyAlignment="1">
      <alignment horizontal="center" vertical="center" shrinkToFit="1"/>
    </xf>
    <xf numFmtId="49" fontId="18" fillId="24" borderId="107" xfId="0" applyNumberFormat="1" applyFont="1" applyFill="1" applyBorder="1" applyAlignment="1">
      <alignment horizontal="center" vertical="center" shrinkToFit="1"/>
    </xf>
    <xf numFmtId="49" fontId="18" fillId="24" borderId="113" xfId="0" applyNumberFormat="1" applyFont="1" applyFill="1" applyBorder="1" applyAlignment="1">
      <alignment horizontal="center" vertical="center" shrinkToFit="1"/>
    </xf>
    <xf numFmtId="49" fontId="23" fillId="26" borderId="113" xfId="0" applyNumberFormat="1" applyFont="1" applyFill="1" applyBorder="1" applyAlignment="1">
      <alignment horizontal="center" vertical="center" shrinkToFit="1"/>
    </xf>
    <xf numFmtId="49" fontId="18" fillId="0" borderId="113" xfId="0" applyNumberFormat="1" applyFont="1" applyFill="1" applyBorder="1" applyAlignment="1">
      <alignment horizontal="center" vertical="center" shrinkToFit="1"/>
    </xf>
    <xf numFmtId="41" fontId="18" fillId="0" borderId="113" xfId="49" applyFont="1" applyFill="1" applyBorder="1" applyAlignment="1">
      <alignment vertical="center" shrinkToFit="1"/>
    </xf>
    <xf numFmtId="183" fontId="22" fillId="0" borderId="108" xfId="0" applyNumberFormat="1" applyFont="1" applyFill="1" applyBorder="1" applyAlignment="1">
      <alignment vertical="center"/>
    </xf>
    <xf numFmtId="183" fontId="22" fillId="0" borderId="113" xfId="0" applyNumberFormat="1" applyFont="1" applyFill="1" applyBorder="1" applyAlignment="1">
      <alignment vertical="center"/>
    </xf>
    <xf numFmtId="183" fontId="22" fillId="0" borderId="109" xfId="0" applyNumberFormat="1" applyFont="1" applyFill="1" applyBorder="1" applyAlignment="1">
      <alignment vertical="center"/>
    </xf>
    <xf numFmtId="41" fontId="18" fillId="0" borderId="114" xfId="49" applyFont="1" applyFill="1" applyBorder="1" applyAlignment="1">
      <alignment vertical="center" shrinkToFit="1"/>
    </xf>
    <xf numFmtId="41" fontId="18" fillId="0" borderId="115" xfId="49" applyFont="1" applyFill="1" applyBorder="1" applyAlignment="1">
      <alignment vertical="center" shrinkToFit="1"/>
    </xf>
    <xf numFmtId="41" fontId="18" fillId="0" borderId="112" xfId="49" applyFont="1" applyFill="1" applyBorder="1" applyAlignment="1">
      <alignment vertical="center" shrinkToFit="1"/>
    </xf>
    <xf numFmtId="41" fontId="26" fillId="4" borderId="117" xfId="49" applyFont="1" applyFill="1" applyBorder="1" applyAlignment="1">
      <alignment horizontal="center" vertical="center"/>
    </xf>
    <xf numFmtId="41" fontId="26" fillId="4" borderId="118" xfId="49" applyFont="1" applyFill="1" applyBorder="1" applyAlignment="1">
      <alignment horizontal="center" vertical="center"/>
    </xf>
    <xf numFmtId="41" fontId="26" fillId="4" borderId="119" xfId="49" applyFont="1" applyFill="1" applyBorder="1" applyAlignment="1">
      <alignment horizontal="center" vertical="center"/>
    </xf>
    <xf numFmtId="41" fontId="26" fillId="4" borderId="120" xfId="49" applyFont="1" applyFill="1" applyBorder="1" applyAlignment="1">
      <alignment horizontal="center" vertical="center"/>
    </xf>
    <xf numFmtId="41" fontId="26" fillId="4" borderId="121" xfId="49" applyFont="1" applyFill="1" applyBorder="1" applyAlignment="1">
      <alignment horizontal="center" vertical="center"/>
    </xf>
    <xf numFmtId="41" fontId="26" fillId="4" borderId="122" xfId="49" applyFont="1" applyFill="1" applyBorder="1" applyAlignment="1">
      <alignment horizontal="center" vertical="center"/>
    </xf>
    <xf numFmtId="41" fontId="17" fillId="0" borderId="0" xfId="49" applyFont="1" applyBorder="1" applyAlignment="1">
      <alignment vertical="center"/>
    </xf>
    <xf numFmtId="0" fontId="18" fillId="24" borderId="123" xfId="49" applyNumberFormat="1" applyFont="1" applyFill="1" applyBorder="1" applyAlignment="1">
      <alignment horizontal="right" vertical="center" shrinkToFit="1"/>
    </xf>
    <xf numFmtId="0" fontId="18" fillId="24" borderId="124" xfId="49" applyNumberFormat="1" applyFont="1" applyFill="1" applyBorder="1" applyAlignment="1">
      <alignment horizontal="right" vertical="center" shrinkToFit="1"/>
    </xf>
    <xf numFmtId="0" fontId="18" fillId="24" borderId="125" xfId="49" applyNumberFormat="1" applyFont="1" applyFill="1" applyBorder="1" applyAlignment="1">
      <alignment horizontal="right" vertical="center" shrinkToFit="1"/>
    </xf>
    <xf numFmtId="0" fontId="18" fillId="0" borderId="125" xfId="49" applyNumberFormat="1" applyFont="1" applyFill="1" applyBorder="1" applyAlignment="1">
      <alignment horizontal="right" vertical="center" shrinkToFit="1"/>
    </xf>
    <xf numFmtId="0" fontId="18" fillId="0" borderId="125" xfId="49" applyNumberFormat="1" applyFont="1" applyFill="1" applyBorder="1" applyAlignment="1" quotePrefix="1">
      <alignment horizontal="right" vertical="center" shrinkToFit="1"/>
    </xf>
    <xf numFmtId="0" fontId="18" fillId="24" borderId="125" xfId="49" applyNumberFormat="1" applyFont="1" applyFill="1" applyBorder="1" applyAlignment="1" quotePrefix="1">
      <alignment horizontal="right" vertical="center" shrinkToFit="1"/>
    </xf>
    <xf numFmtId="0" fontId="23" fillId="26" borderId="125" xfId="49" applyNumberFormat="1" applyFont="1" applyFill="1" applyBorder="1" applyAlignment="1" quotePrefix="1">
      <alignment horizontal="right" vertical="center" shrinkToFit="1"/>
    </xf>
    <xf numFmtId="0" fontId="0" fillId="0" borderId="0" xfId="0" applyAlignment="1">
      <alignment horizontal="center" vertical="center"/>
    </xf>
    <xf numFmtId="0" fontId="26" fillId="4" borderId="126" xfId="0" applyFont="1" applyFill="1" applyBorder="1" applyAlignment="1">
      <alignment horizontal="center" vertical="center" wrapText="1"/>
    </xf>
    <xf numFmtId="0" fontId="26" fillId="4" borderId="127" xfId="0" applyFont="1" applyFill="1" applyBorder="1" applyAlignment="1">
      <alignment horizontal="center" vertical="center" wrapText="1"/>
    </xf>
    <xf numFmtId="0" fontId="25" fillId="27" borderId="128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129" xfId="0" applyFont="1" applyFill="1" applyBorder="1" applyAlignment="1">
      <alignment horizontal="center" vertical="center"/>
    </xf>
    <xf numFmtId="41" fontId="17" fillId="0" borderId="0" xfId="49" applyFont="1" applyBorder="1" applyAlignment="1">
      <alignment horizontal="center" vertical="center"/>
    </xf>
    <xf numFmtId="0" fontId="20" fillId="0" borderId="130" xfId="0" applyFont="1" applyBorder="1" applyAlignment="1">
      <alignment horizontal="left" vertical="center"/>
    </xf>
    <xf numFmtId="41" fontId="26" fillId="4" borderId="131" xfId="49" applyFont="1" applyFill="1" applyBorder="1" applyAlignment="1">
      <alignment horizontal="center" vertical="center"/>
    </xf>
    <xf numFmtId="41" fontId="26" fillId="4" borderId="132" xfId="49" applyFont="1" applyFill="1" applyBorder="1" applyAlignment="1">
      <alignment horizontal="center" vertical="center"/>
    </xf>
    <xf numFmtId="43" fontId="26" fillId="4" borderId="133" xfId="49" applyNumberFormat="1" applyFont="1" applyFill="1" applyBorder="1" applyAlignment="1">
      <alignment horizontal="center" vertical="center" wrapText="1"/>
    </xf>
    <xf numFmtId="43" fontId="26" fillId="4" borderId="134" xfId="49" applyNumberFormat="1" applyFont="1" applyFill="1" applyBorder="1" applyAlignment="1">
      <alignment horizontal="center" vertical="center"/>
    </xf>
    <xf numFmtId="41" fontId="26" fillId="4" borderId="135" xfId="49" applyFont="1" applyFill="1" applyBorder="1" applyAlignment="1">
      <alignment horizontal="center" vertical="center"/>
    </xf>
    <xf numFmtId="41" fontId="26" fillId="4" borderId="136" xfId="49" applyFont="1" applyFill="1" applyBorder="1" applyAlignment="1">
      <alignment horizontal="center" vertical="center"/>
    </xf>
    <xf numFmtId="41" fontId="26" fillId="4" borderId="137" xfId="49" applyFont="1" applyFill="1" applyBorder="1" applyAlignment="1">
      <alignment horizontal="center" vertical="center"/>
    </xf>
    <xf numFmtId="41" fontId="26" fillId="4" borderId="138" xfId="49" applyFont="1" applyFill="1" applyBorder="1" applyAlignment="1">
      <alignment horizontal="center" vertical="center"/>
    </xf>
    <xf numFmtId="41" fontId="26" fillId="4" borderId="139" xfId="49" applyFont="1" applyFill="1" applyBorder="1" applyAlignment="1">
      <alignment horizontal="center" vertical="center"/>
    </xf>
    <xf numFmtId="41" fontId="26" fillId="4" borderId="140" xfId="4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100" zoomScalePageLayoutView="0" workbookViewId="0" topLeftCell="A1">
      <pane ySplit="7" topLeftCell="BM41" activePane="bottomLeft" state="frozen"/>
      <selection pane="topLeft" activeCell="A1" sqref="A1"/>
      <selection pane="bottomLeft" activeCell="E58" sqref="E58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4" width="7.10546875" style="13" customWidth="1"/>
    <col min="5" max="5" width="6.99609375" style="13" customWidth="1"/>
    <col min="6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5.5">
      <c r="A2" s="161" t="s">
        <v>24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3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4"/>
      <c r="B4" s="34"/>
      <c r="C4" s="35"/>
      <c r="D4" s="35"/>
      <c r="I4" s="164" t="s">
        <v>53</v>
      </c>
      <c r="J4" s="164"/>
      <c r="K4" s="164"/>
      <c r="L4" s="150"/>
    </row>
    <row r="5" spans="11:12" ht="4.5" customHeight="1" thickBot="1">
      <c r="K5" s="16"/>
      <c r="L5" s="16"/>
    </row>
    <row r="6" spans="1:12" ht="27" customHeight="1">
      <c r="A6" s="159" t="s">
        <v>12</v>
      </c>
      <c r="B6" s="170" t="s">
        <v>19</v>
      </c>
      <c r="C6" s="171"/>
      <c r="D6" s="172"/>
      <c r="E6" s="173" t="s">
        <v>17</v>
      </c>
      <c r="F6" s="171"/>
      <c r="G6" s="174"/>
      <c r="H6" s="175" t="s">
        <v>18</v>
      </c>
      <c r="I6" s="171"/>
      <c r="J6" s="172"/>
      <c r="K6" s="166" t="s">
        <v>13</v>
      </c>
      <c r="L6" s="168" t="s">
        <v>38</v>
      </c>
    </row>
    <row r="7" spans="1:12" ht="18.75" customHeight="1" thickBot="1">
      <c r="A7" s="160"/>
      <c r="B7" s="144" t="s">
        <v>14</v>
      </c>
      <c r="C7" s="145" t="s">
        <v>15</v>
      </c>
      <c r="D7" s="146" t="s">
        <v>16</v>
      </c>
      <c r="E7" s="147" t="s">
        <v>14</v>
      </c>
      <c r="F7" s="145" t="s">
        <v>15</v>
      </c>
      <c r="G7" s="148" t="s">
        <v>16</v>
      </c>
      <c r="H7" s="149" t="s">
        <v>14</v>
      </c>
      <c r="I7" s="145" t="s">
        <v>15</v>
      </c>
      <c r="J7" s="146" t="s">
        <v>16</v>
      </c>
      <c r="K7" s="167"/>
      <c r="L7" s="169"/>
    </row>
    <row r="8" spans="1:12" ht="24.75" customHeight="1" thickTop="1">
      <c r="A8" s="19">
        <v>2000.12</v>
      </c>
      <c r="B8" s="25">
        <f>C8+D8</f>
        <v>517250</v>
      </c>
      <c r="C8" s="17">
        <v>262705</v>
      </c>
      <c r="D8" s="27">
        <v>254545</v>
      </c>
      <c r="E8" s="46">
        <f>F8+G8</f>
        <v>515977</v>
      </c>
      <c r="F8" s="17">
        <v>261872</v>
      </c>
      <c r="G8" s="47">
        <v>254105</v>
      </c>
      <c r="H8" s="23">
        <f>I8+J8</f>
        <v>1273</v>
      </c>
      <c r="I8" s="17">
        <v>833</v>
      </c>
      <c r="J8" s="27">
        <v>440</v>
      </c>
      <c r="K8" s="44">
        <v>163532</v>
      </c>
      <c r="L8" s="20">
        <v>3.16</v>
      </c>
    </row>
    <row r="9" spans="1:12" ht="24.75" customHeight="1">
      <c r="A9" s="21">
        <v>2001.12</v>
      </c>
      <c r="B9" s="26">
        <f aca="true" t="shared" si="0" ref="B9:B19">C9+D9</f>
        <v>516576</v>
      </c>
      <c r="C9" s="18">
        <v>262199</v>
      </c>
      <c r="D9" s="28">
        <v>254377</v>
      </c>
      <c r="E9" s="48">
        <f aca="true" t="shared" si="1" ref="E9:E19">F9+G9</f>
        <v>515039</v>
      </c>
      <c r="F9" s="18">
        <v>261245</v>
      </c>
      <c r="G9" s="49">
        <v>253794</v>
      </c>
      <c r="H9" s="24">
        <f aca="true" t="shared" si="2" ref="H9:H19">I9+J9</f>
        <v>1537</v>
      </c>
      <c r="I9" s="18">
        <v>954</v>
      </c>
      <c r="J9" s="28">
        <v>583</v>
      </c>
      <c r="K9" s="45">
        <v>165648</v>
      </c>
      <c r="L9" s="22">
        <v>3.11</v>
      </c>
    </row>
    <row r="10" spans="1:12" ht="24.75" customHeight="1">
      <c r="A10" s="21">
        <v>2002.12</v>
      </c>
      <c r="B10" s="26">
        <f t="shared" si="0"/>
        <v>513424</v>
      </c>
      <c r="C10" s="18">
        <v>260825</v>
      </c>
      <c r="D10" s="28">
        <v>252599</v>
      </c>
      <c r="E10" s="48">
        <f t="shared" si="1"/>
        <v>511667</v>
      </c>
      <c r="F10" s="18">
        <v>259751</v>
      </c>
      <c r="G10" s="49">
        <v>251916</v>
      </c>
      <c r="H10" s="24">
        <f t="shared" si="2"/>
        <v>1757</v>
      </c>
      <c r="I10" s="18">
        <v>1074</v>
      </c>
      <c r="J10" s="28">
        <v>683</v>
      </c>
      <c r="K10" s="45">
        <v>167754</v>
      </c>
      <c r="L10" s="22">
        <v>3.05</v>
      </c>
    </row>
    <row r="11" spans="1:12" ht="24.75" customHeight="1">
      <c r="A11" s="21">
        <v>2003.12</v>
      </c>
      <c r="B11" s="26">
        <f t="shared" si="0"/>
        <v>510414</v>
      </c>
      <c r="C11" s="18">
        <v>259349</v>
      </c>
      <c r="D11" s="28">
        <v>251065</v>
      </c>
      <c r="E11" s="48">
        <f t="shared" si="1"/>
        <v>508850</v>
      </c>
      <c r="F11" s="18">
        <v>258420</v>
      </c>
      <c r="G11" s="49">
        <v>250430</v>
      </c>
      <c r="H11" s="24">
        <f t="shared" si="2"/>
        <v>1564</v>
      </c>
      <c r="I11" s="18">
        <v>929</v>
      </c>
      <c r="J11" s="28">
        <v>635</v>
      </c>
      <c r="K11" s="45">
        <v>170098</v>
      </c>
      <c r="L11" s="22">
        <v>2.99</v>
      </c>
    </row>
    <row r="12" spans="1:12" ht="24.75" customHeight="1">
      <c r="A12" s="21">
        <v>2004.12</v>
      </c>
      <c r="B12" s="26">
        <f t="shared" si="0"/>
        <v>508937</v>
      </c>
      <c r="C12" s="18">
        <v>258761</v>
      </c>
      <c r="D12" s="28">
        <v>250176</v>
      </c>
      <c r="E12" s="48">
        <f t="shared" si="1"/>
        <v>507129</v>
      </c>
      <c r="F12" s="18">
        <v>257688</v>
      </c>
      <c r="G12" s="49">
        <v>249441</v>
      </c>
      <c r="H12" s="24">
        <f t="shared" si="2"/>
        <v>1808</v>
      </c>
      <c r="I12" s="18">
        <v>1073</v>
      </c>
      <c r="J12" s="28">
        <v>735</v>
      </c>
      <c r="K12" s="45">
        <v>172929</v>
      </c>
      <c r="L12" s="22">
        <v>2.93</v>
      </c>
    </row>
    <row r="13" spans="1:12" ht="24.75" customHeight="1">
      <c r="A13" s="21">
        <v>2005.12</v>
      </c>
      <c r="B13" s="26">
        <f t="shared" si="0"/>
        <v>509148</v>
      </c>
      <c r="C13" s="18">
        <v>259060</v>
      </c>
      <c r="D13" s="28">
        <v>250088</v>
      </c>
      <c r="E13" s="48">
        <f t="shared" si="1"/>
        <v>507052</v>
      </c>
      <c r="F13" s="18">
        <v>257849</v>
      </c>
      <c r="G13" s="49">
        <v>249203</v>
      </c>
      <c r="H13" s="24">
        <f t="shared" si="2"/>
        <v>2096</v>
      </c>
      <c r="I13" s="18">
        <v>1211</v>
      </c>
      <c r="J13" s="28">
        <v>885</v>
      </c>
      <c r="K13" s="45">
        <v>176676</v>
      </c>
      <c r="L13" s="22">
        <v>2.87</v>
      </c>
    </row>
    <row r="14" spans="1:12" ht="24.75" customHeight="1">
      <c r="A14" s="21">
        <v>2006.12</v>
      </c>
      <c r="B14" s="26">
        <f t="shared" si="0"/>
        <v>507674</v>
      </c>
      <c r="C14" s="18">
        <v>258701</v>
      </c>
      <c r="D14" s="28">
        <v>248973</v>
      </c>
      <c r="E14" s="48">
        <f t="shared" si="1"/>
        <v>505008</v>
      </c>
      <c r="F14" s="18">
        <v>257090</v>
      </c>
      <c r="G14" s="49">
        <v>247918</v>
      </c>
      <c r="H14" s="24">
        <f t="shared" si="2"/>
        <v>2666</v>
      </c>
      <c r="I14" s="18">
        <v>1611</v>
      </c>
      <c r="J14" s="28">
        <v>1055</v>
      </c>
      <c r="K14" s="45">
        <v>179593</v>
      </c>
      <c r="L14" s="22">
        <v>2.81</v>
      </c>
    </row>
    <row r="15" spans="1:12" ht="24.75" customHeight="1">
      <c r="A15" s="21">
        <v>2007.12</v>
      </c>
      <c r="B15" s="26">
        <f t="shared" si="0"/>
        <v>508684</v>
      </c>
      <c r="C15" s="18">
        <v>259226</v>
      </c>
      <c r="D15" s="28">
        <v>249458</v>
      </c>
      <c r="E15" s="48">
        <f t="shared" si="1"/>
        <v>505555</v>
      </c>
      <c r="F15" s="18">
        <v>257385</v>
      </c>
      <c r="G15" s="49">
        <v>248170</v>
      </c>
      <c r="H15" s="24">
        <f t="shared" si="2"/>
        <v>3129</v>
      </c>
      <c r="I15" s="18">
        <v>1841</v>
      </c>
      <c r="J15" s="28">
        <v>1288</v>
      </c>
      <c r="K15" s="45">
        <v>183065</v>
      </c>
      <c r="L15" s="22">
        <v>2.76</v>
      </c>
    </row>
    <row r="16" spans="1:12" ht="24.75" customHeight="1">
      <c r="A16" s="21">
        <v>2008.12</v>
      </c>
      <c r="B16" s="26">
        <f t="shared" si="0"/>
        <v>511805</v>
      </c>
      <c r="C16" s="18">
        <v>260652</v>
      </c>
      <c r="D16" s="28">
        <v>251153</v>
      </c>
      <c r="E16" s="48">
        <f t="shared" si="1"/>
        <v>508119</v>
      </c>
      <c r="F16" s="18">
        <v>258441</v>
      </c>
      <c r="G16" s="49">
        <v>249678</v>
      </c>
      <c r="H16" s="24">
        <f t="shared" si="2"/>
        <v>3686</v>
      </c>
      <c r="I16" s="18">
        <v>2211</v>
      </c>
      <c r="J16" s="28">
        <v>1475</v>
      </c>
      <c r="K16" s="45">
        <v>187079</v>
      </c>
      <c r="L16" s="22">
        <v>2.75</v>
      </c>
    </row>
    <row r="17" spans="1:12" ht="24.75" customHeight="1">
      <c r="A17" s="21">
        <v>2009.12</v>
      </c>
      <c r="B17" s="26">
        <f t="shared" si="0"/>
        <v>513343</v>
      </c>
      <c r="C17" s="18">
        <v>261344</v>
      </c>
      <c r="D17" s="28">
        <v>251999</v>
      </c>
      <c r="E17" s="48">
        <f t="shared" si="1"/>
        <v>509475</v>
      </c>
      <c r="F17" s="18">
        <v>259082</v>
      </c>
      <c r="G17" s="49">
        <v>250393</v>
      </c>
      <c r="H17" s="24">
        <f t="shared" si="2"/>
        <v>3868</v>
      </c>
      <c r="I17" s="18">
        <v>2262</v>
      </c>
      <c r="J17" s="28">
        <v>1606</v>
      </c>
      <c r="K17" s="45">
        <v>190790</v>
      </c>
      <c r="L17" s="36">
        <v>2.7</v>
      </c>
    </row>
    <row r="18" spans="1:12" ht="24.75" customHeight="1" hidden="1">
      <c r="A18" s="21">
        <v>2010.01</v>
      </c>
      <c r="B18" s="26">
        <f t="shared" si="0"/>
        <v>513787</v>
      </c>
      <c r="C18" s="18">
        <v>261606</v>
      </c>
      <c r="D18" s="28">
        <v>252181</v>
      </c>
      <c r="E18" s="48">
        <f t="shared" si="1"/>
        <v>509898</v>
      </c>
      <c r="F18" s="18">
        <v>259331</v>
      </c>
      <c r="G18" s="49">
        <v>250567</v>
      </c>
      <c r="H18" s="24">
        <f t="shared" si="2"/>
        <v>3889</v>
      </c>
      <c r="I18" s="18">
        <v>2275</v>
      </c>
      <c r="J18" s="28">
        <v>1614</v>
      </c>
      <c r="K18" s="45">
        <v>191163</v>
      </c>
      <c r="L18" s="36">
        <v>2.67</v>
      </c>
    </row>
    <row r="19" spans="1:12" ht="24.75" customHeight="1" hidden="1">
      <c r="A19" s="21">
        <v>2010.02</v>
      </c>
      <c r="B19" s="26">
        <f t="shared" si="0"/>
        <v>513699</v>
      </c>
      <c r="C19" s="18">
        <v>261606</v>
      </c>
      <c r="D19" s="28">
        <v>252093</v>
      </c>
      <c r="E19" s="48">
        <f t="shared" si="1"/>
        <v>509810</v>
      </c>
      <c r="F19" s="18">
        <v>259331</v>
      </c>
      <c r="G19" s="49">
        <v>250479</v>
      </c>
      <c r="H19" s="24">
        <f t="shared" si="2"/>
        <v>3889</v>
      </c>
      <c r="I19" s="18">
        <v>2275</v>
      </c>
      <c r="J19" s="28">
        <v>1614</v>
      </c>
      <c r="K19" s="45">
        <v>191419</v>
      </c>
      <c r="L19" s="36">
        <v>2.66</v>
      </c>
    </row>
    <row r="20" spans="1:12" ht="24.75" customHeight="1" hidden="1">
      <c r="A20" s="29">
        <v>2010.03</v>
      </c>
      <c r="B20" s="30">
        <v>513548</v>
      </c>
      <c r="C20" s="31">
        <v>261369</v>
      </c>
      <c r="D20" s="33">
        <v>252179</v>
      </c>
      <c r="E20" s="50">
        <v>509592</v>
      </c>
      <c r="F20" s="31">
        <v>259082</v>
      </c>
      <c r="G20" s="51">
        <v>250510</v>
      </c>
      <c r="H20" s="32">
        <v>3956</v>
      </c>
      <c r="I20" s="31">
        <v>2287</v>
      </c>
      <c r="J20" s="33">
        <v>1669</v>
      </c>
      <c r="K20" s="99">
        <v>191504</v>
      </c>
      <c r="L20" s="37">
        <v>2.66</v>
      </c>
    </row>
    <row r="21" spans="1:12" ht="24.75" customHeight="1" hidden="1">
      <c r="A21" s="38">
        <v>2010.04</v>
      </c>
      <c r="B21" s="39">
        <f>E21+H21</f>
        <v>513996</v>
      </c>
      <c r="C21" s="40">
        <f>F21+I21</f>
        <v>261605</v>
      </c>
      <c r="D21" s="42">
        <f>G21+J21</f>
        <v>252391</v>
      </c>
      <c r="E21" s="52">
        <f>F21+G21</f>
        <v>510040</v>
      </c>
      <c r="F21" s="40">
        <v>259317</v>
      </c>
      <c r="G21" s="53">
        <v>250723</v>
      </c>
      <c r="H21" s="41">
        <f aca="true" t="shared" si="3" ref="H21:H28">I21+J21</f>
        <v>3956</v>
      </c>
      <c r="I21" s="40">
        <v>2288</v>
      </c>
      <c r="J21" s="42">
        <v>1668</v>
      </c>
      <c r="K21" s="100">
        <v>191844</v>
      </c>
      <c r="L21" s="43">
        <v>2.66</v>
      </c>
    </row>
    <row r="22" spans="1:12" ht="24.75" customHeight="1" hidden="1">
      <c r="A22" s="82">
        <v>2010.05</v>
      </c>
      <c r="B22" s="55">
        <f>E22+H22</f>
        <v>514046</v>
      </c>
      <c r="C22" s="56">
        <v>261640</v>
      </c>
      <c r="D22" s="57">
        <v>252406</v>
      </c>
      <c r="E22" s="58">
        <f>F22+G22</f>
        <v>510115</v>
      </c>
      <c r="F22" s="56">
        <v>259372</v>
      </c>
      <c r="G22" s="59">
        <v>250743</v>
      </c>
      <c r="H22" s="60">
        <f t="shared" si="3"/>
        <v>3931</v>
      </c>
      <c r="I22" s="56">
        <v>2268</v>
      </c>
      <c r="J22" s="57">
        <v>1663</v>
      </c>
      <c r="K22" s="101">
        <v>192135</v>
      </c>
      <c r="L22" s="61">
        <v>2.65</v>
      </c>
    </row>
    <row r="23" spans="1:12" ht="24.75" customHeight="1" hidden="1">
      <c r="A23" s="83">
        <v>2010.06</v>
      </c>
      <c r="B23" s="62">
        <f>E23+H23</f>
        <v>514286</v>
      </c>
      <c r="C23" s="63">
        <v>261640</v>
      </c>
      <c r="D23" s="64">
        <v>252406</v>
      </c>
      <c r="E23" s="89">
        <f>F23+G23</f>
        <v>510388</v>
      </c>
      <c r="F23" s="63">
        <v>259471</v>
      </c>
      <c r="G23" s="90">
        <v>250917</v>
      </c>
      <c r="H23" s="65">
        <f t="shared" si="3"/>
        <v>3898</v>
      </c>
      <c r="I23" s="63">
        <v>2246</v>
      </c>
      <c r="J23" s="64">
        <v>1652</v>
      </c>
      <c r="K23" s="102">
        <v>192294</v>
      </c>
      <c r="L23" s="66">
        <v>2.65</v>
      </c>
    </row>
    <row r="24" spans="1:12" ht="24.75" customHeight="1" hidden="1">
      <c r="A24" s="84">
        <v>2010.07</v>
      </c>
      <c r="B24" s="67">
        <f>C24+D24</f>
        <v>514441</v>
      </c>
      <c r="C24" s="68">
        <f aca="true" t="shared" si="4" ref="C24:D26">F24+I24</f>
        <v>261882</v>
      </c>
      <c r="D24" s="69">
        <f t="shared" si="4"/>
        <v>252559</v>
      </c>
      <c r="E24" s="91">
        <f>F24+G24</f>
        <v>510490</v>
      </c>
      <c r="F24" s="68">
        <v>259583</v>
      </c>
      <c r="G24" s="92">
        <v>250907</v>
      </c>
      <c r="H24" s="70">
        <f t="shared" si="3"/>
        <v>3951</v>
      </c>
      <c r="I24" s="68">
        <v>2299</v>
      </c>
      <c r="J24" s="69">
        <v>1652</v>
      </c>
      <c r="K24" s="103">
        <v>192470</v>
      </c>
      <c r="L24" s="71">
        <v>2.65</v>
      </c>
    </row>
    <row r="25" spans="1:12" ht="24.75" customHeight="1" hidden="1">
      <c r="A25" s="85">
        <v>2010.08</v>
      </c>
      <c r="B25" s="72">
        <f>C25+D25</f>
        <v>514700</v>
      </c>
      <c r="C25" s="72">
        <f t="shared" si="4"/>
        <v>262003</v>
      </c>
      <c r="D25" s="73">
        <f t="shared" si="4"/>
        <v>252697</v>
      </c>
      <c r="E25" s="93">
        <f>F25+G25</f>
        <v>510779</v>
      </c>
      <c r="F25" s="72">
        <v>259732</v>
      </c>
      <c r="G25" s="94">
        <v>251047</v>
      </c>
      <c r="H25" s="74">
        <f t="shared" si="3"/>
        <v>3921</v>
      </c>
      <c r="I25" s="72">
        <v>2271</v>
      </c>
      <c r="J25" s="73">
        <v>1650</v>
      </c>
      <c r="K25" s="104">
        <v>192745</v>
      </c>
      <c r="L25" s="75">
        <v>2.65</v>
      </c>
    </row>
    <row r="26" spans="1:12" ht="24.75" customHeight="1" hidden="1">
      <c r="A26" s="86">
        <v>2010.09</v>
      </c>
      <c r="B26" s="76">
        <f>C26+D26</f>
        <v>515007</v>
      </c>
      <c r="C26" s="76">
        <f t="shared" si="4"/>
        <v>262151</v>
      </c>
      <c r="D26" s="77">
        <f t="shared" si="4"/>
        <v>252856</v>
      </c>
      <c r="E26" s="95">
        <v>510949</v>
      </c>
      <c r="F26" s="54">
        <v>259814</v>
      </c>
      <c r="G26" s="96">
        <v>251135</v>
      </c>
      <c r="H26" s="78">
        <f t="shared" si="3"/>
        <v>4058</v>
      </c>
      <c r="I26" s="79">
        <v>2337</v>
      </c>
      <c r="J26" s="80">
        <v>1721</v>
      </c>
      <c r="K26" s="105">
        <v>192904</v>
      </c>
      <c r="L26" s="81">
        <v>2.65</v>
      </c>
    </row>
    <row r="27" spans="1:12" ht="24.75" customHeight="1" hidden="1">
      <c r="A27" s="131" t="s">
        <v>20</v>
      </c>
      <c r="B27" s="79">
        <f aca="true" t="shared" si="5" ref="B27:B38">SUM(C27:D27)</f>
        <v>518329</v>
      </c>
      <c r="C27" s="79">
        <f>F27+I27</f>
        <v>263691</v>
      </c>
      <c r="D27" s="80">
        <f>G27+J27</f>
        <v>254638</v>
      </c>
      <c r="E27" s="97">
        <f>SUM(F27:G27)</f>
        <v>514181</v>
      </c>
      <c r="F27" s="87">
        <v>261300</v>
      </c>
      <c r="G27" s="98">
        <v>252881</v>
      </c>
      <c r="H27" s="78">
        <f t="shared" si="3"/>
        <v>4148</v>
      </c>
      <c r="I27" s="79">
        <v>2391</v>
      </c>
      <c r="J27" s="80">
        <v>1757</v>
      </c>
      <c r="K27" s="105">
        <v>195950</v>
      </c>
      <c r="L27" s="88">
        <v>2.62</v>
      </c>
    </row>
    <row r="28" spans="1:12" ht="24.75" customHeight="1" hidden="1">
      <c r="A28" s="132" t="s">
        <v>21</v>
      </c>
      <c r="B28" s="106">
        <f t="shared" si="5"/>
        <v>518597</v>
      </c>
      <c r="C28" s="106">
        <v>263813</v>
      </c>
      <c r="D28" s="106">
        <v>254784</v>
      </c>
      <c r="E28" s="107">
        <f>SUM(F28:G28)</f>
        <v>514441</v>
      </c>
      <c r="F28" s="108">
        <v>261422</v>
      </c>
      <c r="G28" s="109">
        <v>253019</v>
      </c>
      <c r="H28" s="110">
        <f t="shared" si="3"/>
        <v>4156</v>
      </c>
      <c r="I28" s="106">
        <v>2391</v>
      </c>
      <c r="J28" s="111">
        <v>1765</v>
      </c>
      <c r="K28" s="112">
        <v>196168</v>
      </c>
      <c r="L28" s="151">
        <v>2.62</v>
      </c>
    </row>
    <row r="29" spans="1:12" ht="24.75" customHeight="1">
      <c r="A29" s="133" t="s">
        <v>22</v>
      </c>
      <c r="B29" s="113">
        <f t="shared" si="5"/>
        <v>518908</v>
      </c>
      <c r="C29" s="113">
        <f aca="true" t="shared" si="6" ref="C29:D31">F29+I29</f>
        <v>263971</v>
      </c>
      <c r="D29" s="113">
        <f t="shared" si="6"/>
        <v>254937</v>
      </c>
      <c r="E29" s="114">
        <f>SUM(F29:G29)</f>
        <v>514755</v>
      </c>
      <c r="F29" s="115">
        <v>261586</v>
      </c>
      <c r="G29" s="116">
        <v>253169</v>
      </c>
      <c r="H29" s="117">
        <f aca="true" t="shared" si="7" ref="H29:H37">I29+J29</f>
        <v>4153</v>
      </c>
      <c r="I29" s="113">
        <v>2385</v>
      </c>
      <c r="J29" s="118">
        <v>1768</v>
      </c>
      <c r="K29" s="119">
        <v>196411</v>
      </c>
      <c r="L29" s="152">
        <v>2.62</v>
      </c>
    </row>
    <row r="30" spans="1:12" ht="24.75" customHeight="1">
      <c r="A30" s="134" t="s">
        <v>23</v>
      </c>
      <c r="B30" s="120">
        <f t="shared" si="5"/>
        <v>519086</v>
      </c>
      <c r="C30" s="120">
        <f t="shared" si="6"/>
        <v>264100</v>
      </c>
      <c r="D30" s="120">
        <f t="shared" si="6"/>
        <v>254986</v>
      </c>
      <c r="E30" s="114">
        <f>SUM(F30:G30)</f>
        <v>514958</v>
      </c>
      <c r="F30" s="121">
        <v>261717</v>
      </c>
      <c r="G30" s="116">
        <v>253241</v>
      </c>
      <c r="H30" s="122">
        <f t="shared" si="7"/>
        <v>4128</v>
      </c>
      <c r="I30" s="120">
        <v>2383</v>
      </c>
      <c r="J30" s="123">
        <v>1745</v>
      </c>
      <c r="K30" s="119">
        <v>196607</v>
      </c>
      <c r="L30" s="153">
        <v>2.62</v>
      </c>
    </row>
    <row r="31" spans="1:12" ht="24.75" customHeight="1">
      <c r="A31" s="134" t="s">
        <v>25</v>
      </c>
      <c r="B31" s="120">
        <f t="shared" si="5"/>
        <v>519152</v>
      </c>
      <c r="C31" s="120">
        <f t="shared" si="6"/>
        <v>264119</v>
      </c>
      <c r="D31" s="120">
        <f t="shared" si="6"/>
        <v>255033</v>
      </c>
      <c r="E31" s="114">
        <f>SUM(F31:G31)</f>
        <v>515022</v>
      </c>
      <c r="F31" s="121">
        <v>261729</v>
      </c>
      <c r="G31" s="116">
        <v>253293</v>
      </c>
      <c r="H31" s="122">
        <f t="shared" si="7"/>
        <v>4130</v>
      </c>
      <c r="I31" s="120">
        <v>2390</v>
      </c>
      <c r="J31" s="123">
        <v>1740</v>
      </c>
      <c r="K31" s="119">
        <v>196773</v>
      </c>
      <c r="L31" s="153">
        <v>2.62</v>
      </c>
    </row>
    <row r="32" spans="1:12" ht="24.75" customHeight="1">
      <c r="A32" s="136" t="s">
        <v>26</v>
      </c>
      <c r="B32" s="137">
        <f t="shared" si="5"/>
        <v>519091</v>
      </c>
      <c r="C32" s="137">
        <v>264057</v>
      </c>
      <c r="D32" s="137">
        <v>255034</v>
      </c>
      <c r="E32" s="138">
        <f aca="true" t="shared" si="8" ref="E32:E38">SUM(F32:G32)</f>
        <v>514865</v>
      </c>
      <c r="F32" s="139">
        <v>261612</v>
      </c>
      <c r="G32" s="140">
        <v>253253</v>
      </c>
      <c r="H32" s="141">
        <f t="shared" si="7"/>
        <v>4226</v>
      </c>
      <c r="I32" s="137">
        <v>2445</v>
      </c>
      <c r="J32" s="142">
        <v>1781</v>
      </c>
      <c r="K32" s="143">
        <v>196911</v>
      </c>
      <c r="L32" s="154">
        <v>2.61</v>
      </c>
    </row>
    <row r="33" spans="1:12" ht="24.75" customHeight="1">
      <c r="A33" s="136" t="s">
        <v>27</v>
      </c>
      <c r="B33" s="137">
        <f t="shared" si="5"/>
        <v>519271</v>
      </c>
      <c r="C33" s="137">
        <v>264092</v>
      </c>
      <c r="D33" s="137">
        <v>255179</v>
      </c>
      <c r="E33" s="138">
        <f t="shared" si="8"/>
        <v>515039</v>
      </c>
      <c r="F33" s="139">
        <v>261657</v>
      </c>
      <c r="G33" s="140">
        <v>253382</v>
      </c>
      <c r="H33" s="141">
        <f t="shared" si="7"/>
        <v>4232</v>
      </c>
      <c r="I33" s="137">
        <v>2435</v>
      </c>
      <c r="J33" s="142">
        <v>1797</v>
      </c>
      <c r="K33" s="143">
        <v>197176</v>
      </c>
      <c r="L33" s="154">
        <v>2.61</v>
      </c>
    </row>
    <row r="34" spans="1:12" ht="24.75" customHeight="1">
      <c r="A34" s="136" t="s">
        <v>28</v>
      </c>
      <c r="B34" s="137">
        <f t="shared" si="5"/>
        <v>519424</v>
      </c>
      <c r="C34" s="137">
        <v>264189</v>
      </c>
      <c r="D34" s="137">
        <v>255235</v>
      </c>
      <c r="E34" s="138">
        <f t="shared" si="8"/>
        <v>515101</v>
      </c>
      <c r="F34" s="139">
        <v>261662</v>
      </c>
      <c r="G34" s="140">
        <v>253439</v>
      </c>
      <c r="H34" s="141">
        <f t="shared" si="7"/>
        <v>4323</v>
      </c>
      <c r="I34" s="137">
        <v>2527</v>
      </c>
      <c r="J34" s="142">
        <v>1796</v>
      </c>
      <c r="K34" s="143">
        <v>197331</v>
      </c>
      <c r="L34" s="154">
        <v>2.61</v>
      </c>
    </row>
    <row r="35" spans="1:12" ht="24.75" customHeight="1">
      <c r="A35" s="136" t="s">
        <v>29</v>
      </c>
      <c r="B35" s="137">
        <f t="shared" si="5"/>
        <v>519904</v>
      </c>
      <c r="C35" s="137">
        <f>SUM(F35+I35)</f>
        <v>264523</v>
      </c>
      <c r="D35" s="137">
        <f>SUM(G35+J35)</f>
        <v>255381</v>
      </c>
      <c r="E35" s="138">
        <f t="shared" si="8"/>
        <v>515500</v>
      </c>
      <c r="F35" s="139">
        <v>261905</v>
      </c>
      <c r="G35" s="140">
        <v>253595</v>
      </c>
      <c r="H35" s="141">
        <f t="shared" si="7"/>
        <v>4404</v>
      </c>
      <c r="I35" s="137">
        <v>2618</v>
      </c>
      <c r="J35" s="142">
        <v>1786</v>
      </c>
      <c r="K35" s="143">
        <v>197594</v>
      </c>
      <c r="L35" s="154">
        <v>2.61</v>
      </c>
    </row>
    <row r="36" spans="1:12" ht="24.75" customHeight="1">
      <c r="A36" s="136" t="s">
        <v>31</v>
      </c>
      <c r="B36" s="137">
        <f t="shared" si="5"/>
        <v>520305</v>
      </c>
      <c r="C36" s="137">
        <f>SUM(F36+I36)</f>
        <v>264737</v>
      </c>
      <c r="D36" s="137">
        <f>SUM(G36+J36)</f>
        <v>255568</v>
      </c>
      <c r="E36" s="138">
        <f t="shared" si="8"/>
        <v>515859</v>
      </c>
      <c r="F36" s="139">
        <v>262066</v>
      </c>
      <c r="G36" s="140">
        <v>253793</v>
      </c>
      <c r="H36" s="141">
        <f t="shared" si="7"/>
        <v>4446</v>
      </c>
      <c r="I36" s="137">
        <v>2671</v>
      </c>
      <c r="J36" s="142">
        <v>1775</v>
      </c>
      <c r="K36" s="143">
        <v>197846</v>
      </c>
      <c r="L36" s="154">
        <v>2.61</v>
      </c>
    </row>
    <row r="37" spans="1:12" ht="24.75" customHeight="1">
      <c r="A37" s="136" t="s">
        <v>30</v>
      </c>
      <c r="B37" s="137">
        <f t="shared" si="5"/>
        <v>520641</v>
      </c>
      <c r="C37" s="137">
        <v>264931</v>
      </c>
      <c r="D37" s="137">
        <v>255710</v>
      </c>
      <c r="E37" s="138">
        <f t="shared" si="8"/>
        <v>516069</v>
      </c>
      <c r="F37" s="139">
        <v>262159</v>
      </c>
      <c r="G37" s="140">
        <v>253910</v>
      </c>
      <c r="H37" s="141">
        <f t="shared" si="7"/>
        <v>4572</v>
      </c>
      <c r="I37" s="137">
        <v>2772</v>
      </c>
      <c r="J37" s="142">
        <v>1800</v>
      </c>
      <c r="K37" s="143">
        <v>197846</v>
      </c>
      <c r="L37" s="154">
        <v>2.61</v>
      </c>
    </row>
    <row r="38" spans="1:12" ht="24.75" customHeight="1">
      <c r="A38" s="136" t="s">
        <v>32</v>
      </c>
      <c r="B38" s="137">
        <f t="shared" si="5"/>
        <v>521116</v>
      </c>
      <c r="C38" s="137">
        <v>265129</v>
      </c>
      <c r="D38" s="137">
        <v>255987</v>
      </c>
      <c r="E38" s="138">
        <f t="shared" si="8"/>
        <v>516420</v>
      </c>
      <c r="F38" s="139">
        <v>262259</v>
      </c>
      <c r="G38" s="140">
        <v>254161</v>
      </c>
      <c r="H38" s="141">
        <f aca="true" t="shared" si="9" ref="H38:H49">I38+J38</f>
        <v>4696</v>
      </c>
      <c r="I38" s="137">
        <v>2870</v>
      </c>
      <c r="J38" s="142">
        <v>1826</v>
      </c>
      <c r="K38" s="143">
        <v>198415</v>
      </c>
      <c r="L38" s="155" t="s">
        <v>33</v>
      </c>
    </row>
    <row r="39" spans="1:12" ht="24.75" customHeight="1">
      <c r="A39" s="136" t="s">
        <v>34</v>
      </c>
      <c r="B39" s="137">
        <f>E39+H39</f>
        <v>521203</v>
      </c>
      <c r="C39" s="137">
        <f>F39+I39</f>
        <v>265194</v>
      </c>
      <c r="D39" s="137">
        <f>G39+J39</f>
        <v>256009</v>
      </c>
      <c r="E39" s="138">
        <f aca="true" t="shared" si="10" ref="E39:E49">F39+G39</f>
        <v>516539</v>
      </c>
      <c r="F39" s="139">
        <v>262359</v>
      </c>
      <c r="G39" s="140">
        <v>254180</v>
      </c>
      <c r="H39" s="141">
        <f t="shared" si="9"/>
        <v>4664</v>
      </c>
      <c r="I39" s="137">
        <v>2835</v>
      </c>
      <c r="J39" s="142">
        <v>1829</v>
      </c>
      <c r="K39" s="143">
        <v>198536</v>
      </c>
      <c r="L39" s="155" t="s">
        <v>36</v>
      </c>
    </row>
    <row r="40" spans="1:12" ht="24.75" customHeight="1">
      <c r="A40" s="136" t="s">
        <v>35</v>
      </c>
      <c r="B40" s="137">
        <f aca="true" t="shared" si="11" ref="B40:B49">E40+H40</f>
        <v>521520</v>
      </c>
      <c r="C40" s="137">
        <v>265330</v>
      </c>
      <c r="D40" s="137">
        <v>256190</v>
      </c>
      <c r="E40" s="138">
        <f t="shared" si="10"/>
        <v>516829</v>
      </c>
      <c r="F40" s="139">
        <v>262474</v>
      </c>
      <c r="G40" s="140">
        <v>254355</v>
      </c>
      <c r="H40" s="141">
        <f t="shared" si="9"/>
        <v>4691</v>
      </c>
      <c r="I40" s="137">
        <v>2856</v>
      </c>
      <c r="J40" s="142">
        <v>1835</v>
      </c>
      <c r="K40" s="143">
        <v>198843</v>
      </c>
      <c r="L40" s="155" t="s">
        <v>36</v>
      </c>
    </row>
    <row r="41" spans="1:12" ht="24.75" customHeight="1">
      <c r="A41" s="136" t="s">
        <v>37</v>
      </c>
      <c r="B41" s="137">
        <f t="shared" si="11"/>
        <v>521716</v>
      </c>
      <c r="C41" s="137">
        <v>265458</v>
      </c>
      <c r="D41" s="137">
        <v>256258</v>
      </c>
      <c r="E41" s="138">
        <f t="shared" si="10"/>
        <v>517088</v>
      </c>
      <c r="F41" s="139">
        <v>262648</v>
      </c>
      <c r="G41" s="140">
        <v>254440</v>
      </c>
      <c r="H41" s="141">
        <f t="shared" si="9"/>
        <v>4628</v>
      </c>
      <c r="I41" s="137">
        <v>2810</v>
      </c>
      <c r="J41" s="142">
        <v>1818</v>
      </c>
      <c r="K41" s="143">
        <v>199120</v>
      </c>
      <c r="L41" s="155" t="s">
        <v>36</v>
      </c>
    </row>
    <row r="42" spans="1:12" ht="24.75" customHeight="1">
      <c r="A42" s="136" t="s">
        <v>43</v>
      </c>
      <c r="B42" s="137">
        <f t="shared" si="11"/>
        <v>521910</v>
      </c>
      <c r="C42" s="137">
        <f>F42+I42</f>
        <v>265541</v>
      </c>
      <c r="D42" s="137">
        <f>G42+J42</f>
        <v>256369</v>
      </c>
      <c r="E42" s="138">
        <f t="shared" si="10"/>
        <v>517307</v>
      </c>
      <c r="F42" s="139">
        <v>262745</v>
      </c>
      <c r="G42" s="140">
        <v>254562</v>
      </c>
      <c r="H42" s="141">
        <f t="shared" si="9"/>
        <v>4603</v>
      </c>
      <c r="I42" s="137">
        <v>2796</v>
      </c>
      <c r="J42" s="142">
        <v>1807</v>
      </c>
      <c r="K42" s="143">
        <v>199237</v>
      </c>
      <c r="L42" s="155" t="s">
        <v>36</v>
      </c>
    </row>
    <row r="43" spans="1:12" ht="24.75" customHeight="1">
      <c r="A43" s="136" t="s">
        <v>44</v>
      </c>
      <c r="B43" s="137">
        <f t="shared" si="11"/>
        <v>521896</v>
      </c>
      <c r="C43" s="137">
        <f>F43+I43</f>
        <v>265473</v>
      </c>
      <c r="D43" s="137">
        <f>G43+J43</f>
        <v>256423</v>
      </c>
      <c r="E43" s="138">
        <f t="shared" si="10"/>
        <v>517322</v>
      </c>
      <c r="F43" s="139">
        <v>262712</v>
      </c>
      <c r="G43" s="140">
        <v>254610</v>
      </c>
      <c r="H43" s="141">
        <f aca="true" t="shared" si="12" ref="H43:H48">I43+J43</f>
        <v>4574</v>
      </c>
      <c r="I43" s="137">
        <v>2761</v>
      </c>
      <c r="J43" s="142">
        <v>1813</v>
      </c>
      <c r="K43" s="143">
        <v>199614</v>
      </c>
      <c r="L43" s="155">
        <v>2.59</v>
      </c>
    </row>
    <row r="44" spans="1:12" ht="24.75" customHeight="1">
      <c r="A44" s="136" t="s">
        <v>45</v>
      </c>
      <c r="B44" s="137">
        <f t="shared" si="11"/>
        <v>522035</v>
      </c>
      <c r="C44" s="137">
        <f aca="true" t="shared" si="13" ref="C44:D47">F44+I44</f>
        <v>265561</v>
      </c>
      <c r="D44" s="137">
        <f t="shared" si="13"/>
        <v>256474</v>
      </c>
      <c r="E44" s="138">
        <f>F44+G44</f>
        <v>517414</v>
      </c>
      <c r="F44" s="139">
        <v>262751</v>
      </c>
      <c r="G44" s="140">
        <v>254663</v>
      </c>
      <c r="H44" s="141">
        <f t="shared" si="12"/>
        <v>4621</v>
      </c>
      <c r="I44" s="137">
        <v>2810</v>
      </c>
      <c r="J44" s="142">
        <v>1811</v>
      </c>
      <c r="K44" s="143">
        <v>199850</v>
      </c>
      <c r="L44" s="155">
        <v>2.59</v>
      </c>
    </row>
    <row r="45" spans="1:12" ht="24.75" customHeight="1">
      <c r="A45" s="136" t="s">
        <v>46</v>
      </c>
      <c r="B45" s="137">
        <f>E45+H45</f>
        <v>522336</v>
      </c>
      <c r="C45" s="137">
        <f t="shared" si="13"/>
        <v>265746</v>
      </c>
      <c r="D45" s="137">
        <f t="shared" si="13"/>
        <v>256590</v>
      </c>
      <c r="E45" s="138">
        <f>F45+G45</f>
        <v>517668</v>
      </c>
      <c r="F45" s="139">
        <v>262912</v>
      </c>
      <c r="G45" s="140">
        <v>254756</v>
      </c>
      <c r="H45" s="141">
        <f t="shared" si="12"/>
        <v>4668</v>
      </c>
      <c r="I45" s="137">
        <v>2834</v>
      </c>
      <c r="J45" s="142">
        <v>1834</v>
      </c>
      <c r="K45" s="143">
        <v>200071</v>
      </c>
      <c r="L45" s="155">
        <v>2.59</v>
      </c>
    </row>
    <row r="46" spans="1:12" ht="24.75" customHeight="1">
      <c r="A46" s="136" t="s">
        <v>47</v>
      </c>
      <c r="B46" s="137">
        <f>E46+H46</f>
        <v>522319</v>
      </c>
      <c r="C46" s="137">
        <f t="shared" si="13"/>
        <v>265653</v>
      </c>
      <c r="D46" s="137">
        <f t="shared" si="13"/>
        <v>256666</v>
      </c>
      <c r="E46" s="138">
        <f>F46+G46</f>
        <v>517722</v>
      </c>
      <c r="F46" s="139">
        <v>262926</v>
      </c>
      <c r="G46" s="140">
        <v>254796</v>
      </c>
      <c r="H46" s="141">
        <f t="shared" si="12"/>
        <v>4597</v>
      </c>
      <c r="I46" s="137">
        <v>2727</v>
      </c>
      <c r="J46" s="142">
        <v>1870</v>
      </c>
      <c r="K46" s="143">
        <v>200266</v>
      </c>
      <c r="L46" s="155">
        <v>2.59</v>
      </c>
    </row>
    <row r="47" spans="1:12" ht="24.75" customHeight="1">
      <c r="A47" s="134" t="s">
        <v>48</v>
      </c>
      <c r="B47" s="120">
        <f>E47+H47</f>
        <v>522193</v>
      </c>
      <c r="C47" s="120">
        <f t="shared" si="13"/>
        <v>265538</v>
      </c>
      <c r="D47" s="120">
        <f t="shared" si="13"/>
        <v>256655</v>
      </c>
      <c r="E47" s="114">
        <f>F47+G47</f>
        <v>517623</v>
      </c>
      <c r="F47" s="121">
        <v>262830</v>
      </c>
      <c r="G47" s="116">
        <v>254793</v>
      </c>
      <c r="H47" s="122">
        <f t="shared" si="12"/>
        <v>4570</v>
      </c>
      <c r="I47" s="120">
        <v>2708</v>
      </c>
      <c r="J47" s="123">
        <v>1862</v>
      </c>
      <c r="K47" s="119">
        <v>200048</v>
      </c>
      <c r="L47" s="156">
        <v>2.58</v>
      </c>
    </row>
    <row r="48" spans="1:12" ht="24.75" customHeight="1">
      <c r="A48" s="134" t="s">
        <v>49</v>
      </c>
      <c r="B48" s="120">
        <f>E48+H48</f>
        <v>522213</v>
      </c>
      <c r="C48" s="120">
        <f aca="true" t="shared" si="14" ref="C48:D50">F48+I48</f>
        <v>265568</v>
      </c>
      <c r="D48" s="120">
        <f t="shared" si="14"/>
        <v>256645</v>
      </c>
      <c r="E48" s="114">
        <f>F48+G48</f>
        <v>517685</v>
      </c>
      <c r="F48" s="121">
        <v>262897</v>
      </c>
      <c r="G48" s="116">
        <v>254788</v>
      </c>
      <c r="H48" s="122">
        <f t="shared" si="12"/>
        <v>4528</v>
      </c>
      <c r="I48" s="120">
        <v>2671</v>
      </c>
      <c r="J48" s="123">
        <v>1857</v>
      </c>
      <c r="K48" s="119">
        <v>200601</v>
      </c>
      <c r="L48" s="156">
        <v>2.58</v>
      </c>
    </row>
    <row r="49" spans="1:12" ht="24.75" customHeight="1">
      <c r="A49" s="134" t="s">
        <v>50</v>
      </c>
      <c r="B49" s="120">
        <f t="shared" si="11"/>
        <v>522464</v>
      </c>
      <c r="C49" s="120">
        <f t="shared" si="14"/>
        <v>265673</v>
      </c>
      <c r="D49" s="120">
        <f t="shared" si="14"/>
        <v>256791</v>
      </c>
      <c r="E49" s="114">
        <f t="shared" si="10"/>
        <v>517856</v>
      </c>
      <c r="F49" s="121">
        <v>262963</v>
      </c>
      <c r="G49" s="116">
        <v>254893</v>
      </c>
      <c r="H49" s="122">
        <f t="shared" si="9"/>
        <v>4608</v>
      </c>
      <c r="I49" s="120">
        <v>2710</v>
      </c>
      <c r="J49" s="123">
        <v>1898</v>
      </c>
      <c r="K49" s="119">
        <v>200894</v>
      </c>
      <c r="L49" s="156">
        <v>2.58</v>
      </c>
    </row>
    <row r="50" spans="1:12" ht="24.75" customHeight="1">
      <c r="A50" s="134" t="s">
        <v>51</v>
      </c>
      <c r="B50" s="120">
        <f>E50+H50</f>
        <v>522483</v>
      </c>
      <c r="C50" s="120">
        <f t="shared" si="14"/>
        <v>265703</v>
      </c>
      <c r="D50" s="120">
        <f t="shared" si="14"/>
        <v>256780</v>
      </c>
      <c r="E50" s="114">
        <v>517869</v>
      </c>
      <c r="F50" s="121">
        <v>262987</v>
      </c>
      <c r="G50" s="116">
        <v>254882</v>
      </c>
      <c r="H50" s="122">
        <v>4614</v>
      </c>
      <c r="I50" s="120">
        <v>2716</v>
      </c>
      <c r="J50" s="123">
        <v>1898</v>
      </c>
      <c r="K50" s="119">
        <v>201033</v>
      </c>
      <c r="L50" s="156">
        <v>2.58</v>
      </c>
    </row>
    <row r="51" spans="1:12" ht="24.75" customHeight="1">
      <c r="A51" s="134" t="s">
        <v>39</v>
      </c>
      <c r="B51" s="120">
        <f>C51+D51</f>
        <v>522767</v>
      </c>
      <c r="C51" s="120">
        <f aca="true" t="shared" si="15" ref="C51:D53">F51+I51</f>
        <v>265892</v>
      </c>
      <c r="D51" s="120">
        <f t="shared" si="15"/>
        <v>256875</v>
      </c>
      <c r="E51" s="114">
        <f>F51+G51</f>
        <v>518152</v>
      </c>
      <c r="F51" s="121">
        <v>263176</v>
      </c>
      <c r="G51" s="116">
        <v>254976</v>
      </c>
      <c r="H51" s="122">
        <v>4615</v>
      </c>
      <c r="I51" s="120">
        <v>2716</v>
      </c>
      <c r="J51" s="123">
        <v>1899</v>
      </c>
      <c r="K51" s="119">
        <v>201356</v>
      </c>
      <c r="L51" s="156">
        <v>2.57</v>
      </c>
    </row>
    <row r="52" spans="1:12" ht="24.75" customHeight="1">
      <c r="A52" s="134" t="s">
        <v>40</v>
      </c>
      <c r="B52" s="120">
        <f>C52+D52</f>
        <v>523724</v>
      </c>
      <c r="C52" s="120">
        <f t="shared" si="15"/>
        <v>266407</v>
      </c>
      <c r="D52" s="120">
        <f t="shared" si="15"/>
        <v>257317</v>
      </c>
      <c r="E52" s="114">
        <v>519076</v>
      </c>
      <c r="F52" s="121">
        <v>263664</v>
      </c>
      <c r="G52" s="116">
        <v>255412</v>
      </c>
      <c r="H52" s="122">
        <v>4648</v>
      </c>
      <c r="I52" s="120">
        <v>2743</v>
      </c>
      <c r="J52" s="123">
        <v>1905</v>
      </c>
      <c r="K52" s="119">
        <v>202023</v>
      </c>
      <c r="L52" s="156">
        <v>2.57</v>
      </c>
    </row>
    <row r="53" spans="1:12" ht="24.75" customHeight="1">
      <c r="A53" s="134" t="s">
        <v>41</v>
      </c>
      <c r="B53" s="120">
        <f>C53+D53</f>
        <v>523345</v>
      </c>
      <c r="C53" s="120">
        <f t="shared" si="15"/>
        <v>266132</v>
      </c>
      <c r="D53" s="120">
        <f t="shared" si="15"/>
        <v>257213</v>
      </c>
      <c r="E53" s="114">
        <f>F53+G53</f>
        <v>518913</v>
      </c>
      <c r="F53" s="121">
        <v>263576</v>
      </c>
      <c r="G53" s="116">
        <v>255337</v>
      </c>
      <c r="H53" s="122">
        <f>I53+J53</f>
        <v>4432</v>
      </c>
      <c r="I53" s="120">
        <v>2556</v>
      </c>
      <c r="J53" s="123">
        <v>1876</v>
      </c>
      <c r="K53" s="119">
        <v>202148</v>
      </c>
      <c r="L53" s="156">
        <v>2.57</v>
      </c>
    </row>
    <row r="54" spans="1:12" ht="24.75" customHeight="1">
      <c r="A54" s="134" t="s">
        <v>42</v>
      </c>
      <c r="B54" s="120">
        <f>C54+D54</f>
        <v>523486</v>
      </c>
      <c r="C54" s="120">
        <f>F54+I54</f>
        <v>266224</v>
      </c>
      <c r="D54" s="120">
        <f>G54+J54</f>
        <v>257262</v>
      </c>
      <c r="E54" s="114">
        <f>F54+G54</f>
        <v>519098</v>
      </c>
      <c r="F54" s="121">
        <v>263705</v>
      </c>
      <c r="G54" s="116">
        <v>255393</v>
      </c>
      <c r="H54" s="122">
        <f>I54+J54</f>
        <v>4388</v>
      </c>
      <c r="I54" s="120">
        <v>2519</v>
      </c>
      <c r="J54" s="123">
        <v>1869</v>
      </c>
      <c r="K54" s="119">
        <v>202320</v>
      </c>
      <c r="L54" s="156">
        <v>2.57</v>
      </c>
    </row>
    <row r="55" spans="1:12" ht="24.75" customHeight="1">
      <c r="A55" s="135" t="s">
        <v>52</v>
      </c>
      <c r="B55" s="124">
        <f>C55+D55</f>
        <v>523637</v>
      </c>
      <c r="C55" s="124">
        <f>F55+I55</f>
        <v>266320</v>
      </c>
      <c r="D55" s="124">
        <f>G55+J55</f>
        <v>257317</v>
      </c>
      <c r="E55" s="125">
        <f>F55+G55</f>
        <v>519214</v>
      </c>
      <c r="F55" s="126">
        <v>263776</v>
      </c>
      <c r="G55" s="127">
        <v>255438</v>
      </c>
      <c r="H55" s="128">
        <f>I55+J55</f>
        <v>4423</v>
      </c>
      <c r="I55" s="124">
        <v>2544</v>
      </c>
      <c r="J55" s="129">
        <v>1879</v>
      </c>
      <c r="K55" s="130">
        <v>202535</v>
      </c>
      <c r="L55" s="157">
        <v>2.56</v>
      </c>
    </row>
    <row r="56" spans="1:12" ht="30" customHeight="1">
      <c r="A56" s="165" t="s">
        <v>54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</row>
  </sheetData>
  <sheetProtection/>
  <mergeCells count="10">
    <mergeCell ref="A56:L56"/>
    <mergeCell ref="K6:K7"/>
    <mergeCell ref="L6:L7"/>
    <mergeCell ref="B6:D6"/>
    <mergeCell ref="E6:G6"/>
    <mergeCell ref="H6:J6"/>
    <mergeCell ref="A1:L1"/>
    <mergeCell ref="A6:A7"/>
    <mergeCell ref="A2:L2"/>
    <mergeCell ref="I4:K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2013-03-04T02:05:41Z</dcterms:modified>
  <cp:category/>
  <cp:version/>
  <cp:contentType/>
  <cp:contentStatus/>
</cp:coreProperties>
</file>