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5" windowHeight="1485" activeTab="0"/>
  </bookViews>
  <sheets>
    <sheet name="토지" sheetId="1" r:id="rId1"/>
    <sheet name="지장물" sheetId="2" r:id="rId2"/>
  </sheets>
  <externalReferences>
    <externalReference r:id="rId5"/>
    <externalReference r:id="rId6"/>
    <externalReference r:id="rId7"/>
    <externalReference r:id="rId8"/>
  </externalReferences>
  <definedNames>
    <definedName name="_Fill" localSheetId="0" hidden="1">'[1]1공구 배수통관 산출근거'!#REF!</definedName>
    <definedName name="_Fill" hidden="1">'[1]1공구 배수통관 산출근거'!#REF!</definedName>
    <definedName name="_xlnm.Print_Area" localSheetId="1">'지장물'!$A$1:$S$378</definedName>
    <definedName name="_xlnm.Print_Area" localSheetId="0">'토지'!$A$1:$Z$51</definedName>
    <definedName name="_xlnm.Print_Titles" localSheetId="1">'지장물'!$1:$5</definedName>
    <definedName name="_xlnm.Print_Titles" localSheetId="0">'토지'!$1:$6</definedName>
  </definedNames>
  <calcPr fullCalcOnLoad="1"/>
</workbook>
</file>

<file path=xl/comments1.xml><?xml version="1.0" encoding="utf-8"?>
<comments xmlns="http://schemas.openxmlformats.org/spreadsheetml/2006/main">
  <authors>
    <author>USER00</author>
  </authors>
  <commentList>
    <comment ref="S49" authorId="0">
      <text>
        <r>
          <rPr>
            <b/>
            <sz val="9"/>
            <rFont val="Tahoma"/>
            <family val="2"/>
          </rPr>
          <t>USER00: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용지사진,영농사진</t>
        </r>
      </text>
    </comment>
  </commentList>
</comments>
</file>

<file path=xl/sharedStrings.xml><?xml version="1.0" encoding="utf-8"?>
<sst xmlns="http://schemas.openxmlformats.org/spreadsheetml/2006/main" count="2442" uniqueCount="769">
  <si>
    <t>전기시설</t>
  </si>
  <si>
    <t>1089-217</t>
  </si>
  <si>
    <t>우물(1000mmTHP관,깊이10m)</t>
  </si>
  <si>
    <t>대구달서구용산동911용산파크    타운101동303호</t>
  </si>
  <si>
    <t>윤대영외1</t>
  </si>
  <si>
    <t>철조망        (높이1.2m)</t>
  </si>
  <si>
    <t>포항시기계면고지리239-2</t>
  </si>
  <si>
    <t>안기용</t>
  </si>
  <si>
    <t>펌프외</t>
  </si>
  <si>
    <t>우물           (깊이15m)</t>
  </si>
  <si>
    <t>8년생</t>
  </si>
  <si>
    <t>와이어줄시설</t>
  </si>
  <si>
    <t>대</t>
  </si>
  <si>
    <t>가옥</t>
  </si>
  <si>
    <t>가추</t>
  </si>
  <si>
    <t>가옥에
포함평가</t>
  </si>
  <si>
    <t>석류나무</t>
  </si>
  <si>
    <t>장미나무</t>
  </si>
  <si>
    <t>연산홍</t>
  </si>
  <si>
    <t>사철나무</t>
  </si>
  <si>
    <t>1089-187</t>
  </si>
  <si>
    <t>도</t>
  </si>
  <si>
    <t>인천남동구만수6동1086-1          이삭아파트103동1501호</t>
  </si>
  <si>
    <t>조광제</t>
  </si>
  <si>
    <t>양수기포함</t>
  </si>
  <si>
    <t>벚나무</t>
  </si>
  <si>
    <t>단풍나무</t>
  </si>
  <si>
    <t>7년생</t>
  </si>
  <si>
    <t>9년생</t>
  </si>
  <si>
    <t>복분자나무</t>
  </si>
  <si>
    <t>1089-221</t>
  </si>
  <si>
    <t>과</t>
  </si>
  <si>
    <t>포항시기계면지가리1089-63</t>
  </si>
  <si>
    <t>박익재</t>
  </si>
  <si>
    <t>블럭스레트(3.0m*3.0m)</t>
  </si>
  <si>
    <t>전선및         전선파이프</t>
  </si>
  <si>
    <t>석축우물(1000mm,          깊이15m)</t>
  </si>
  <si>
    <t>농수관시설</t>
  </si>
  <si>
    <t>스프링쿨러에
포함평가</t>
  </si>
  <si>
    <t>718-13</t>
  </si>
  <si>
    <t>경북의성군안계면용기리469-21</t>
  </si>
  <si>
    <t>조무기</t>
  </si>
  <si>
    <t>잣나무</t>
  </si>
  <si>
    <t>718-5</t>
  </si>
  <si>
    <t>석축 및    적벽돌스라브</t>
  </si>
  <si>
    <t>포항시남구지곡동472효자     그린아파트101-1501</t>
  </si>
  <si>
    <t>김형기</t>
  </si>
  <si>
    <t>옥상용계단</t>
  </si>
  <si>
    <t>콘크리트및 철재난간대</t>
  </si>
  <si>
    <t>주방</t>
  </si>
  <si>
    <t>스레트블럭(3.3m*7.7m)</t>
  </si>
  <si>
    <t>보일러실</t>
  </si>
  <si>
    <t>블록스라브(3.4m*1.8m)</t>
  </si>
  <si>
    <t>스레트철골(2.5m*3.3m)</t>
  </si>
  <si>
    <t>콘크리트바닥</t>
  </si>
  <si>
    <t>(6.3m*1.5m)+(1.8m*2.9m)</t>
  </si>
  <si>
    <t>정화조</t>
  </si>
  <si>
    <t>석축화단</t>
  </si>
  <si>
    <t>(73m*0.85m)</t>
  </si>
  <si>
    <t>계단</t>
  </si>
  <si>
    <t>석축및보도블럭(1.6m*7m)</t>
  </si>
  <si>
    <t>포항시남구지곡동472           효자그린아파트101-1501</t>
  </si>
  <si>
    <t>(3m*13m)+ (4.5m*16m)</t>
  </si>
  <si>
    <t xml:space="preserve"> 모과나무 </t>
  </si>
  <si>
    <t>향나무</t>
  </si>
  <si>
    <t>측백나무</t>
  </si>
  <si>
    <t>동백나무</t>
  </si>
  <si>
    <t>17년생</t>
  </si>
  <si>
    <t>가시오가피</t>
  </si>
  <si>
    <t>화단타일벽</t>
  </si>
  <si>
    <t>(1m*16.5m)</t>
  </si>
  <si>
    <t>화단에
포함평가</t>
  </si>
  <si>
    <t>718-12</t>
  </si>
  <si>
    <t>답</t>
  </si>
  <si>
    <t>부산기장군정관면용수리1403  한진 해모로 1614동203호</t>
  </si>
  <si>
    <t>최대길</t>
  </si>
  <si>
    <t>16년생</t>
  </si>
  <si>
    <t>석재</t>
  </si>
  <si>
    <t>기념비</t>
  </si>
  <si>
    <t>1089-224</t>
  </si>
  <si>
    <t>PVC관및호수포함</t>
  </si>
  <si>
    <t>h:1.8(콘크리트기초)</t>
  </si>
  <si>
    <t xml:space="preserve"> </t>
  </si>
  <si>
    <t>사과나무</t>
  </si>
  <si>
    <t>식</t>
  </si>
  <si>
    <t>인천남동구만수6동1086-1          이삭아파트103동1501호</t>
  </si>
  <si>
    <t>15년생</t>
  </si>
  <si>
    <t>216-4</t>
  </si>
  <si>
    <t>도</t>
  </si>
  <si>
    <t>휀스(철조망)</t>
  </si>
  <si>
    <t>한국도로공사</t>
  </si>
  <si>
    <t>포항지사</t>
  </si>
  <si>
    <t>답</t>
  </si>
  <si>
    <t>간판</t>
  </si>
  <si>
    <t>무궁화나무</t>
  </si>
  <si>
    <t>2</t>
  </si>
  <si>
    <t>8년생</t>
  </si>
  <si>
    <t>석류나무</t>
  </si>
  <si>
    <t>대한감정</t>
  </si>
  <si>
    <t>프라임감정</t>
  </si>
  <si>
    <t>온누리감정</t>
  </si>
  <si>
    <t>단가</t>
  </si>
  <si>
    <t>금액</t>
  </si>
  <si>
    <t>116</t>
  </si>
  <si>
    <t>117</t>
  </si>
  <si>
    <t>123</t>
  </si>
  <si>
    <t>124</t>
  </si>
  <si>
    <t>129</t>
  </si>
  <si>
    <t>10년생</t>
  </si>
  <si>
    <t>두릅나무</t>
  </si>
  <si>
    <t>잡</t>
  </si>
  <si>
    <t>가옥</t>
  </si>
  <si>
    <t>전</t>
  </si>
  <si>
    <t>뽕나무</t>
  </si>
  <si>
    <t>오가피나무</t>
  </si>
  <si>
    <t>매실나무</t>
  </si>
  <si>
    <t>감나무</t>
  </si>
  <si>
    <t>20년생</t>
  </si>
  <si>
    <t>5년생</t>
  </si>
  <si>
    <t>라일락나무</t>
  </si>
  <si>
    <t>연산홍</t>
  </si>
  <si>
    <t>12년생</t>
  </si>
  <si>
    <t>4년생</t>
  </si>
  <si>
    <t>단풍나무</t>
  </si>
  <si>
    <t>소나무</t>
  </si>
  <si>
    <t>골담초</t>
  </si>
  <si>
    <t>등나무</t>
  </si>
  <si>
    <t>산수유나무</t>
  </si>
  <si>
    <t>7년생</t>
  </si>
  <si>
    <t>9년생</t>
  </si>
  <si>
    <t>임</t>
  </si>
  <si>
    <t>공사명: 흥해-기계2 국도건설공사</t>
  </si>
  <si>
    <t>125</t>
  </si>
  <si>
    <t>근저당</t>
  </si>
  <si>
    <t>서울강남구삼성동167</t>
  </si>
  <si>
    <t>한국전력공사</t>
  </si>
  <si>
    <t>지상권</t>
  </si>
  <si>
    <t>465-22</t>
  </si>
  <si>
    <t>창</t>
  </si>
  <si>
    <t>구분</t>
  </si>
  <si>
    <t>구조 및 규격</t>
  </si>
  <si>
    <t>비고</t>
  </si>
  <si>
    <t>주 소</t>
  </si>
  <si>
    <t>성명</t>
  </si>
  <si>
    <t>일련
번호</t>
  </si>
  <si>
    <t>일괄</t>
  </si>
  <si>
    <t>소  유  자</t>
  </si>
  <si>
    <t>관  계  인</t>
  </si>
  <si>
    <t>토 지 소 재 지</t>
  </si>
  <si>
    <t>권리
종류</t>
  </si>
  <si>
    <t>편입지번</t>
  </si>
  <si>
    <t>물건의 종류</t>
  </si>
  <si>
    <t>면적
(수량)</t>
  </si>
  <si>
    <t>16</t>
  </si>
  <si>
    <t>17</t>
  </si>
  <si>
    <t>18</t>
  </si>
  <si>
    <t>19</t>
  </si>
  <si>
    <t>20</t>
  </si>
  <si>
    <t>21</t>
  </si>
  <si>
    <t>26</t>
  </si>
  <si>
    <t>27</t>
  </si>
  <si>
    <t>28</t>
  </si>
  <si>
    <t>29</t>
  </si>
  <si>
    <t>31</t>
  </si>
  <si>
    <t>32</t>
  </si>
  <si>
    <t>33</t>
  </si>
  <si>
    <t>37</t>
  </si>
  <si>
    <t>48</t>
  </si>
  <si>
    <t>73</t>
  </si>
  <si>
    <t>74</t>
  </si>
  <si>
    <t>99</t>
  </si>
  <si>
    <t>100</t>
  </si>
  <si>
    <t>3</t>
  </si>
  <si>
    <t>11</t>
  </si>
  <si>
    <t>12</t>
  </si>
  <si>
    <t>13</t>
  </si>
  <si>
    <t>96</t>
  </si>
  <si>
    <t>112</t>
  </si>
  <si>
    <t>120</t>
  </si>
  <si>
    <t>122</t>
  </si>
  <si>
    <t>461-5</t>
  </si>
  <si>
    <t>근저당지상권</t>
  </si>
  <si>
    <t>김대근</t>
  </si>
  <si>
    <t>이인석</t>
  </si>
  <si>
    <t>이원대</t>
  </si>
  <si>
    <t>25</t>
  </si>
  <si>
    <t>62</t>
  </si>
  <si>
    <t>63</t>
  </si>
  <si>
    <t>64</t>
  </si>
  <si>
    <t>89</t>
  </si>
  <si>
    <t>126</t>
  </si>
  <si>
    <t>127</t>
  </si>
  <si>
    <t>128</t>
  </si>
  <si>
    <t>산41-3</t>
  </si>
  <si>
    <t>기초콘크리트</t>
  </si>
  <si>
    <t>은행나무</t>
  </si>
  <si>
    <t>건물에
포함평가</t>
  </si>
  <si>
    <t>군사시설</t>
  </si>
  <si>
    <t>일괄</t>
  </si>
  <si>
    <t xml:space="preserve"> ↑ </t>
  </si>
  <si>
    <t xml:space="preserve"> </t>
  </si>
  <si>
    <t>기계면지가리</t>
  </si>
  <si>
    <t>기계면현내리</t>
  </si>
  <si>
    <t>기계면 내단리</t>
  </si>
  <si>
    <r>
      <t>훈련장</t>
    </r>
    <r>
      <rPr>
        <sz val="20"/>
        <rFont val="맑은 고딕"/>
        <family val="3"/>
      </rPr>
      <t>①</t>
    </r>
  </si>
  <si>
    <t>경북영덕군남정면장사리            사서함1호</t>
  </si>
  <si>
    <t>7516부대    3대대</t>
  </si>
  <si>
    <r>
      <t>훈련장</t>
    </r>
    <r>
      <rPr>
        <sz val="20"/>
        <rFont val="맑은 고딕"/>
        <family val="3"/>
      </rPr>
      <t>②</t>
    </r>
  </si>
  <si>
    <r>
      <t>훈련장</t>
    </r>
    <r>
      <rPr>
        <sz val="20"/>
        <rFont val="맑은 고딕"/>
        <family val="3"/>
      </rPr>
      <t>③</t>
    </r>
  </si>
  <si>
    <r>
      <t>훈련장</t>
    </r>
    <r>
      <rPr>
        <sz val="20"/>
        <rFont val="맑은 고딕"/>
        <family val="3"/>
      </rPr>
      <t>④</t>
    </r>
  </si>
  <si>
    <t>산42-4</t>
  </si>
  <si>
    <t>측백나무</t>
  </si>
  <si>
    <t>울상울주언양읍남부리137-25</t>
  </si>
  <si>
    <t>복숭아나무</t>
  </si>
  <si>
    <t>밤나무</t>
  </si>
  <si>
    <t>목재식</t>
  </si>
  <si>
    <t>포항시북구기계면내단리465-21</t>
  </si>
  <si>
    <t>최경심</t>
  </si>
  <si>
    <t>콘크리트바닥</t>
  </si>
  <si>
    <t>유선방송및   상수도</t>
  </si>
  <si>
    <t>에어콘설치</t>
  </si>
  <si>
    <t>이사비</t>
  </si>
  <si>
    <t>정화조</t>
  </si>
  <si>
    <t>198-1</t>
  </si>
  <si>
    <t>대추나무</t>
  </si>
  <si>
    <t>418-5</t>
  </si>
  <si>
    <t>포항시북구기계면내단리464</t>
  </si>
  <si>
    <t>463-5</t>
  </si>
  <si>
    <t>463-4</t>
  </si>
  <si>
    <t>모과나무</t>
  </si>
  <si>
    <t>포항시북구기계면내단리463</t>
  </si>
  <si>
    <t>참옻나무</t>
  </si>
  <si>
    <t>8년생(약용)</t>
  </si>
  <si>
    <t>6년생(약용)</t>
  </si>
  <si>
    <t>5년생(약용)</t>
  </si>
  <si>
    <t>산벗나무</t>
  </si>
  <si>
    <t>18년생</t>
  </si>
  <si>
    <t>3년생</t>
  </si>
  <si>
    <t>왕벗나무</t>
  </si>
  <si>
    <t>회양목</t>
  </si>
  <si>
    <t>배나무</t>
  </si>
  <si>
    <t>참빗살나무</t>
  </si>
  <si>
    <t>박쥐나무</t>
  </si>
  <si>
    <t>사철나무</t>
  </si>
  <si>
    <t>이팝나무</t>
  </si>
  <si>
    <t>호랑가시나무</t>
  </si>
  <si>
    <t>배롱나무</t>
  </si>
  <si>
    <t>산사나무</t>
  </si>
  <si>
    <t>무늬사철나무</t>
  </si>
  <si>
    <t>2년생</t>
  </si>
  <si>
    <t>주목나무</t>
  </si>
  <si>
    <t>섬고광나무</t>
  </si>
  <si>
    <t>수수꽃다리나무</t>
  </si>
  <si>
    <t>6년생</t>
  </si>
  <si>
    <t>장미나무</t>
  </si>
  <si>
    <t>불두화나무</t>
  </si>
  <si>
    <t>해당화나무</t>
  </si>
  <si>
    <t>붉은인가목나무</t>
  </si>
  <si>
    <t>당옥매나무</t>
  </si>
  <si>
    <t>삼색무늬병꽃나무</t>
  </si>
  <si>
    <t>목수국</t>
  </si>
  <si>
    <t>붉은병꽃나무</t>
  </si>
  <si>
    <t>연산백나무</t>
  </si>
  <si>
    <t>산딸나무</t>
  </si>
  <si>
    <t>닭장울타리</t>
  </si>
  <si>
    <t>철조망(1.5m*20m)</t>
  </si>
  <si>
    <t>파이프기둥및목재(1.8m*0.5m)</t>
  </si>
  <si>
    <t>조경석</t>
  </si>
  <si>
    <t>지하수도시설</t>
  </si>
  <si>
    <t>담장울타리</t>
  </si>
  <si>
    <t>철조망(1.5m*15m)</t>
  </si>
  <si>
    <t>홍자매나무</t>
  </si>
  <si>
    <t>모감주나무</t>
  </si>
  <si>
    <t>백목련나무</t>
  </si>
  <si>
    <t>박태기나무</t>
  </si>
  <si>
    <t>홍도화</t>
  </si>
  <si>
    <t>명자나무</t>
  </si>
  <si>
    <t>광나무</t>
  </si>
  <si>
    <t>남천나무</t>
  </si>
  <si>
    <t>마가목나무</t>
  </si>
  <si>
    <t>모란나무</t>
  </si>
  <si>
    <t>서어나무</t>
  </si>
  <si>
    <t>생강나무</t>
  </si>
  <si>
    <t>소사나무</t>
  </si>
  <si>
    <t>아구장나무</t>
  </si>
  <si>
    <t>마로니에나무</t>
  </si>
  <si>
    <t>화살나무</t>
  </si>
  <si>
    <t>노랑말체나무</t>
  </si>
  <si>
    <t>고추나무</t>
  </si>
  <si>
    <t>참게암나무</t>
  </si>
  <si>
    <t>설탕단풍나무</t>
  </si>
  <si>
    <t>너도밤나무</t>
  </si>
  <si>
    <t>노간주나무</t>
  </si>
  <si>
    <t>진달래나무</t>
  </si>
  <si>
    <t>백매화</t>
  </si>
  <si>
    <t>홍매화</t>
  </si>
  <si>
    <t>황매화</t>
  </si>
  <si>
    <t>좀 작살나무</t>
  </si>
  <si>
    <t>좀 조팝나무</t>
  </si>
  <si>
    <t>전나무</t>
  </si>
  <si>
    <t>쇠물푸레나무</t>
  </si>
  <si>
    <t>팥배나무</t>
  </si>
  <si>
    <t>음나무</t>
  </si>
  <si>
    <t>헛개나무</t>
  </si>
  <si>
    <t>함박꽃나무</t>
  </si>
  <si>
    <t>소태나무</t>
  </si>
  <si>
    <t>노각나무</t>
  </si>
  <si>
    <t>가문비나무</t>
  </si>
  <si>
    <t>비파나무</t>
  </si>
  <si>
    <t>울릉동백나무</t>
  </si>
  <si>
    <t>솔송나무</t>
  </si>
  <si>
    <t>흰진달래</t>
  </si>
  <si>
    <t>치자나무</t>
  </si>
  <si>
    <t>산수국나무</t>
  </si>
  <si>
    <t>사람주나무</t>
  </si>
  <si>
    <t>회화나무</t>
  </si>
  <si>
    <t>산이스라지</t>
  </si>
  <si>
    <t>그므나무</t>
  </si>
  <si>
    <t>후박나무</t>
  </si>
  <si>
    <t>자목련나무</t>
  </si>
  <si>
    <t>누리장나무</t>
  </si>
  <si>
    <t>야생병꽃나무</t>
  </si>
  <si>
    <t>말발도리나무</t>
  </si>
  <si>
    <t>까마귀밥여름나무</t>
  </si>
  <si>
    <t>토종황매</t>
  </si>
  <si>
    <t>피나물</t>
  </si>
  <si>
    <t>5년(야생화)</t>
  </si>
  <si>
    <t>3년(야생화)</t>
  </si>
  <si>
    <t>2년(야생화)</t>
  </si>
  <si>
    <t>무늬맥운동</t>
  </si>
  <si>
    <t>야생초</t>
  </si>
  <si>
    <t>5년(야생초)</t>
  </si>
  <si>
    <t>대사초(무늬)</t>
  </si>
  <si>
    <t>털머위</t>
  </si>
  <si>
    <t>야생비비추</t>
  </si>
  <si>
    <t>2년(야생초)</t>
  </si>
  <si>
    <t>큰꽃으아리</t>
  </si>
  <si>
    <t>금사매</t>
  </si>
  <si>
    <t>10년(야생초)</t>
  </si>
  <si>
    <t>어수리</t>
  </si>
  <si>
    <t>천문동</t>
  </si>
  <si>
    <t>천남성</t>
  </si>
  <si>
    <t>무릇</t>
  </si>
  <si>
    <t>참작약</t>
  </si>
  <si>
    <t>10년(야생화)</t>
  </si>
  <si>
    <t>미니석창포</t>
  </si>
  <si>
    <t>참창포</t>
  </si>
  <si>
    <t>애란</t>
  </si>
  <si>
    <t>솔나리</t>
  </si>
  <si>
    <t>금낭화</t>
  </si>
  <si>
    <t>8년(야생화)</t>
  </si>
  <si>
    <t>하늘메발톱</t>
  </si>
  <si>
    <t>야생화</t>
  </si>
  <si>
    <t>유카</t>
  </si>
  <si>
    <t>감국</t>
  </si>
  <si>
    <t>노란무늬붓꽃</t>
  </si>
  <si>
    <t>반하</t>
  </si>
  <si>
    <t>작은원추리</t>
  </si>
  <si>
    <t>참나리</t>
  </si>
  <si>
    <t>큰 옥잠화</t>
  </si>
  <si>
    <t>바위채송화</t>
  </si>
  <si>
    <t>황창포</t>
  </si>
  <si>
    <t>송엽국</t>
  </si>
  <si>
    <t>흰금낭화</t>
  </si>
  <si>
    <t>삼지구엽초</t>
  </si>
  <si>
    <t>할미꽃</t>
  </si>
  <si>
    <t>무늬옥잠화</t>
  </si>
  <si>
    <t>유도화</t>
  </si>
  <si>
    <t>복수초</t>
  </si>
  <si>
    <t>수선화</t>
  </si>
  <si>
    <t>하늘나리</t>
  </si>
  <si>
    <t>털중나리</t>
  </si>
  <si>
    <t>참나물</t>
  </si>
  <si>
    <t>작약</t>
  </si>
  <si>
    <t>곰취</t>
  </si>
  <si>
    <t>금불초</t>
  </si>
  <si>
    <t>큰붓꽃</t>
  </si>
  <si>
    <t>10년(약용)</t>
  </si>
  <si>
    <t>팔손이</t>
  </si>
  <si>
    <t>백선</t>
  </si>
  <si>
    <t>노랑무늬붓꽃</t>
  </si>
  <si>
    <t>현호색</t>
  </si>
  <si>
    <t>난장이붓꽃</t>
  </si>
  <si>
    <t>기린초</t>
  </si>
  <si>
    <t>참비비추</t>
  </si>
  <si>
    <t>영춘화</t>
  </si>
  <si>
    <t>15년(조경수)</t>
  </si>
  <si>
    <t>초롱꽃</t>
  </si>
  <si>
    <t>잔디구</t>
  </si>
  <si>
    <t>금새우란</t>
  </si>
  <si>
    <t>개양귀비</t>
  </si>
  <si>
    <t>매발톱</t>
  </si>
  <si>
    <t>금란초</t>
  </si>
  <si>
    <t>땅비싸리</t>
  </si>
  <si>
    <t>돌단풍</t>
  </si>
  <si>
    <t>노루귀</t>
  </si>
  <si>
    <t>은방울꽃</t>
  </si>
  <si>
    <t>미니원추리</t>
  </si>
  <si>
    <t>뻐꾹나리</t>
  </si>
  <si>
    <t>족도리꽃</t>
  </si>
  <si>
    <t>큰나리</t>
  </si>
  <si>
    <t>붓꽃</t>
  </si>
  <si>
    <t>용담</t>
  </si>
  <si>
    <t>동자꽃</t>
  </si>
  <si>
    <t>개별꽃</t>
  </si>
  <si>
    <t>무스카리</t>
  </si>
  <si>
    <t>도깨비고비</t>
  </si>
  <si>
    <t>더덕</t>
  </si>
  <si>
    <t>7년(야생화)</t>
  </si>
  <si>
    <t>사랑초</t>
  </si>
  <si>
    <t>윤판나물</t>
  </si>
  <si>
    <t>꽃잔디</t>
  </si>
  <si>
    <t>조경</t>
  </si>
  <si>
    <t>5년(분재용)</t>
  </si>
  <si>
    <t>10년(분재용)</t>
  </si>
  <si>
    <t>철쭉</t>
  </si>
  <si>
    <t>3년(분재용)</t>
  </si>
  <si>
    <t>재나무</t>
  </si>
  <si>
    <t>참방풍</t>
  </si>
  <si>
    <t>5년(약용)</t>
  </si>
  <si>
    <t>토종천궁</t>
  </si>
  <si>
    <t>등칡나무</t>
  </si>
  <si>
    <t>으름나무</t>
  </si>
  <si>
    <t>조경시설</t>
  </si>
  <si>
    <t>동아줄화단</t>
  </si>
  <si>
    <t>휴게소</t>
  </si>
  <si>
    <t>철골함석(5.2m*5m)</t>
  </si>
  <si>
    <t>분재용선반</t>
  </si>
  <si>
    <t>철재파이프및판넬</t>
  </si>
  <si>
    <t>분재울타리</t>
  </si>
  <si>
    <t>철재파이프및철망(25.4m*1.8m)</t>
  </si>
  <si>
    <r>
      <t>간판</t>
    </r>
    <r>
      <rPr>
        <sz val="20"/>
        <rFont val="맑은 고딕"/>
        <family val="3"/>
      </rPr>
      <t>①</t>
    </r>
  </si>
  <si>
    <t>철재(0.6m*3.0m)</t>
  </si>
  <si>
    <t>철재(0.5m*1.8m)</t>
  </si>
  <si>
    <r>
      <t>간판</t>
    </r>
    <r>
      <rPr>
        <sz val="20"/>
        <rFont val="맑은 고딕"/>
        <family val="3"/>
      </rPr>
      <t>②</t>
    </r>
  </si>
  <si>
    <t>기초콘크리트포함</t>
  </si>
  <si>
    <t>461-5</t>
  </si>
  <si>
    <t>잡</t>
  </si>
  <si>
    <t>바닥</t>
  </si>
  <si>
    <t>스틸그레이팅(0.2m*13m)</t>
  </si>
  <si>
    <t>포항시북구기계면내단리463</t>
  </si>
  <si>
    <t>이원대</t>
  </si>
  <si>
    <t>444-1</t>
  </si>
  <si>
    <t>답</t>
  </si>
  <si>
    <t>가옥</t>
  </si>
  <si>
    <t>블럭스레트(10.3m*5.2m)+ (2.6m*6.0m)</t>
  </si>
  <si>
    <t>포항시북구기계면내단리865</t>
  </si>
  <si>
    <t>이용휘</t>
  </si>
  <si>
    <t>마당바닥</t>
  </si>
  <si>
    <t>콘크리트(9.0m*2.4m)</t>
  </si>
  <si>
    <t>담장</t>
  </si>
  <si>
    <t>블럭(1.5m*27m)</t>
  </si>
  <si>
    <t>관정</t>
  </si>
  <si>
    <t>지하수</t>
  </si>
  <si>
    <t>식</t>
  </si>
  <si>
    <t>두릅나무</t>
  </si>
  <si>
    <t>10년생</t>
  </si>
  <si>
    <t>일괄</t>
  </si>
  <si>
    <t>444-4</t>
  </si>
  <si>
    <t>화장실</t>
  </si>
  <si>
    <t>블럭스레트(2.0m*2.0m)</t>
  </si>
  <si>
    <t>블럭(1.5m*7.8m)</t>
  </si>
  <si>
    <t>15년생</t>
  </si>
  <si>
    <t>은행나무</t>
  </si>
  <si>
    <t>50년생</t>
  </si>
  <si>
    <t>참나무</t>
  </si>
  <si>
    <t>구</t>
  </si>
  <si>
    <t>간판</t>
  </si>
  <si>
    <t>대</t>
  </si>
  <si>
    <t>전</t>
  </si>
  <si>
    <t>간판(양면)</t>
  </si>
  <si>
    <t>1071-48</t>
  </si>
  <si>
    <t>스텐및철판(2.1m*1.5m)</t>
  </si>
  <si>
    <t>포항시북구기계면내단리720</t>
  </si>
  <si>
    <t>이해우</t>
  </si>
  <si>
    <t>기초콘크리트</t>
  </si>
  <si>
    <t>콘크리트       진입로</t>
  </si>
  <si>
    <t>8년생</t>
  </si>
  <si>
    <t>전기시설</t>
  </si>
  <si>
    <t>329-3</t>
  </si>
  <si>
    <t>CCTV시설</t>
  </si>
  <si>
    <t>건물에
포함평가</t>
  </si>
  <si>
    <t>에어콘시설</t>
  </si>
  <si>
    <t>온수기시설</t>
  </si>
  <si>
    <t>바닥재</t>
  </si>
  <si>
    <t>동산</t>
  </si>
  <si>
    <t>장판및디럭스타일(7.4m*9.0m)</t>
  </si>
  <si>
    <t>영천시야사동120번지                          주공아파트306동206호</t>
  </si>
  <si>
    <t>장미숙</t>
  </si>
  <si>
    <t>주방기구및   집기류</t>
  </si>
  <si>
    <t>농수관시설</t>
  </si>
  <si>
    <t>윈치시설</t>
  </si>
  <si>
    <t>하우스에
포함평가</t>
  </si>
  <si>
    <t>30년생</t>
  </si>
  <si>
    <t>54</t>
  </si>
  <si>
    <t>935-2</t>
  </si>
  <si>
    <t>17년생</t>
  </si>
  <si>
    <t>포항시기계면내단리501</t>
  </si>
  <si>
    <t>이영목</t>
  </si>
  <si>
    <t>지주대(철재)</t>
  </si>
  <si>
    <t>석류나무</t>
  </si>
  <si>
    <t>버드나무</t>
  </si>
  <si>
    <t>철제비닐하우스</t>
  </si>
  <si>
    <t>농작물(부추)</t>
  </si>
  <si>
    <t>관,수막시설</t>
  </si>
  <si>
    <t>59</t>
  </si>
  <si>
    <t>957-2</t>
  </si>
  <si>
    <t>4.7m*2.7m</t>
  </si>
  <si>
    <t>포항시기계면내단리150</t>
  </si>
  <si>
    <t>박세현</t>
  </si>
  <si>
    <t>61</t>
  </si>
  <si>
    <t>962-15</t>
  </si>
  <si>
    <t>(20m*6)</t>
  </si>
  <si>
    <t>포항시기계면내단리176</t>
  </si>
  <si>
    <t>이유식</t>
  </si>
  <si>
    <t>62</t>
  </si>
  <si>
    <t>961-7</t>
  </si>
  <si>
    <t>콘크리트 진입로</t>
  </si>
  <si>
    <t>4.6m*4.4m</t>
  </si>
  <si>
    <t>대구달성구화원읍본리리113-1 대구본리그린빌113-1505</t>
  </si>
  <si>
    <t>한현수</t>
  </si>
  <si>
    <t>64</t>
  </si>
  <si>
    <t>1126-13</t>
  </si>
  <si>
    <t>울타리</t>
  </si>
  <si>
    <t>철조망(높이1.5m)콘크리트기둥포함</t>
  </si>
  <si>
    <t>포항시북구환호동409-1환호   해맞이그린빌라104-2002</t>
  </si>
  <si>
    <t>이상순</t>
  </si>
  <si>
    <t>65</t>
  </si>
  <si>
    <t>1126-15</t>
  </si>
  <si>
    <t>스레트블럭(5.4m*11.4m)+ (3.0m*6.5m)</t>
  </si>
  <si>
    <t>철골블럭(2.0m*2.0m)</t>
  </si>
  <si>
    <t>마당</t>
  </si>
  <si>
    <t>콘크리트(5.0m*14.6m)</t>
  </si>
  <si>
    <t>시맨트블럭(1.8m*27.2m)</t>
  </si>
  <si>
    <t>깊이20m</t>
  </si>
  <si>
    <t>닭장</t>
  </si>
  <si>
    <t>목재철망(5.0m*1.0m)</t>
  </si>
  <si>
    <t>유선방송시설</t>
  </si>
  <si>
    <t>철문(문주포함)</t>
  </si>
  <si>
    <t>양철(3.2m*1.8m). (2.8m*1.8m)</t>
  </si>
  <si>
    <t>프라스틱(0.6m*2.5m)</t>
  </si>
  <si>
    <t>프라스틱(0.6m*3.0m)</t>
  </si>
  <si>
    <t>1089-220</t>
  </si>
  <si>
    <t>천</t>
  </si>
  <si>
    <t>펌프장</t>
  </si>
  <si>
    <t>관정</t>
  </si>
  <si>
    <t>펌프시설</t>
  </si>
  <si>
    <t>10년생</t>
  </si>
  <si>
    <t>일괄</t>
  </si>
  <si>
    <t>15년생</t>
  </si>
  <si>
    <t>건축자재</t>
  </si>
  <si>
    <t>유로품외</t>
  </si>
  <si>
    <t>포항시북구용흥동376-1              한라파크101동405호</t>
  </si>
  <si>
    <t>김성배</t>
  </si>
  <si>
    <t>콘테이너박스</t>
  </si>
  <si>
    <t>(3m*6m)</t>
  </si>
  <si>
    <t>식</t>
  </si>
  <si>
    <t>20년생</t>
  </si>
  <si>
    <t>대추나무</t>
  </si>
  <si>
    <t>뽕나무</t>
  </si>
  <si>
    <t>오가피나무</t>
  </si>
  <si>
    <t>자두나무</t>
  </si>
  <si>
    <t>지하수도시설</t>
  </si>
  <si>
    <t>스프링쿨러시설</t>
  </si>
  <si>
    <t>전</t>
  </si>
  <si>
    <t>사과나무</t>
  </si>
  <si>
    <t>감나무</t>
  </si>
  <si>
    <t>호두나무</t>
  </si>
  <si>
    <t>매실나무</t>
  </si>
  <si>
    <t>지주대</t>
  </si>
  <si>
    <t>철재</t>
  </si>
  <si>
    <t>과수목에
포함평가</t>
  </si>
  <si>
    <t>농용수관시설</t>
  </si>
  <si>
    <t>울타리</t>
  </si>
  <si>
    <t>포항시남구연일읍생지리316-1</t>
  </si>
  <si>
    <t>연일농업협동조합</t>
  </si>
  <si>
    <t>포항시남구오천읍문덕리24-6</t>
  </si>
  <si>
    <t>오천농업협동조합</t>
  </si>
  <si>
    <t>근저당,  지상권</t>
  </si>
  <si>
    <t>김형기</t>
  </si>
  <si>
    <t>일련
번호</t>
  </si>
  <si>
    <t>소 재 지</t>
  </si>
  <si>
    <t>지      번</t>
  </si>
  <si>
    <t>지     목</t>
  </si>
  <si>
    <t>면      적(㎡)</t>
  </si>
  <si>
    <t>대한감정</t>
  </si>
  <si>
    <t>프라임감정</t>
  </si>
  <si>
    <t>온누리감정</t>
  </si>
  <si>
    <t>소  유  자</t>
  </si>
  <si>
    <t>관  계  인</t>
  </si>
  <si>
    <t>용지조서일련번호</t>
  </si>
  <si>
    <t>관계인</t>
  </si>
  <si>
    <t>비고</t>
  </si>
  <si>
    <t>군</t>
  </si>
  <si>
    <t>면</t>
  </si>
  <si>
    <t>리</t>
  </si>
  <si>
    <t>당 초</t>
  </si>
  <si>
    <t>편 입</t>
  </si>
  <si>
    <t>공부</t>
  </si>
  <si>
    <t>현실</t>
  </si>
  <si>
    <t>당초</t>
  </si>
  <si>
    <t>편입</t>
  </si>
  <si>
    <t>단가</t>
  </si>
  <si>
    <t>금액</t>
  </si>
  <si>
    <t>주 소</t>
  </si>
  <si>
    <t>성 명</t>
  </si>
  <si>
    <t>권리종류</t>
  </si>
  <si>
    <t>(시)</t>
  </si>
  <si>
    <t>(읍)</t>
  </si>
  <si>
    <t>(동)</t>
  </si>
  <si>
    <t>포항</t>
  </si>
  <si>
    <t>기계</t>
  </si>
  <si>
    <t>내단</t>
  </si>
  <si>
    <t>212-5</t>
  </si>
  <si>
    <t>답</t>
  </si>
  <si>
    <t>내단리472</t>
  </si>
  <si>
    <t>이순목</t>
  </si>
  <si>
    <t>포항시북구기계면현내리648-3</t>
  </si>
  <si>
    <t>기계농업협동조합</t>
  </si>
  <si>
    <t>근저당</t>
  </si>
  <si>
    <t>205-2</t>
  </si>
  <si>
    <t>도</t>
  </si>
  <si>
    <t>미등기</t>
  </si>
  <si>
    <t>현내리489-3</t>
  </si>
  <si>
    <t>이동은</t>
  </si>
  <si>
    <t>서울강남구삼성동167</t>
  </si>
  <si>
    <t>한국전력공사</t>
  </si>
  <si>
    <t>지상권</t>
  </si>
  <si>
    <t>200-1</t>
  </si>
  <si>
    <t>조만이</t>
  </si>
  <si>
    <t>산42-2</t>
  </si>
  <si>
    <t>산42-4</t>
  </si>
  <si>
    <t>임</t>
  </si>
  <si>
    <t>울산울주언양읍남부리137-25</t>
  </si>
  <si>
    <t>김대근</t>
  </si>
  <si>
    <t>197-1</t>
  </si>
  <si>
    <t>209-3</t>
  </si>
  <si>
    <t>전</t>
  </si>
  <si>
    <t>198-1</t>
  </si>
  <si>
    <t>23</t>
  </si>
  <si>
    <t>465-21</t>
  </si>
  <si>
    <t>465-22</t>
  </si>
  <si>
    <t>창</t>
  </si>
  <si>
    <t>24</t>
  </si>
  <si>
    <t>465-23</t>
  </si>
  <si>
    <t>창</t>
  </si>
  <si>
    <t>90-1</t>
  </si>
  <si>
    <t>462-2</t>
  </si>
  <si>
    <t>내단리239</t>
  </si>
  <si>
    <t>이용이</t>
  </si>
  <si>
    <t>수취인불명</t>
  </si>
  <si>
    <t>463-3</t>
  </si>
  <si>
    <t>463-5</t>
  </si>
  <si>
    <t>내단리464</t>
  </si>
  <si>
    <t>이인석</t>
  </si>
  <si>
    <t>463-4</t>
  </si>
  <si>
    <t>잡</t>
  </si>
  <si>
    <t>내단리463</t>
  </si>
  <si>
    <t>이원대</t>
  </si>
  <si>
    <t>근저당지상권</t>
  </si>
  <si>
    <t>461-5</t>
  </si>
  <si>
    <t>461-1</t>
  </si>
  <si>
    <t>461-6</t>
  </si>
  <si>
    <t>포항시북구기계면내단리444</t>
  </si>
  <si>
    <t>박복생</t>
  </si>
  <si>
    <t>458-1</t>
  </si>
  <si>
    <t>054-231-8012</t>
  </si>
  <si>
    <t>444-1</t>
  </si>
  <si>
    <t>대</t>
  </si>
  <si>
    <t>내단리865</t>
  </si>
  <si>
    <t>이용휘</t>
  </si>
  <si>
    <t>444-4</t>
  </si>
  <si>
    <t>주</t>
  </si>
  <si>
    <t>울산중구남외동456-5</t>
  </si>
  <si>
    <t>이태수</t>
  </si>
  <si>
    <t>787-2</t>
  </si>
  <si>
    <t>내단리119</t>
  </si>
  <si>
    <t>이원유</t>
  </si>
  <si>
    <t>현내리388</t>
  </si>
  <si>
    <t>282-1</t>
  </si>
  <si>
    <t>283-1</t>
  </si>
  <si>
    <t>김종규</t>
  </si>
  <si>
    <t>442-3</t>
  </si>
  <si>
    <t>포항시남구대도동99-43</t>
  </si>
  <si>
    <t>내단리176</t>
  </si>
  <si>
    <t>이유식</t>
  </si>
  <si>
    <t>포항시남구해도동498-9</t>
  </si>
  <si>
    <t>박경하</t>
  </si>
  <si>
    <t>957-2</t>
  </si>
  <si>
    <t>내단리150</t>
  </si>
  <si>
    <t>박세현</t>
  </si>
  <si>
    <t>962-15</t>
  </si>
  <si>
    <t>961-1</t>
  </si>
  <si>
    <t>961-6</t>
  </si>
  <si>
    <t>내단리444</t>
  </si>
  <si>
    <t>지가</t>
  </si>
  <si>
    <t>과</t>
  </si>
  <si>
    <t>1089-153</t>
  </si>
  <si>
    <t>1089-236</t>
  </si>
  <si>
    <t>인천남동구만수6동 1086-1 이삭아파트103-1501</t>
  </si>
  <si>
    <t>조광제</t>
  </si>
  <si>
    <t>1089-63</t>
  </si>
  <si>
    <t>1089-221</t>
  </si>
  <si>
    <t>박익재</t>
  </si>
  <si>
    <t>718-6</t>
  </si>
  <si>
    <t>718-13</t>
  </si>
  <si>
    <t>조무기</t>
  </si>
  <si>
    <t>718-5</t>
  </si>
  <si>
    <t>포항시남구지곡동472  효자그린아파트101-1501</t>
  </si>
  <si>
    <t>김형기</t>
  </si>
  <si>
    <t>718-4</t>
  </si>
  <si>
    <t>718-12</t>
  </si>
  <si>
    <t>부산기장군정관면용수리1403   한진 해모로A1614동203호</t>
  </si>
  <si>
    <t>최태수</t>
  </si>
  <si>
    <t>의왕시포일동487</t>
  </si>
  <si>
    <t>한국농촌공사</t>
  </si>
  <si>
    <t>1089-70</t>
  </si>
  <si>
    <t>1089-224</t>
  </si>
  <si>
    <t>현내</t>
  </si>
  <si>
    <t>산79-6</t>
  </si>
  <si>
    <t>산79-24</t>
  </si>
  <si>
    <t>서울강남구역삼동624-10</t>
  </si>
  <si>
    <t>이상대</t>
  </si>
  <si>
    <t>포항시남구연일읍생지리316-1</t>
  </si>
  <si>
    <t>연일농업협동조합</t>
  </si>
  <si>
    <t>1126-8</t>
  </si>
  <si>
    <t>1126-14</t>
  </si>
  <si>
    <t>과</t>
  </si>
  <si>
    <t>1126-4</t>
  </si>
  <si>
    <t>1126-13</t>
  </si>
  <si>
    <t>전</t>
  </si>
  <si>
    <t>포항시북구환호동409-1환호해맞이그린빌라104-2002</t>
  </si>
  <si>
    <t>이상순</t>
  </si>
  <si>
    <t>포항시남구오천읍문덕리24-6</t>
  </si>
  <si>
    <t>오천농업협동조합</t>
  </si>
  <si>
    <t>근저당,  지상권</t>
  </si>
  <si>
    <t>1122-3</t>
  </si>
  <si>
    <t>1122-5</t>
  </si>
  <si>
    <t>현내리944</t>
  </si>
  <si>
    <t>이규수</t>
  </si>
  <si>
    <t>주소불명</t>
  </si>
  <si>
    <t>1126-9</t>
  </si>
  <si>
    <t>1126-15</t>
  </si>
  <si>
    <t>대</t>
  </si>
  <si>
    <t>1126-12</t>
  </si>
  <si>
    <t>1126-16</t>
  </si>
  <si>
    <t>포항시북구기계면내단리465-2</t>
  </si>
  <si>
    <t>이상한</t>
  </si>
  <si>
    <t>미등기</t>
  </si>
  <si>
    <t>미등기</t>
  </si>
  <si>
    <t>서울강남구삼성동167</t>
  </si>
  <si>
    <t>한국전력공사</t>
  </si>
  <si>
    <t>지상권</t>
  </si>
  <si>
    <t>포항서부새마을금고</t>
  </si>
  <si>
    <t>포항 북구 기계면 기계로84</t>
  </si>
  <si>
    <t>오락서</t>
  </si>
  <si>
    <t>포항시 북구 기북면 기북로 260</t>
  </si>
  <si>
    <t>정태분</t>
  </si>
  <si>
    <t>1547*40/1270</t>
  </si>
  <si>
    <t>1790*40/1270</t>
  </si>
  <si>
    <t>김상일,김복자</t>
  </si>
  <si>
    <t>포항시북구기계면현내리648-3</t>
  </si>
  <si>
    <t>기계농업협동조합</t>
  </si>
  <si>
    <t>근저당</t>
  </si>
  <si>
    <t>포항시 북구 기계면 기계로 367-7</t>
  </si>
  <si>
    <t>의왕시포일동487</t>
  </si>
  <si>
    <t>한국농촌공사</t>
  </si>
  <si>
    <t>소 재 불 명 공 고 목 록(토지)</t>
  </si>
  <si>
    <t>소 재 불 명 공 고 목 록(지장물)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</si>
</sst>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);\(#,##0\)"/>
    <numFmt numFmtId="180" formatCode="0&quot;년생&quot;"/>
    <numFmt numFmtId="181" formatCode="mm&quot;월&quot;\ dd&quot;일&quot;"/>
    <numFmt numFmtId="182" formatCode="#,##0;[Red]#,##0"/>
    <numFmt numFmtId="183" formatCode="_-* #,##0.0_-;\-* #,##0.0_-;_-* &quot;-&quot;?_-;_-@_-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11"/>
      <name val="굴림"/>
      <family val="3"/>
    </font>
    <font>
      <sz val="8"/>
      <name val="굴림체"/>
      <family val="3"/>
    </font>
    <font>
      <b/>
      <sz val="10"/>
      <name val="굴림체"/>
      <family val="3"/>
    </font>
    <font>
      <sz val="12"/>
      <name val="굴림체"/>
      <family val="3"/>
    </font>
    <font>
      <sz val="10"/>
      <name val="Times New Roman"/>
      <family val="1"/>
    </font>
    <font>
      <sz val="10"/>
      <name val="바탕체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4"/>
      <name val="굴림체"/>
      <family val="3"/>
    </font>
    <font>
      <b/>
      <sz val="48"/>
      <name val="굴림체"/>
      <family val="3"/>
    </font>
    <font>
      <sz val="48"/>
      <name val="굴림체"/>
      <family val="3"/>
    </font>
    <font>
      <b/>
      <sz val="20"/>
      <name val="굴림체"/>
      <family val="3"/>
    </font>
    <font>
      <sz val="20"/>
      <name val="굴림체"/>
      <family val="3"/>
    </font>
    <font>
      <sz val="20"/>
      <name val="돋움"/>
      <family val="3"/>
    </font>
    <font>
      <b/>
      <sz val="24"/>
      <name val="굴림체"/>
      <family val="3"/>
    </font>
    <font>
      <sz val="24"/>
      <name val="굴림체"/>
      <family val="3"/>
    </font>
    <font>
      <b/>
      <sz val="20"/>
      <name val="굴림"/>
      <family val="3"/>
    </font>
    <font>
      <sz val="20"/>
      <name val="굴림"/>
      <family val="3"/>
    </font>
    <font>
      <sz val="20"/>
      <name val="맑은 고딕"/>
      <family val="3"/>
    </font>
    <font>
      <sz val="48"/>
      <name val="굴림"/>
      <family val="3"/>
    </font>
    <font>
      <sz val="16"/>
      <name val="굴림"/>
      <family val="3"/>
    </font>
    <font>
      <b/>
      <sz val="22"/>
      <name val="굴림체"/>
      <family val="3"/>
    </font>
    <font>
      <sz val="22"/>
      <name val="굴림체"/>
      <family val="3"/>
    </font>
    <font>
      <b/>
      <sz val="16"/>
      <name val="굴림체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</cellStyleXfs>
  <cellXfs count="218">
    <xf numFmtId="0" fontId="0" fillId="0" borderId="0" xfId="0" applyAlignment="1">
      <alignment vertical="center"/>
    </xf>
    <xf numFmtId="0" fontId="22" fillId="0" borderId="0" xfId="63" applyFont="1" applyFill="1" applyAlignment="1">
      <alignment vertical="center"/>
      <protection/>
    </xf>
    <xf numFmtId="0" fontId="22" fillId="0" borderId="0" xfId="63" applyFont="1" applyFill="1">
      <alignment/>
      <protection/>
    </xf>
    <xf numFmtId="0" fontId="21" fillId="24" borderId="0" xfId="68" applyFont="1" applyFill="1" applyAlignment="1">
      <alignment horizontal="center" vertical="center" wrapText="1"/>
      <protection/>
    </xf>
    <xf numFmtId="0" fontId="21" fillId="24" borderId="0" xfId="68" applyFont="1" applyFill="1" applyAlignment="1">
      <alignment horizontal="left" vertical="center" wrapText="1"/>
      <protection/>
    </xf>
    <xf numFmtId="0" fontId="21" fillId="24" borderId="0" xfId="68" applyFont="1" applyFill="1" applyAlignment="1">
      <alignment vertical="center" wrapText="1"/>
      <protection/>
    </xf>
    <xf numFmtId="49" fontId="19" fillId="24" borderId="0" xfId="68" applyNumberFormat="1" applyFont="1" applyFill="1" applyAlignment="1">
      <alignment vertical="center" wrapText="1"/>
      <protection/>
    </xf>
    <xf numFmtId="177" fontId="19" fillId="24" borderId="0" xfId="68" applyNumberFormat="1" applyFont="1" applyFill="1" applyAlignment="1">
      <alignment horizontal="right" vertical="center" wrapText="1"/>
      <protection/>
    </xf>
    <xf numFmtId="177" fontId="20" fillId="24" borderId="0" xfId="68" applyNumberFormat="1" applyFont="1" applyFill="1" applyAlignment="1">
      <alignment horizontal="right" vertical="center" wrapText="1"/>
      <protection/>
    </xf>
    <xf numFmtId="0" fontId="20" fillId="0" borderId="0" xfId="68" applyFont="1" applyFill="1" applyAlignment="1">
      <alignment vertical="center"/>
      <protection/>
    </xf>
    <xf numFmtId="0" fontId="20" fillId="0" borderId="0" xfId="67" applyFont="1" applyBorder="1" applyAlignment="1" applyProtection="1">
      <alignment horizontal="left" vertical="center"/>
      <protection/>
    </xf>
    <xf numFmtId="0" fontId="24" fillId="0" borderId="0" xfId="67" applyFont="1" applyFill="1" applyAlignment="1" applyProtection="1">
      <alignment horizontal="center" vertical="center"/>
      <protection/>
    </xf>
    <xf numFmtId="176" fontId="24" fillId="0" borderId="0" xfId="67" applyNumberFormat="1" applyFont="1" applyFill="1" applyAlignment="1" applyProtection="1">
      <alignment horizontal="center" vertical="center"/>
      <protection/>
    </xf>
    <xf numFmtId="176" fontId="24" fillId="0" borderId="0" xfId="48" applyNumberFormat="1" applyFont="1" applyFill="1" applyAlignment="1" applyProtection="1">
      <alignment horizontal="center" vertical="center" shrinkToFit="1"/>
      <protection/>
    </xf>
    <xf numFmtId="41" fontId="24" fillId="0" borderId="0" xfId="67" applyNumberFormat="1" applyFont="1" applyFill="1" applyAlignment="1" applyProtection="1">
      <alignment horizontal="center" vertical="center"/>
      <protection/>
    </xf>
    <xf numFmtId="0" fontId="24" fillId="0" borderId="0" xfId="67" applyFont="1" applyFill="1" applyAlignment="1" applyProtection="1">
      <alignment horizontal="right" vertical="center"/>
      <protection/>
    </xf>
    <xf numFmtId="0" fontId="24" fillId="0" borderId="0" xfId="67" applyFont="1" applyFill="1" applyAlignment="1" applyProtection="1">
      <alignment horizontal="center" vertical="center" wrapText="1"/>
      <protection/>
    </xf>
    <xf numFmtId="0" fontId="24" fillId="0" borderId="0" xfId="67" applyFont="1" applyAlignment="1" applyProtection="1">
      <alignment horizontal="center" vertical="center"/>
      <protection/>
    </xf>
    <xf numFmtId="176" fontId="24" fillId="0" borderId="0" xfId="67" applyNumberFormat="1" applyFont="1" applyAlignment="1" applyProtection="1">
      <alignment horizontal="center" vertical="center"/>
      <protection/>
    </xf>
    <xf numFmtId="41" fontId="24" fillId="0" borderId="0" xfId="67" applyNumberFormat="1" applyFont="1" applyFill="1" applyAlignment="1" applyProtection="1">
      <alignment horizontal="right" vertical="center"/>
      <protection/>
    </xf>
    <xf numFmtId="41" fontId="20" fillId="0" borderId="0" xfId="67" applyNumberFormat="1" applyFont="1" applyBorder="1" applyAlignment="1" applyProtection="1">
      <alignment horizontal="right" vertical="center"/>
      <protection/>
    </xf>
    <xf numFmtId="0" fontId="20" fillId="0" borderId="0" xfId="67" applyFont="1" applyAlignment="1" applyProtection="1">
      <alignment horizontal="center" vertical="center"/>
      <protection/>
    </xf>
    <xf numFmtId="41" fontId="24" fillId="0" borderId="0" xfId="48" applyFont="1" applyFill="1" applyAlignment="1" applyProtection="1">
      <alignment horizontal="center" vertical="center"/>
      <protection/>
    </xf>
    <xf numFmtId="41" fontId="20" fillId="24" borderId="0" xfId="48" applyFont="1" applyFill="1" applyAlignment="1">
      <alignment horizontal="center" vertical="center" wrapText="1"/>
    </xf>
    <xf numFmtId="41" fontId="24" fillId="0" borderId="0" xfId="48" applyFont="1" applyAlignment="1" applyProtection="1">
      <alignment horizontal="center" vertical="center"/>
      <protection/>
    </xf>
    <xf numFmtId="41" fontId="22" fillId="0" borderId="0" xfId="48" applyFont="1" applyFill="1" applyAlignment="1">
      <alignment/>
    </xf>
    <xf numFmtId="0" fontId="19" fillId="24" borderId="0" xfId="68" applyFont="1" applyFill="1" applyAlignment="1">
      <alignment vertical="center" wrapText="1"/>
      <protection/>
    </xf>
    <xf numFmtId="0" fontId="19" fillId="24" borderId="0" xfId="68" applyFont="1" applyFill="1" applyAlignment="1">
      <alignment horizontal="center" vertical="center" wrapText="1"/>
      <protection/>
    </xf>
    <xf numFmtId="49" fontId="19" fillId="24" borderId="0" xfId="68" applyNumberFormat="1" applyFont="1" applyFill="1" applyAlignment="1">
      <alignment horizontal="center" vertical="center" wrapText="1"/>
      <protection/>
    </xf>
    <xf numFmtId="41" fontId="19" fillId="24" borderId="0" xfId="48" applyFont="1" applyFill="1" applyAlignment="1">
      <alignment horizontal="center" vertical="center" wrapText="1"/>
    </xf>
    <xf numFmtId="0" fontId="19" fillId="24" borderId="0" xfId="68" applyFont="1" applyFill="1" applyAlignment="1">
      <alignment horizontal="left" vertical="center" wrapText="1"/>
      <protection/>
    </xf>
    <xf numFmtId="0" fontId="31" fillId="24" borderId="0" xfId="68" applyFont="1" applyFill="1" applyAlignment="1">
      <alignment vertical="center" wrapText="1"/>
      <protection/>
    </xf>
    <xf numFmtId="0" fontId="32" fillId="0" borderId="0" xfId="67" applyFont="1" applyFill="1" applyAlignment="1" applyProtection="1">
      <alignment vertical="center"/>
      <protection/>
    </xf>
    <xf numFmtId="0" fontId="33" fillId="0" borderId="0" xfId="68" applyFont="1" applyFill="1" applyAlignment="1">
      <alignment vertical="center"/>
      <protection/>
    </xf>
    <xf numFmtId="41" fontId="36" fillId="0" borderId="10" xfId="48" applyFont="1" applyFill="1" applyBorder="1" applyAlignment="1">
      <alignment horizontal="center" vertical="center" wrapText="1"/>
    </xf>
    <xf numFmtId="0" fontId="35" fillId="24" borderId="0" xfId="66" applyFont="1" applyFill="1" applyAlignment="1">
      <alignment horizontal="center" vertical="center" wrapText="1"/>
      <protection/>
    </xf>
    <xf numFmtId="0" fontId="35" fillId="24" borderId="0" xfId="68" applyFont="1" applyFill="1" applyAlignment="1">
      <alignment vertical="center" wrapText="1"/>
      <protection/>
    </xf>
    <xf numFmtId="0" fontId="38" fillId="0" borderId="0" xfId="67" applyFont="1" applyFill="1" applyBorder="1" applyAlignment="1" applyProtection="1">
      <alignment horizontal="left" vertical="center"/>
      <protection/>
    </xf>
    <xf numFmtId="41" fontId="38" fillId="0" borderId="0" xfId="67" applyNumberFormat="1" applyFont="1" applyFill="1" applyBorder="1" applyAlignment="1" applyProtection="1">
      <alignment horizontal="left" vertical="center"/>
      <protection/>
    </xf>
    <xf numFmtId="41" fontId="38" fillId="0" borderId="0" xfId="48" applyFont="1" applyFill="1" applyBorder="1" applyAlignment="1" applyProtection="1">
      <alignment horizontal="left" vertical="center"/>
      <protection/>
    </xf>
    <xf numFmtId="0" fontId="38" fillId="0" borderId="0" xfId="67" applyFont="1" applyFill="1" applyBorder="1" applyAlignment="1" applyProtection="1">
      <alignment horizontal="right" vertical="center"/>
      <protection/>
    </xf>
    <xf numFmtId="0" fontId="38" fillId="0" borderId="0" xfId="67" applyFont="1" applyFill="1" applyAlignment="1" applyProtection="1">
      <alignment horizontal="center" vertical="center"/>
      <protection/>
    </xf>
    <xf numFmtId="0" fontId="38" fillId="0" borderId="0" xfId="67" applyFont="1" applyFill="1" applyAlignment="1" applyProtection="1">
      <alignment horizontal="center" vertical="center" wrapText="1"/>
      <protection/>
    </xf>
    <xf numFmtId="0" fontId="38" fillId="0" borderId="0" xfId="68" applyFont="1" applyFill="1" applyAlignment="1">
      <alignment vertical="center"/>
      <protection/>
    </xf>
    <xf numFmtId="0" fontId="35" fillId="0" borderId="10" xfId="63" applyFont="1" applyFill="1" applyBorder="1" applyAlignment="1" applyProtection="1">
      <alignment horizontal="center" vertical="center" wrapText="1"/>
      <protection locked="0"/>
    </xf>
    <xf numFmtId="41" fontId="35" fillId="0" borderId="10" xfId="48" applyFont="1" applyFill="1" applyBorder="1" applyAlignment="1" applyProtection="1">
      <alignment horizontal="center" vertical="center" wrapText="1"/>
      <protection locked="0"/>
    </xf>
    <xf numFmtId="0" fontId="35" fillId="24" borderId="10" xfId="63" applyFont="1" applyFill="1" applyBorder="1" applyAlignment="1" applyProtection="1">
      <alignment horizontal="center" vertical="center" wrapText="1"/>
      <protection locked="0"/>
    </xf>
    <xf numFmtId="0" fontId="35" fillId="24" borderId="11" xfId="63" applyFont="1" applyFill="1" applyBorder="1" applyAlignment="1" applyProtection="1">
      <alignment horizontal="center" vertical="center" wrapText="1"/>
      <protection locked="0"/>
    </xf>
    <xf numFmtId="0" fontId="39" fillId="0" borderId="10" xfId="63" applyFont="1" applyFill="1" applyBorder="1" applyAlignment="1" applyProtection="1">
      <alignment horizontal="center" vertical="center" wrapText="1"/>
      <protection locked="0"/>
    </xf>
    <xf numFmtId="0" fontId="40" fillId="0" borderId="10" xfId="63" applyFont="1" applyFill="1" applyBorder="1" applyAlignment="1" applyProtection="1">
      <alignment horizontal="center" vertical="center" wrapText="1"/>
      <protection locked="0"/>
    </xf>
    <xf numFmtId="0" fontId="40" fillId="0" borderId="0" xfId="63" applyFont="1" applyFill="1">
      <alignment/>
      <protection/>
    </xf>
    <xf numFmtId="49" fontId="34" fillId="24" borderId="10" xfId="66" applyNumberFormat="1" applyFont="1" applyFill="1" applyBorder="1" applyAlignment="1">
      <alignment horizontal="center" vertical="center" wrapText="1"/>
      <protection/>
    </xf>
    <xf numFmtId="41" fontId="36" fillId="0" borderId="10" xfId="48" applyFont="1" applyFill="1" applyBorder="1" applyAlignment="1">
      <alignment horizontal="center" vertical="center"/>
    </xf>
    <xf numFmtId="0" fontId="35" fillId="0" borderId="12" xfId="63" applyFont="1" applyFill="1" applyBorder="1" applyAlignment="1" applyProtection="1">
      <alignment horizontal="center" vertical="center" wrapText="1"/>
      <protection locked="0"/>
    </xf>
    <xf numFmtId="41" fontId="40" fillId="0" borderId="10" xfId="48" applyFont="1" applyFill="1" applyBorder="1" applyAlignment="1" applyProtection="1">
      <alignment horizontal="center" vertical="center" wrapText="1"/>
      <protection locked="0"/>
    </xf>
    <xf numFmtId="41" fontId="35" fillId="0" borderId="12" xfId="48" applyFont="1" applyFill="1" applyBorder="1" applyAlignment="1" applyProtection="1">
      <alignment horizontal="center" vertical="center" wrapText="1"/>
      <protection locked="0"/>
    </xf>
    <xf numFmtId="0" fontId="40" fillId="0" borderId="10" xfId="63" applyFont="1" applyFill="1" applyBorder="1" applyAlignment="1">
      <alignment horizontal="center"/>
      <protection/>
    </xf>
    <xf numFmtId="0" fontId="40" fillId="0" borderId="12" xfId="63" applyFont="1" applyFill="1" applyBorder="1" applyAlignment="1">
      <alignment horizontal="center"/>
      <protection/>
    </xf>
    <xf numFmtId="0" fontId="42" fillId="0" borderId="0" xfId="63" applyFont="1" applyFill="1" applyAlignment="1">
      <alignment vertical="center"/>
      <protection/>
    </xf>
    <xf numFmtId="0" fontId="32" fillId="0" borderId="0" xfId="0" applyFont="1" applyFill="1" applyBorder="1" applyAlignment="1">
      <alignment vertical="center"/>
    </xf>
    <xf numFmtId="0" fontId="43" fillId="0" borderId="10" xfId="63" applyFont="1" applyFill="1" applyBorder="1" applyAlignment="1" applyProtection="1">
      <alignment horizontal="center" vertical="center" wrapText="1"/>
      <protection locked="0"/>
    </xf>
    <xf numFmtId="0" fontId="35" fillId="24" borderId="11" xfId="63" applyFont="1" applyFill="1" applyBorder="1" applyAlignment="1" applyProtection="1">
      <alignment vertical="center" wrapText="1"/>
      <protection locked="0"/>
    </xf>
    <xf numFmtId="0" fontId="35" fillId="24" borderId="13" xfId="63" applyFont="1" applyFill="1" applyBorder="1" applyAlignment="1" applyProtection="1">
      <alignment vertical="center" wrapText="1"/>
      <protection locked="0"/>
    </xf>
    <xf numFmtId="0" fontId="35" fillId="24" borderId="12" xfId="63" applyFont="1" applyFill="1" applyBorder="1" applyAlignment="1" applyProtection="1">
      <alignment vertical="center" wrapText="1"/>
      <protection locked="0"/>
    </xf>
    <xf numFmtId="0" fontId="35" fillId="0" borderId="0" xfId="66" applyFont="1" applyFill="1" applyAlignment="1">
      <alignment horizontal="center" vertical="center" wrapText="1"/>
      <protection/>
    </xf>
    <xf numFmtId="0" fontId="44" fillId="0" borderId="0" xfId="67" applyFont="1" applyFill="1" applyAlignment="1" applyProtection="1">
      <alignment vertical="center"/>
      <protection/>
    </xf>
    <xf numFmtId="0" fontId="45" fillId="0" borderId="0" xfId="67" applyFont="1" applyFill="1" applyAlignment="1" applyProtection="1">
      <alignment horizontal="center" vertical="center"/>
      <protection/>
    </xf>
    <xf numFmtId="0" fontId="45" fillId="0" borderId="0" xfId="67" applyFont="1" applyFill="1" applyBorder="1" applyAlignment="1" applyProtection="1">
      <alignment horizontal="center" vertical="center"/>
      <protection/>
    </xf>
    <xf numFmtId="0" fontId="45" fillId="24" borderId="0" xfId="66" applyFont="1" applyFill="1" applyAlignment="1">
      <alignment horizontal="center" vertical="center" wrapText="1"/>
      <protection/>
    </xf>
    <xf numFmtId="0" fontId="45" fillId="0" borderId="0" xfId="66" applyFont="1" applyFill="1" applyAlignment="1">
      <alignment horizontal="center" vertical="center" wrapText="1"/>
      <protection/>
    </xf>
    <xf numFmtId="49" fontId="45" fillId="24" borderId="0" xfId="66" applyNumberFormat="1" applyFont="1" applyFill="1" applyAlignment="1">
      <alignment horizontal="center" vertical="center" wrapText="1"/>
      <protection/>
    </xf>
    <xf numFmtId="0" fontId="45" fillId="24" borderId="0" xfId="68" applyFont="1" applyFill="1" applyAlignment="1">
      <alignment vertical="center" wrapText="1"/>
      <protection/>
    </xf>
    <xf numFmtId="0" fontId="35" fillId="24" borderId="10" xfId="63" applyFont="1" applyFill="1" applyBorder="1" applyAlignment="1" applyProtection="1">
      <alignment horizontal="center" vertical="center" wrapText="1"/>
      <protection locked="0"/>
    </xf>
    <xf numFmtId="0" fontId="21" fillId="24" borderId="10" xfId="66" applyFont="1" applyFill="1" applyBorder="1" applyAlignment="1">
      <alignment horizontal="center" vertical="center" wrapText="1"/>
      <protection/>
    </xf>
    <xf numFmtId="49" fontId="21" fillId="24" borderId="10" xfId="66" applyNumberFormat="1" applyFont="1" applyFill="1" applyBorder="1" applyAlignment="1">
      <alignment horizontal="center" vertical="center" wrapText="1"/>
      <protection/>
    </xf>
    <xf numFmtId="0" fontId="21" fillId="24" borderId="10" xfId="66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right" vertical="center"/>
    </xf>
    <xf numFmtId="41" fontId="21" fillId="24" borderId="10" xfId="48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66" applyFont="1" applyFill="1" applyBorder="1" applyAlignment="1">
      <alignment horizontal="center" vertical="center" wrapText="1"/>
      <protection/>
    </xf>
    <xf numFmtId="49" fontId="21" fillId="0" borderId="10" xfId="66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48" applyFont="1" applyFill="1" applyBorder="1" applyAlignment="1">
      <alignment horizontal="center" vertical="center" wrapText="1"/>
    </xf>
    <xf numFmtId="176" fontId="21" fillId="0" borderId="10" xfId="67" applyNumberFormat="1" applyFont="1" applyFill="1" applyBorder="1" applyAlignment="1" applyProtection="1">
      <alignment horizontal="right" vertical="center"/>
      <protection/>
    </xf>
    <xf numFmtId="17" fontId="21" fillId="0" borderId="10" xfId="0" applyNumberFormat="1" applyFont="1" applyFill="1" applyBorder="1" applyAlignment="1" quotePrefix="1">
      <alignment horizontal="center" vertical="center"/>
    </xf>
    <xf numFmtId="176" fontId="21" fillId="0" borderId="10" xfId="67" applyNumberFormat="1" applyFont="1" applyFill="1" applyBorder="1" applyAlignment="1">
      <alignment horizontal="right" vertical="center"/>
      <protection/>
    </xf>
    <xf numFmtId="176" fontId="21" fillId="0" borderId="10" xfId="0" applyNumberFormat="1" applyFont="1" applyFill="1" applyBorder="1" applyAlignment="1">
      <alignment horizontal="center" vertical="center" wrapText="1"/>
    </xf>
    <xf numFmtId="0" fontId="21" fillId="0" borderId="10" xfId="67" applyFont="1" applyFill="1" applyBorder="1" applyAlignment="1">
      <alignment horizontal="center" vertical="center" wrapText="1"/>
      <protection/>
    </xf>
    <xf numFmtId="0" fontId="21" fillId="0" borderId="10" xfId="67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68" applyFont="1" applyFill="1" applyBorder="1" applyAlignment="1">
      <alignment vertical="center" wrapText="1"/>
      <protection/>
    </xf>
    <xf numFmtId="0" fontId="21" fillId="0" borderId="10" xfId="68" applyFont="1" applyFill="1" applyBorder="1" applyAlignment="1">
      <alignment horizontal="center" vertical="center" wrapText="1"/>
      <protection/>
    </xf>
    <xf numFmtId="49" fontId="21" fillId="0" borderId="10" xfId="68" applyNumberFormat="1" applyFont="1" applyFill="1" applyBorder="1" applyAlignment="1">
      <alignment horizontal="center" vertical="center" wrapText="1"/>
      <protection/>
    </xf>
    <xf numFmtId="177" fontId="21" fillId="0" borderId="10" xfId="0" applyNumberFormat="1" applyFont="1" applyFill="1" applyBorder="1" applyAlignment="1">
      <alignment vertical="center"/>
    </xf>
    <xf numFmtId="49" fontId="21" fillId="24" borderId="0" xfId="68" applyNumberFormat="1" applyFont="1" applyFill="1" applyAlignment="1">
      <alignment vertical="center" wrapText="1"/>
      <protection/>
    </xf>
    <xf numFmtId="49" fontId="21" fillId="24" borderId="0" xfId="68" applyNumberFormat="1" applyFont="1" applyFill="1" applyAlignment="1">
      <alignment horizontal="center" vertical="center" wrapText="1"/>
      <protection/>
    </xf>
    <xf numFmtId="177" fontId="21" fillId="24" borderId="0" xfId="68" applyNumberFormat="1" applyFont="1" applyFill="1" applyAlignment="1">
      <alignment horizontal="right" vertical="center" wrapText="1"/>
      <protection/>
    </xf>
    <xf numFmtId="41" fontId="21" fillId="24" borderId="0" xfId="48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24" borderId="10" xfId="66" applyNumberFormat="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/>
    </xf>
    <xf numFmtId="176" fontId="21" fillId="24" borderId="10" xfId="0" applyNumberFormat="1" applyFont="1" applyFill="1" applyBorder="1" applyAlignment="1">
      <alignment horizontal="center" vertical="center"/>
    </xf>
    <xf numFmtId="176" fontId="21" fillId="24" borderId="10" xfId="0" applyNumberFormat="1" applyFont="1" applyFill="1" applyBorder="1" applyAlignment="1">
      <alignment horizontal="right" vertical="center"/>
    </xf>
    <xf numFmtId="176" fontId="21" fillId="24" borderId="10" xfId="67" applyNumberFormat="1" applyFont="1" applyFill="1" applyBorder="1" applyAlignment="1">
      <alignment horizontal="right" vertical="center"/>
      <protection/>
    </xf>
    <xf numFmtId="41" fontId="21" fillId="24" borderId="10" xfId="48" applyFont="1" applyFill="1" applyBorder="1" applyAlignment="1">
      <alignment horizontal="center" vertical="center" wrapText="1"/>
    </xf>
    <xf numFmtId="176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NumberFormat="1" applyFont="1" applyFill="1" applyBorder="1" applyAlignment="1">
      <alignment horizontal="center" vertical="center"/>
    </xf>
    <xf numFmtId="0" fontId="21" fillId="24" borderId="10" xfId="66" applyFont="1" applyFill="1" applyBorder="1" applyAlignment="1">
      <alignment horizontal="center" vertical="center" wrapText="1"/>
      <protection/>
    </xf>
    <xf numFmtId="0" fontId="35" fillId="24" borderId="12" xfId="63" applyFont="1" applyFill="1" applyBorder="1" applyAlignment="1" applyProtection="1">
      <alignment horizontal="center" vertical="center" wrapText="1"/>
      <protection locked="0"/>
    </xf>
    <xf numFmtId="49" fontId="34" fillId="24" borderId="12" xfId="66" applyNumberFormat="1" applyFont="1" applyFill="1" applyBorder="1" applyAlignment="1">
      <alignment horizontal="center" vertical="center" wrapText="1"/>
      <protection/>
    </xf>
    <xf numFmtId="0" fontId="21" fillId="24" borderId="10" xfId="0" applyNumberFormat="1" applyFont="1" applyFill="1" applyBorder="1" applyAlignment="1">
      <alignment horizontal="center" vertical="center"/>
    </xf>
    <xf numFmtId="176" fontId="21" fillId="24" borderId="10" xfId="0" applyNumberFormat="1" applyFont="1" applyFill="1" applyBorder="1" applyAlignment="1">
      <alignment horizontal="center" vertical="center"/>
    </xf>
    <xf numFmtId="176" fontId="21" fillId="24" borderId="10" xfId="0" applyNumberFormat="1" applyFont="1" applyFill="1" applyBorder="1" applyAlignment="1">
      <alignment horizontal="right" vertical="center"/>
    </xf>
    <xf numFmtId="176" fontId="21" fillId="24" borderId="10" xfId="67" applyNumberFormat="1" applyFont="1" applyFill="1" applyBorder="1" applyAlignment="1">
      <alignment horizontal="right" vertical="center"/>
      <protection/>
    </xf>
    <xf numFmtId="0" fontId="40" fillId="24" borderId="10" xfId="63" applyFont="1" applyFill="1" applyBorder="1" applyAlignment="1" applyProtection="1">
      <alignment horizontal="center" vertical="center" wrapText="1"/>
      <protection locked="0"/>
    </xf>
    <xf numFmtId="0" fontId="40" fillId="24" borderId="11" xfId="63" applyFont="1" applyFill="1" applyBorder="1" applyAlignment="1" applyProtection="1">
      <alignment horizontal="center" vertical="center" wrapText="1"/>
      <protection locked="0"/>
    </xf>
    <xf numFmtId="0" fontId="43" fillId="24" borderId="10" xfId="63" applyFont="1" applyFill="1" applyBorder="1" applyAlignment="1" applyProtection="1">
      <alignment horizontal="center" vertical="center" wrapText="1"/>
      <protection locked="0"/>
    </xf>
    <xf numFmtId="41" fontId="36" fillId="24" borderId="10" xfId="48" applyFont="1" applyFill="1" applyBorder="1" applyAlignment="1">
      <alignment horizontal="center" vertical="center"/>
    </xf>
    <xf numFmtId="41" fontId="40" fillId="24" borderId="10" xfId="48" applyFont="1" applyFill="1" applyBorder="1" applyAlignment="1" applyProtection="1">
      <alignment horizontal="center" vertical="center" wrapText="1"/>
      <protection locked="0"/>
    </xf>
    <xf numFmtId="0" fontId="40" fillId="24" borderId="0" xfId="63" applyFont="1" applyFill="1">
      <alignment/>
      <protection/>
    </xf>
    <xf numFmtId="0" fontId="39" fillId="24" borderId="10" xfId="63" applyFont="1" applyFill="1" applyBorder="1" applyAlignment="1" applyProtection="1">
      <alignment horizontal="center" vertical="center" wrapText="1"/>
      <protection locked="0"/>
    </xf>
    <xf numFmtId="0" fontId="40" fillId="24" borderId="10" xfId="48" applyNumberFormat="1" applyFont="1" applyFill="1" applyBorder="1" applyAlignment="1" applyProtection="1">
      <alignment horizontal="center" vertical="center" wrapText="1"/>
      <protection locked="0"/>
    </xf>
    <xf numFmtId="0" fontId="39" fillId="24" borderId="11" xfId="63" applyFont="1" applyFill="1" applyBorder="1" applyAlignment="1" applyProtection="1">
      <alignment horizontal="center" vertical="center" wrapText="1"/>
      <protection locked="0"/>
    </xf>
    <xf numFmtId="49" fontId="40" fillId="24" borderId="11" xfId="0" applyNumberFormat="1" applyFont="1" applyFill="1" applyBorder="1" applyAlignment="1">
      <alignment horizontal="center" vertical="center"/>
    </xf>
    <xf numFmtId="176" fontId="40" fillId="24" borderId="11" xfId="0" applyNumberFormat="1" applyFont="1" applyFill="1" applyBorder="1" applyAlignment="1">
      <alignment horizontal="center" vertical="center"/>
    </xf>
    <xf numFmtId="41" fontId="35" fillId="24" borderId="10" xfId="48" applyFont="1" applyFill="1" applyBorder="1" applyAlignment="1" applyProtection="1">
      <alignment horizontal="center" vertical="center" wrapText="1"/>
      <protection locked="0"/>
    </xf>
    <xf numFmtId="0" fontId="39" fillId="24" borderId="11" xfId="63" applyFont="1" applyFill="1" applyBorder="1" applyAlignment="1" applyProtection="1">
      <alignment vertical="center" wrapText="1"/>
      <protection locked="0"/>
    </xf>
    <xf numFmtId="49" fontId="40" fillId="24" borderId="11" xfId="0" applyNumberFormat="1" applyFont="1" applyFill="1" applyBorder="1" applyAlignment="1">
      <alignment vertical="center"/>
    </xf>
    <xf numFmtId="176" fontId="40" fillId="24" borderId="11" xfId="0" applyNumberFormat="1" applyFont="1" applyFill="1" applyBorder="1" applyAlignment="1">
      <alignment vertical="center"/>
    </xf>
    <xf numFmtId="0" fontId="39" fillId="24" borderId="13" xfId="63" applyFont="1" applyFill="1" applyBorder="1" applyAlignment="1" applyProtection="1">
      <alignment vertical="center" wrapText="1"/>
      <protection locked="0"/>
    </xf>
    <xf numFmtId="49" fontId="40" fillId="24" borderId="13" xfId="0" applyNumberFormat="1" applyFont="1" applyFill="1" applyBorder="1" applyAlignment="1">
      <alignment vertical="center"/>
    </xf>
    <xf numFmtId="176" fontId="40" fillId="24" borderId="13" xfId="0" applyNumberFormat="1" applyFont="1" applyFill="1" applyBorder="1" applyAlignment="1">
      <alignment vertical="center"/>
    </xf>
    <xf numFmtId="0" fontId="39" fillId="24" borderId="12" xfId="63" applyFont="1" applyFill="1" applyBorder="1" applyAlignment="1" applyProtection="1">
      <alignment vertical="center" wrapText="1"/>
      <protection locked="0"/>
    </xf>
    <xf numFmtId="49" fontId="40" fillId="24" borderId="12" xfId="0" applyNumberFormat="1" applyFont="1" applyFill="1" applyBorder="1" applyAlignment="1">
      <alignment vertical="center"/>
    </xf>
    <xf numFmtId="176" fontId="40" fillId="24" borderId="12" xfId="0" applyNumberFormat="1" applyFont="1" applyFill="1" applyBorder="1" applyAlignment="1">
      <alignment vertical="center"/>
    </xf>
    <xf numFmtId="41" fontId="40" fillId="24" borderId="12" xfId="48" applyFont="1" applyFill="1" applyBorder="1" applyAlignment="1" applyProtection="1">
      <alignment horizontal="center" vertical="center" wrapText="1"/>
      <protection locked="0"/>
    </xf>
    <xf numFmtId="0" fontId="40" fillId="24" borderId="11" xfId="63" applyFont="1" applyFill="1" applyBorder="1" applyAlignment="1" applyProtection="1">
      <alignment vertical="center" wrapText="1"/>
      <protection locked="0"/>
    </xf>
    <xf numFmtId="0" fontId="40" fillId="24" borderId="12" xfId="63" applyFont="1" applyFill="1" applyBorder="1" applyAlignment="1" applyProtection="1">
      <alignment vertical="center" wrapText="1"/>
      <protection locked="0"/>
    </xf>
    <xf numFmtId="0" fontId="0" fillId="24" borderId="13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5" fillId="24" borderId="10" xfId="63" applyFont="1" applyFill="1" applyBorder="1" applyAlignment="1" applyProtection="1">
      <alignment horizontal="center" vertical="center" wrapText="1"/>
      <protection locked="0"/>
    </xf>
    <xf numFmtId="49" fontId="21" fillId="24" borderId="10" xfId="66" applyNumberFormat="1" applyFont="1" applyFill="1" applyBorder="1" applyAlignment="1">
      <alignment horizontal="center" vertical="center" wrapText="1"/>
      <protection/>
    </xf>
    <xf numFmtId="177" fontId="21" fillId="24" borderId="10" xfId="66" applyNumberFormat="1" applyFont="1" applyFill="1" applyBorder="1" applyAlignment="1">
      <alignment horizontal="center" vertical="center" wrapText="1"/>
      <protection/>
    </xf>
    <xf numFmtId="0" fontId="46" fillId="0" borderId="0" xfId="67" applyFont="1" applyFill="1" applyAlignment="1" applyProtection="1">
      <alignment horizontal="center" vertical="center"/>
      <protection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center" vertical="center"/>
    </xf>
    <xf numFmtId="0" fontId="35" fillId="0" borderId="13" xfId="63" applyFont="1" applyFill="1" applyBorder="1" applyAlignment="1" applyProtection="1">
      <alignment horizontal="center" vertical="center" wrapText="1"/>
      <protection locked="0"/>
    </xf>
    <xf numFmtId="0" fontId="35" fillId="0" borderId="12" xfId="63" applyFont="1" applyFill="1" applyBorder="1" applyAlignment="1" applyProtection="1">
      <alignment horizontal="center" vertical="center" wrapText="1"/>
      <protection locked="0"/>
    </xf>
    <xf numFmtId="0" fontId="39" fillId="0" borderId="10" xfId="63" applyFont="1" applyFill="1" applyBorder="1" applyAlignment="1" applyProtection="1">
      <alignment horizontal="center" vertical="center" wrapText="1"/>
      <protection locked="0"/>
    </xf>
    <xf numFmtId="0" fontId="21" fillId="24" borderId="10" xfId="66" applyFont="1" applyFill="1" applyBorder="1" applyAlignment="1">
      <alignment horizontal="center" vertical="center" wrapText="1"/>
      <protection/>
    </xf>
    <xf numFmtId="0" fontId="20" fillId="0" borderId="0" xfId="67" applyFont="1" applyFill="1" applyAlignment="1" applyProtection="1">
      <alignment horizontal="right" vertical="center"/>
      <protection/>
    </xf>
    <xf numFmtId="0" fontId="24" fillId="0" borderId="0" xfId="67" applyFont="1" applyFill="1" applyBorder="1" applyAlignment="1" applyProtection="1">
      <alignment horizontal="left" vertical="center"/>
      <protection/>
    </xf>
    <xf numFmtId="0" fontId="20" fillId="0" borderId="0" xfId="67" applyFont="1" applyFill="1" applyBorder="1" applyAlignment="1" applyProtection="1">
      <alignment horizontal="left" vertical="center"/>
      <protection/>
    </xf>
    <xf numFmtId="0" fontId="38" fillId="0" borderId="0" xfId="67" applyFont="1" applyFill="1" applyBorder="1" applyAlignment="1" applyProtection="1">
      <alignment horizontal="right" vertical="center"/>
      <protection/>
    </xf>
    <xf numFmtId="41" fontId="30" fillId="0" borderId="10" xfId="48" applyFont="1" applyFill="1" applyBorder="1" applyAlignment="1">
      <alignment horizontal="center" vertical="center" wrapText="1"/>
    </xf>
    <xf numFmtId="41" fontId="30" fillId="0" borderId="11" xfId="48" applyFont="1" applyFill="1" applyBorder="1" applyAlignment="1">
      <alignment horizontal="center" vertical="center" wrapText="1"/>
    </xf>
    <xf numFmtId="41" fontId="30" fillId="0" borderId="12" xfId="48" applyFont="1" applyFill="1" applyBorder="1" applyAlignment="1">
      <alignment horizontal="center" vertical="center" wrapText="1"/>
    </xf>
    <xf numFmtId="0" fontId="39" fillId="0" borderId="13" xfId="63" applyFont="1" applyFill="1" applyBorder="1" applyAlignment="1" applyProtection="1">
      <alignment horizontal="center" vertical="center" wrapText="1"/>
      <protection locked="0"/>
    </xf>
    <xf numFmtId="0" fontId="39" fillId="0" borderId="12" xfId="63" applyFont="1" applyFill="1" applyBorder="1" applyAlignment="1" applyProtection="1">
      <alignment horizontal="center" vertical="center" wrapText="1"/>
      <protection locked="0"/>
    </xf>
    <xf numFmtId="0" fontId="35" fillId="24" borderId="13" xfId="63" applyFont="1" applyFill="1" applyBorder="1" applyAlignment="1" applyProtection="1">
      <alignment horizontal="center" vertical="center" wrapText="1"/>
      <protection locked="0"/>
    </xf>
    <xf numFmtId="0" fontId="35" fillId="24" borderId="12" xfId="63" applyFont="1" applyFill="1" applyBorder="1" applyAlignment="1" applyProtection="1">
      <alignment horizontal="center" vertical="center" wrapText="1"/>
      <protection locked="0"/>
    </xf>
    <xf numFmtId="0" fontId="35" fillId="0" borderId="10" xfId="63" applyFont="1" applyFill="1" applyBorder="1" applyAlignment="1" applyProtection="1">
      <alignment horizontal="center" vertical="center" wrapText="1"/>
      <protection locked="0"/>
    </xf>
    <xf numFmtId="0" fontId="35" fillId="0" borderId="11" xfId="63" applyFont="1" applyFill="1" applyBorder="1" applyAlignment="1" applyProtection="1">
      <alignment horizontal="center" vertical="center" wrapText="1"/>
      <protection locked="0"/>
    </xf>
    <xf numFmtId="0" fontId="39" fillId="24" borderId="11" xfId="63" applyFont="1" applyFill="1" applyBorder="1" applyAlignment="1" applyProtection="1">
      <alignment horizontal="center" vertical="center" wrapText="1"/>
      <protection locked="0"/>
    </xf>
    <xf numFmtId="0" fontId="39" fillId="24" borderId="13" xfId="63" applyFont="1" applyFill="1" applyBorder="1" applyAlignment="1" applyProtection="1">
      <alignment horizontal="center" vertical="center" wrapText="1"/>
      <protection locked="0"/>
    </xf>
    <xf numFmtId="0" fontId="40" fillId="0" borderId="11" xfId="63" applyFont="1" applyFill="1" applyBorder="1" applyAlignment="1" applyProtection="1">
      <alignment horizontal="center" vertical="center" wrapText="1"/>
      <protection locked="0"/>
    </xf>
    <xf numFmtId="0" fontId="40" fillId="0" borderId="13" xfId="63" applyFont="1" applyFill="1" applyBorder="1" applyAlignment="1" applyProtection="1">
      <alignment horizontal="center" vertical="center" wrapText="1"/>
      <protection locked="0"/>
    </xf>
    <xf numFmtId="0" fontId="40" fillId="0" borderId="12" xfId="63" applyFont="1" applyFill="1" applyBorder="1" applyAlignment="1" applyProtection="1">
      <alignment horizontal="center" vertical="center" wrapText="1"/>
      <protection locked="0"/>
    </xf>
    <xf numFmtId="0" fontId="40" fillId="0" borderId="10" xfId="63" applyFont="1" applyFill="1" applyBorder="1" applyAlignment="1" applyProtection="1">
      <alignment horizontal="center" vertical="center" wrapText="1"/>
      <protection locked="0"/>
    </xf>
    <xf numFmtId="0" fontId="40" fillId="24" borderId="10" xfId="63" applyFont="1" applyFill="1" applyBorder="1" applyAlignment="1" applyProtection="1">
      <alignment horizontal="center" vertical="center" wrapText="1"/>
      <protection locked="0"/>
    </xf>
    <xf numFmtId="0" fontId="40" fillId="24" borderId="11" xfId="63" applyFont="1" applyFill="1" applyBorder="1" applyAlignment="1" applyProtection="1">
      <alignment horizontal="center" vertical="center" wrapText="1"/>
      <protection locked="0"/>
    </xf>
    <xf numFmtId="0" fontId="40" fillId="24" borderId="12" xfId="63" applyFont="1" applyFill="1" applyBorder="1" applyAlignment="1" applyProtection="1">
      <alignment horizontal="center" vertical="center" wrapText="1"/>
      <protection locked="0"/>
    </xf>
    <xf numFmtId="0" fontId="39" fillId="0" borderId="11" xfId="63" applyFont="1" applyFill="1" applyBorder="1" applyAlignment="1" applyProtection="1">
      <alignment horizontal="center" vertical="center" wrapText="1"/>
      <protection locked="0"/>
    </xf>
    <xf numFmtId="0" fontId="35" fillId="24" borderId="11" xfId="63" applyFont="1" applyFill="1" applyBorder="1" applyAlignment="1" applyProtection="1">
      <alignment horizontal="center" vertical="center" wrapText="1"/>
      <protection locked="0"/>
    </xf>
    <xf numFmtId="49" fontId="34" fillId="24" borderId="11" xfId="66" applyNumberFormat="1" applyFont="1" applyFill="1" applyBorder="1" applyAlignment="1">
      <alignment horizontal="center" vertical="center" wrapText="1"/>
      <protection/>
    </xf>
    <xf numFmtId="49" fontId="34" fillId="24" borderId="13" xfId="66" applyNumberFormat="1" applyFont="1" applyFill="1" applyBorder="1" applyAlignment="1">
      <alignment horizontal="center" vertical="center" wrapText="1"/>
      <protection/>
    </xf>
    <xf numFmtId="49" fontId="34" fillId="24" borderId="10" xfId="66" applyNumberFormat="1" applyFont="1" applyFill="1" applyBorder="1" applyAlignment="1">
      <alignment horizontal="center" vertical="center" wrapText="1"/>
      <protection/>
    </xf>
    <xf numFmtId="0" fontId="35" fillId="24" borderId="10" xfId="63" applyFont="1" applyFill="1" applyBorder="1" applyAlignment="1" applyProtection="1">
      <alignment horizontal="center" vertical="center" wrapText="1"/>
      <protection locked="0"/>
    </xf>
    <xf numFmtId="0" fontId="40" fillId="24" borderId="10" xfId="63" applyFont="1" applyFill="1" applyBorder="1" applyAlignment="1" applyProtection="1">
      <alignment horizontal="center" vertical="center" wrapText="1"/>
      <protection locked="0"/>
    </xf>
    <xf numFmtId="0" fontId="40" fillId="24" borderId="13" xfId="63" applyFont="1" applyFill="1" applyBorder="1" applyAlignment="1" applyProtection="1">
      <alignment horizontal="center" vertical="center" wrapText="1"/>
      <protection locked="0"/>
    </xf>
    <xf numFmtId="0" fontId="39" fillId="24" borderId="12" xfId="63" applyFont="1" applyFill="1" applyBorder="1" applyAlignment="1" applyProtection="1">
      <alignment horizontal="center" vertical="center" wrapText="1"/>
      <protection locked="0"/>
    </xf>
    <xf numFmtId="49" fontId="40" fillId="24" borderId="11" xfId="0" applyNumberFormat="1" applyFont="1" applyFill="1" applyBorder="1" applyAlignment="1">
      <alignment horizontal="center" vertical="center"/>
    </xf>
    <xf numFmtId="49" fontId="40" fillId="24" borderId="12" xfId="0" applyNumberFormat="1" applyFont="1" applyFill="1" applyBorder="1" applyAlignment="1">
      <alignment horizontal="center" vertical="center"/>
    </xf>
    <xf numFmtId="0" fontId="40" fillId="24" borderId="11" xfId="63" applyFont="1" applyFill="1" applyBorder="1" applyAlignment="1" applyProtection="1">
      <alignment horizontal="center" vertical="center" wrapText="1"/>
      <protection locked="0"/>
    </xf>
    <xf numFmtId="0" fontId="40" fillId="24" borderId="12" xfId="63" applyFont="1" applyFill="1" applyBorder="1" applyAlignment="1" applyProtection="1">
      <alignment horizontal="center" vertical="center" wrapText="1"/>
      <protection locked="0"/>
    </xf>
    <xf numFmtId="176" fontId="40" fillId="24" borderId="11" xfId="0" applyNumberFormat="1" applyFont="1" applyFill="1" applyBorder="1" applyAlignment="1">
      <alignment horizontal="center" vertical="center"/>
    </xf>
    <xf numFmtId="176" fontId="40" fillId="24" borderId="12" xfId="0" applyNumberFormat="1" applyFont="1" applyFill="1" applyBorder="1" applyAlignment="1">
      <alignment horizontal="center" vertical="center"/>
    </xf>
    <xf numFmtId="49" fontId="34" fillId="24" borderId="12" xfId="66" applyNumberFormat="1" applyFont="1" applyFill="1" applyBorder="1" applyAlignment="1">
      <alignment horizontal="center" vertical="center" wrapText="1"/>
      <protection/>
    </xf>
    <xf numFmtId="0" fontId="39" fillId="24" borderId="10" xfId="63" applyFont="1" applyFill="1" applyBorder="1" applyAlignment="1" applyProtection="1">
      <alignment horizontal="center" vertical="center" wrapText="1"/>
      <protection locked="0"/>
    </xf>
    <xf numFmtId="0" fontId="40" fillId="24" borderId="13" xfId="63" applyFont="1" applyFill="1" applyBorder="1" applyAlignment="1" applyProtection="1">
      <alignment horizontal="center" vertical="center" wrapText="1"/>
      <protection locked="0"/>
    </xf>
    <xf numFmtId="41" fontId="36" fillId="0" borderId="10" xfId="48" applyFont="1" applyFill="1" applyBorder="1" applyAlignment="1">
      <alignment horizontal="center" vertical="center" wrapText="1"/>
    </xf>
    <xf numFmtId="176" fontId="40" fillId="24" borderId="10" xfId="0" applyNumberFormat="1" applyFont="1" applyFill="1" applyBorder="1" applyAlignment="1">
      <alignment horizontal="center" vertical="center"/>
    </xf>
    <xf numFmtId="176" fontId="35" fillId="24" borderId="11" xfId="0" applyNumberFormat="1" applyFont="1" applyFill="1" applyBorder="1" applyAlignment="1">
      <alignment horizontal="center" vertical="center" wrapText="1"/>
    </xf>
    <xf numFmtId="176" fontId="35" fillId="24" borderId="13" xfId="0" applyNumberFormat="1" applyFont="1" applyFill="1" applyBorder="1" applyAlignment="1">
      <alignment horizontal="center" vertical="center" wrapText="1"/>
    </xf>
    <xf numFmtId="176" fontId="35" fillId="24" borderId="12" xfId="0" applyNumberFormat="1" applyFont="1" applyFill="1" applyBorder="1" applyAlignment="1">
      <alignment horizontal="center" vertical="center" wrapText="1"/>
    </xf>
    <xf numFmtId="176" fontId="35" fillId="24" borderId="10" xfId="0" applyNumberFormat="1" applyFont="1" applyFill="1" applyBorder="1" applyAlignment="1">
      <alignment horizontal="center" vertical="center" wrapText="1"/>
    </xf>
    <xf numFmtId="0" fontId="35" fillId="24" borderId="11" xfId="63" applyFont="1" applyFill="1" applyBorder="1" applyAlignment="1" applyProtection="1">
      <alignment horizontal="center" vertical="center" wrapText="1"/>
      <protection locked="0"/>
    </xf>
    <xf numFmtId="0" fontId="35" fillId="24" borderId="13" xfId="63" applyFont="1" applyFill="1" applyBorder="1" applyAlignment="1" applyProtection="1">
      <alignment horizontal="center" vertical="center" wrapText="1"/>
      <protection locked="0"/>
    </xf>
    <xf numFmtId="0" fontId="35" fillId="24" borderId="12" xfId="63" applyFont="1" applyFill="1" applyBorder="1" applyAlignment="1" applyProtection="1">
      <alignment horizontal="center" vertical="center" wrapText="1"/>
      <protection locked="0"/>
    </xf>
    <xf numFmtId="176" fontId="40" fillId="24" borderId="13" xfId="0" applyNumberFormat="1" applyFont="1" applyFill="1" applyBorder="1" applyAlignment="1">
      <alignment horizontal="center" vertical="center"/>
    </xf>
    <xf numFmtId="49" fontId="40" fillId="24" borderId="13" xfId="0" applyNumberFormat="1" applyFont="1" applyFill="1" applyBorder="1" applyAlignment="1">
      <alignment horizontal="center" vertical="center"/>
    </xf>
    <xf numFmtId="49" fontId="40" fillId="24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0" xfId="67" applyFont="1" applyBorder="1" applyAlignment="1" applyProtection="1">
      <alignment horizontal="left" vertical="center"/>
      <protection/>
    </xf>
    <xf numFmtId="0" fontId="38" fillId="0" borderId="0" xfId="67" applyFont="1" applyBorder="1" applyAlignment="1" applyProtection="1">
      <alignment horizontal="left" vertical="center"/>
      <protection/>
    </xf>
    <xf numFmtId="0" fontId="20" fillId="0" borderId="0" xfId="67" applyFont="1" applyFill="1" applyBorder="1" applyAlignment="1" applyProtection="1">
      <alignment horizontal="right" vertical="center"/>
      <protection/>
    </xf>
    <xf numFmtId="41" fontId="36" fillId="0" borderId="10" xfId="65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  <cellStyle name="표준_기본조사서(영덕측)" xfId="65"/>
    <cellStyle name="표준_영흥토지조서1" xfId="66"/>
    <cellStyle name="표준_용지조서(1)" xfId="67"/>
    <cellStyle name="표준_토지명세서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312;&#44508;&#50672;\D\&#54632;&#54217;&#52380;\&#45824;&#46041;&#49688;&#4704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49849;&#54732;&#44284;&#51109;\&#44277;&#50976;&#54260;&#45908;\Documents%20and%20Settings\Owner\&#48148;&#53461;%20&#54868;&#47732;\&#48372;&#49345;&#50629;&#47924;\&#48372;&#49345;(&#48512;&#49328;&#52397;)\&#51312;&#44592;&#49324;\&#50857;&#51648;&#51312;&#49436;(&#55141;&#54644;~&#44592;&#44228;2)&#52572;&#513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49849;&#54732;&#44284;&#51109;\&#44277;&#50976;&#54260;&#45908;\Documents%20and%20Settings\Owner\My%20Documents\&#48372;&#49345;(&#48512;&#49328;&#52397;)\&#51312;&#44592;&#49324;\&#50857;&#51648;&#51312;&#49436;(&#55141;&#54644;~&#44592;&#44228;2)&#52572;&#5133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0724;&#49849;&#54732;&#44284;&#51109;\&#44277;&#50976;&#54260;&#45908;\Documents%20and%20Settings\Administrator\Application%20Data\Microsoft\Excel\&#51312;&#49436;\&#51312;&#49436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공구 배수통관 산출근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전체집계표"/>
      <sheetName val="집계표"/>
      <sheetName val="내단리"/>
      <sheetName val="현내리"/>
      <sheetName val="지가리"/>
      <sheetName val="인비리"/>
      <sheetName val="내단"/>
      <sheetName val="현내"/>
      <sheetName val="지가"/>
      <sheetName val="인비"/>
      <sheetName val="용지조서(6)"/>
      <sheetName val="용지조서(7)"/>
      <sheetName val="용지조서(8)"/>
      <sheetName val="용지조서(9)"/>
      <sheetName val="용지조서(10)"/>
      <sheetName val="용지조서(11)"/>
      <sheetName val="용지조서(12)"/>
      <sheetName val="용지조서(13)"/>
      <sheetName val="용지조서(14)"/>
      <sheetName val="용지조서(15)"/>
      <sheetName val="용지조서(16)"/>
      <sheetName val="용지조서(17)"/>
      <sheetName val="용지조서(18)"/>
      <sheetName val="용지조서(19)"/>
      <sheetName val="용지조서(20)"/>
    </sheetNames>
    <sheetDataSet>
      <sheetData sheetId="6">
        <row r="2">
          <cell r="A2">
            <v>204</v>
          </cell>
          <cell r="B2" t="str">
            <v>답</v>
          </cell>
          <cell r="C2">
            <v>2090</v>
          </cell>
          <cell r="D2" t="str">
            <v>김하숙</v>
          </cell>
          <cell r="E2" t="str">
            <v>포항시북구기계면화대리388</v>
          </cell>
        </row>
        <row r="3">
          <cell r="A3">
            <v>203</v>
          </cell>
          <cell r="B3" t="str">
            <v>답</v>
          </cell>
          <cell r="C3">
            <v>921</v>
          </cell>
          <cell r="D3" t="str">
            <v>김하숙</v>
          </cell>
          <cell r="E3" t="str">
            <v>포항시북구기계면화대리388</v>
          </cell>
        </row>
        <row r="4">
          <cell r="A4">
            <v>202</v>
          </cell>
          <cell r="B4" t="str">
            <v>답</v>
          </cell>
          <cell r="C4">
            <v>850</v>
          </cell>
          <cell r="D4" t="str">
            <v>김하숙</v>
          </cell>
          <cell r="E4" t="str">
            <v>포항시북구기계면화대리388</v>
          </cell>
        </row>
        <row r="5">
          <cell r="A5">
            <v>201</v>
          </cell>
          <cell r="B5" t="str">
            <v>답</v>
          </cell>
          <cell r="C5">
            <v>1733</v>
          </cell>
          <cell r="D5" t="str">
            <v>이계춘</v>
          </cell>
          <cell r="E5" t="str">
            <v>부산금정구남산동99-36</v>
          </cell>
        </row>
        <row r="6">
          <cell r="A6">
            <v>199</v>
          </cell>
          <cell r="B6" t="str">
            <v>전</v>
          </cell>
          <cell r="C6">
            <v>47</v>
          </cell>
          <cell r="D6" t="str">
            <v>김대근</v>
          </cell>
          <cell r="E6" t="str">
            <v>울산울주군언양읍남부리137-25</v>
          </cell>
        </row>
        <row r="7">
          <cell r="A7">
            <v>198</v>
          </cell>
          <cell r="B7" t="str">
            <v>전</v>
          </cell>
          <cell r="C7">
            <v>489</v>
          </cell>
          <cell r="D7" t="str">
            <v>김대근</v>
          </cell>
          <cell r="E7" t="str">
            <v>울산울주군언양읍남부리137-25</v>
          </cell>
        </row>
        <row r="8">
          <cell r="A8">
            <v>197</v>
          </cell>
          <cell r="B8" t="str">
            <v>전</v>
          </cell>
          <cell r="C8">
            <v>539</v>
          </cell>
          <cell r="D8" t="str">
            <v>이동은</v>
          </cell>
          <cell r="E8" t="str">
            <v>현내리489-3</v>
          </cell>
        </row>
        <row r="9">
          <cell r="A9">
            <v>195</v>
          </cell>
          <cell r="B9" t="str">
            <v>구</v>
          </cell>
          <cell r="C9">
            <v>1565</v>
          </cell>
          <cell r="D9" t="str">
            <v>국</v>
          </cell>
          <cell r="E9" t="str">
            <v>농림수산식품부</v>
          </cell>
        </row>
        <row r="10">
          <cell r="A10">
            <v>194</v>
          </cell>
          <cell r="B10" t="str">
            <v>도</v>
          </cell>
          <cell r="C10">
            <v>258</v>
          </cell>
          <cell r="D10" t="str">
            <v>국</v>
          </cell>
          <cell r="E10" t="str">
            <v>농림수산식품부</v>
          </cell>
        </row>
        <row r="11">
          <cell r="A11">
            <v>270</v>
          </cell>
          <cell r="B11" t="str">
            <v>답</v>
          </cell>
          <cell r="C11">
            <v>1130</v>
          </cell>
          <cell r="D11" t="str">
            <v>김영식</v>
          </cell>
          <cell r="E11" t="str">
            <v>영일군기계면미현리838</v>
          </cell>
        </row>
        <row r="12">
          <cell r="A12">
            <v>269</v>
          </cell>
          <cell r="B12" t="str">
            <v>답</v>
          </cell>
          <cell r="C12">
            <v>605</v>
          </cell>
          <cell r="D12" t="str">
            <v>이상호</v>
          </cell>
          <cell r="E12" t="str">
            <v>남구대잠동934</v>
          </cell>
        </row>
        <row r="13">
          <cell r="A13">
            <v>229</v>
          </cell>
          <cell r="B13" t="str">
            <v>답</v>
          </cell>
          <cell r="C13">
            <v>1857</v>
          </cell>
          <cell r="D13" t="str">
            <v>백남수</v>
          </cell>
          <cell r="E13" t="str">
            <v>내단리171</v>
          </cell>
        </row>
        <row r="14">
          <cell r="A14">
            <v>228</v>
          </cell>
          <cell r="B14" t="str">
            <v>답</v>
          </cell>
          <cell r="C14">
            <v>3830</v>
          </cell>
          <cell r="D14" t="str">
            <v>백남수</v>
          </cell>
          <cell r="E14" t="str">
            <v>내단리171</v>
          </cell>
        </row>
        <row r="15">
          <cell r="A15">
            <v>223</v>
          </cell>
          <cell r="B15" t="str">
            <v>답</v>
          </cell>
          <cell r="C15">
            <v>2346</v>
          </cell>
          <cell r="D15" t="str">
            <v>황용수</v>
          </cell>
          <cell r="E15" t="str">
            <v>내단리188</v>
          </cell>
        </row>
        <row r="16">
          <cell r="A16">
            <v>217</v>
          </cell>
          <cell r="B16" t="str">
            <v>답</v>
          </cell>
          <cell r="C16">
            <v>775</v>
          </cell>
          <cell r="D16" t="str">
            <v>황용수</v>
          </cell>
          <cell r="E16" t="str">
            <v>내단리188</v>
          </cell>
        </row>
        <row r="17">
          <cell r="A17">
            <v>216</v>
          </cell>
          <cell r="B17" t="str">
            <v>답</v>
          </cell>
          <cell r="C17">
            <v>857</v>
          </cell>
          <cell r="D17" t="str">
            <v>황용수</v>
          </cell>
          <cell r="E17" t="str">
            <v>내단리188</v>
          </cell>
        </row>
        <row r="18">
          <cell r="A18">
            <v>215</v>
          </cell>
          <cell r="B18" t="str">
            <v>답</v>
          </cell>
          <cell r="C18">
            <v>1349</v>
          </cell>
          <cell r="D18" t="str">
            <v>신동석외1</v>
          </cell>
          <cell r="E18" t="str">
            <v>내단리186</v>
          </cell>
        </row>
        <row r="19">
          <cell r="A19">
            <v>212</v>
          </cell>
          <cell r="B19" t="str">
            <v>답</v>
          </cell>
          <cell r="C19">
            <v>1110</v>
          </cell>
          <cell r="D19" t="str">
            <v>이순목</v>
          </cell>
          <cell r="E19" t="str">
            <v>내단리472</v>
          </cell>
        </row>
        <row r="20">
          <cell r="A20">
            <v>209</v>
          </cell>
          <cell r="B20" t="str">
            <v>답</v>
          </cell>
          <cell r="C20">
            <v>1375</v>
          </cell>
          <cell r="D20" t="str">
            <v>이동은</v>
          </cell>
          <cell r="E20" t="str">
            <v>현내리489-3</v>
          </cell>
        </row>
        <row r="21">
          <cell r="A21">
            <v>296</v>
          </cell>
          <cell r="B21" t="str">
            <v>답</v>
          </cell>
          <cell r="C21">
            <v>2428</v>
          </cell>
          <cell r="D21" t="str">
            <v>김규백</v>
          </cell>
          <cell r="E21" t="str">
            <v>화대동403</v>
          </cell>
        </row>
        <row r="22">
          <cell r="A22">
            <v>295</v>
          </cell>
          <cell r="B22" t="str">
            <v>답</v>
          </cell>
          <cell r="C22">
            <v>1973</v>
          </cell>
          <cell r="D22" t="str">
            <v>김진석</v>
          </cell>
          <cell r="E22" t="str">
            <v>포항시북구기계면화대리311-6</v>
          </cell>
        </row>
        <row r="23">
          <cell r="A23">
            <v>294</v>
          </cell>
          <cell r="B23" t="str">
            <v>답</v>
          </cell>
          <cell r="C23">
            <v>1560</v>
          </cell>
          <cell r="D23" t="str">
            <v>김영식</v>
          </cell>
          <cell r="E23" t="str">
            <v>미현동838</v>
          </cell>
        </row>
        <row r="24">
          <cell r="A24">
            <v>293</v>
          </cell>
          <cell r="B24" t="str">
            <v>답</v>
          </cell>
          <cell r="C24">
            <v>445</v>
          </cell>
          <cell r="D24" t="str">
            <v>김영식</v>
          </cell>
          <cell r="E24" t="str">
            <v>영일군기계면미현리838</v>
          </cell>
        </row>
        <row r="25">
          <cell r="A25">
            <v>292</v>
          </cell>
          <cell r="B25" t="str">
            <v>답</v>
          </cell>
          <cell r="C25">
            <v>1367</v>
          </cell>
          <cell r="D25" t="str">
            <v>김영식</v>
          </cell>
          <cell r="E25" t="str">
            <v>영일군기계면미현리838</v>
          </cell>
        </row>
        <row r="26">
          <cell r="A26">
            <v>289</v>
          </cell>
          <cell r="B26" t="str">
            <v>답</v>
          </cell>
          <cell r="C26">
            <v>1338</v>
          </cell>
          <cell r="D26" t="str">
            <v>김영식</v>
          </cell>
          <cell r="E26" t="str">
            <v>미현동838</v>
          </cell>
        </row>
        <row r="27">
          <cell r="A27">
            <v>283</v>
          </cell>
          <cell r="B27" t="str">
            <v>답</v>
          </cell>
          <cell r="C27">
            <v>2216</v>
          </cell>
          <cell r="D27" t="str">
            <v>김종규</v>
          </cell>
          <cell r="E27" t="str">
            <v>울산울주군범서읍구영리371구영지구푸르지오2단지205-903</v>
          </cell>
        </row>
        <row r="28">
          <cell r="A28">
            <v>282</v>
          </cell>
          <cell r="B28" t="str">
            <v>답</v>
          </cell>
          <cell r="C28">
            <v>2317</v>
          </cell>
          <cell r="D28" t="str">
            <v>김영식</v>
          </cell>
          <cell r="E28" t="str">
            <v>미현동838</v>
          </cell>
        </row>
        <row r="29">
          <cell r="A29">
            <v>281</v>
          </cell>
          <cell r="B29" t="str">
            <v>답</v>
          </cell>
          <cell r="C29">
            <v>1547</v>
          </cell>
          <cell r="D29" t="str">
            <v>김영식외1</v>
          </cell>
          <cell r="E29" t="str">
            <v>미현동838</v>
          </cell>
        </row>
        <row r="30">
          <cell r="A30">
            <v>280</v>
          </cell>
          <cell r="B30" t="str">
            <v>답</v>
          </cell>
          <cell r="C30">
            <v>2432</v>
          </cell>
          <cell r="D30" t="str">
            <v>김치수</v>
          </cell>
          <cell r="E30" t="str">
            <v>울산남구야음동379-33</v>
          </cell>
        </row>
        <row r="31">
          <cell r="A31">
            <v>459</v>
          </cell>
          <cell r="B31" t="str">
            <v>묘</v>
          </cell>
          <cell r="C31">
            <v>965</v>
          </cell>
          <cell r="D31" t="str">
            <v>김무룡</v>
          </cell>
          <cell r="E31" t="str">
            <v>환호동147</v>
          </cell>
        </row>
        <row r="32">
          <cell r="A32">
            <v>458</v>
          </cell>
          <cell r="B32" t="str">
            <v>전</v>
          </cell>
          <cell r="C32">
            <v>1957</v>
          </cell>
          <cell r="D32" t="str">
            <v>김분기</v>
          </cell>
          <cell r="E32" t="str">
            <v>내단리453</v>
          </cell>
        </row>
        <row r="33">
          <cell r="A33">
            <v>447</v>
          </cell>
          <cell r="B33" t="str">
            <v>전</v>
          </cell>
          <cell r="C33">
            <v>79</v>
          </cell>
          <cell r="D33" t="str">
            <v>이태수</v>
          </cell>
          <cell r="E33" t="str">
            <v>울산중구남외동456-5</v>
          </cell>
        </row>
        <row r="34">
          <cell r="A34">
            <v>442</v>
          </cell>
          <cell r="B34" t="str">
            <v>답</v>
          </cell>
          <cell r="C34">
            <v>1860</v>
          </cell>
          <cell r="D34" t="str">
            <v>김상일외1</v>
          </cell>
          <cell r="E34" t="str">
            <v>포항시남구대도동99-43</v>
          </cell>
        </row>
        <row r="35">
          <cell r="A35">
            <v>441</v>
          </cell>
          <cell r="B35" t="str">
            <v>답</v>
          </cell>
          <cell r="C35">
            <v>1048</v>
          </cell>
          <cell r="D35" t="str">
            <v>김상일외1</v>
          </cell>
          <cell r="E35" t="str">
            <v>포항시남구대도동99-43</v>
          </cell>
        </row>
        <row r="36">
          <cell r="A36">
            <v>440</v>
          </cell>
          <cell r="B36" t="str">
            <v>도</v>
          </cell>
          <cell r="C36">
            <v>556</v>
          </cell>
          <cell r="D36" t="str">
            <v>국</v>
          </cell>
          <cell r="E36" t="str">
            <v>농림수산식품부</v>
          </cell>
        </row>
        <row r="37">
          <cell r="A37">
            <v>329</v>
          </cell>
          <cell r="B37" t="str">
            <v>잡</v>
          </cell>
          <cell r="C37">
            <v>10018</v>
          </cell>
          <cell r="D37" t="str">
            <v>포항축산업협동조합</v>
          </cell>
          <cell r="E37" t="str">
            <v>죽도동604-9</v>
          </cell>
        </row>
        <row r="38">
          <cell r="A38">
            <v>318</v>
          </cell>
          <cell r="B38" t="str">
            <v>답</v>
          </cell>
          <cell r="C38">
            <v>2399</v>
          </cell>
          <cell r="D38" t="str">
            <v>박강수</v>
          </cell>
          <cell r="E38" t="str">
            <v>내단리139</v>
          </cell>
        </row>
        <row r="39">
          <cell r="A39">
            <v>317</v>
          </cell>
          <cell r="B39" t="str">
            <v>답</v>
          </cell>
          <cell r="C39">
            <v>2015</v>
          </cell>
          <cell r="D39" t="str">
            <v>윤석표</v>
          </cell>
          <cell r="E39" t="str">
            <v>서울관악구신림동92-274</v>
          </cell>
        </row>
        <row r="40">
          <cell r="A40">
            <v>308</v>
          </cell>
          <cell r="B40" t="str">
            <v>답</v>
          </cell>
          <cell r="C40">
            <v>1218</v>
          </cell>
          <cell r="D40" t="str">
            <v>윤석표</v>
          </cell>
          <cell r="E40" t="str">
            <v>서울관악구신림동92-274</v>
          </cell>
        </row>
        <row r="41">
          <cell r="A41">
            <v>729</v>
          </cell>
          <cell r="B41" t="str">
            <v>답</v>
          </cell>
          <cell r="C41">
            <v>1312</v>
          </cell>
          <cell r="D41" t="str">
            <v>최중환</v>
          </cell>
          <cell r="E41" t="str">
            <v>내단리582-1</v>
          </cell>
        </row>
        <row r="42">
          <cell r="A42">
            <v>728</v>
          </cell>
          <cell r="B42" t="str">
            <v>답</v>
          </cell>
          <cell r="C42">
            <v>1178</v>
          </cell>
          <cell r="D42" t="str">
            <v>이인규</v>
          </cell>
          <cell r="E42" t="str">
            <v>내단리603</v>
          </cell>
        </row>
        <row r="43">
          <cell r="A43">
            <v>727</v>
          </cell>
          <cell r="B43" t="str">
            <v>도</v>
          </cell>
          <cell r="C43">
            <v>82</v>
          </cell>
          <cell r="D43" t="str">
            <v>국</v>
          </cell>
          <cell r="E43" t="str">
            <v>국토해양부</v>
          </cell>
        </row>
        <row r="44">
          <cell r="A44">
            <v>726</v>
          </cell>
          <cell r="B44" t="str">
            <v>답</v>
          </cell>
          <cell r="C44">
            <v>737</v>
          </cell>
          <cell r="D44" t="str">
            <v>김병우</v>
          </cell>
          <cell r="E44" t="str">
            <v>경주시북부동1-13</v>
          </cell>
        </row>
        <row r="45">
          <cell r="A45">
            <v>725</v>
          </cell>
          <cell r="B45" t="str">
            <v>답</v>
          </cell>
          <cell r="C45">
            <v>762</v>
          </cell>
          <cell r="D45" t="str">
            <v>천병문</v>
          </cell>
          <cell r="E45" t="str">
            <v>경산군하양읍금락동135</v>
          </cell>
        </row>
        <row r="46">
          <cell r="A46">
            <v>724</v>
          </cell>
          <cell r="B46" t="str">
            <v>답</v>
          </cell>
          <cell r="C46">
            <v>496</v>
          </cell>
          <cell r="D46" t="str">
            <v>권혁수</v>
          </cell>
          <cell r="E46" t="str">
            <v>내단리657</v>
          </cell>
        </row>
        <row r="47">
          <cell r="A47">
            <v>723</v>
          </cell>
          <cell r="B47" t="str">
            <v>답</v>
          </cell>
          <cell r="C47">
            <v>3534</v>
          </cell>
          <cell r="D47" t="str">
            <v>권혁수</v>
          </cell>
          <cell r="E47" t="str">
            <v>내단리657</v>
          </cell>
        </row>
        <row r="48">
          <cell r="A48">
            <v>705</v>
          </cell>
          <cell r="B48" t="str">
            <v>답</v>
          </cell>
          <cell r="C48">
            <v>1686</v>
          </cell>
          <cell r="D48" t="str">
            <v>김영보</v>
          </cell>
          <cell r="E48" t="str">
            <v>영천시야사동191-12</v>
          </cell>
        </row>
        <row r="49">
          <cell r="A49">
            <v>704</v>
          </cell>
          <cell r="B49" t="str">
            <v>답</v>
          </cell>
          <cell r="C49">
            <v>1483</v>
          </cell>
          <cell r="D49" t="str">
            <v>이상환</v>
          </cell>
          <cell r="E49" t="str">
            <v>대구수성구시지동349청구전원타운101-905</v>
          </cell>
        </row>
        <row r="50">
          <cell r="A50">
            <v>507</v>
          </cell>
          <cell r="B50" t="str">
            <v>답</v>
          </cell>
          <cell r="C50">
            <v>3536</v>
          </cell>
          <cell r="D50" t="str">
            <v>이종수</v>
          </cell>
          <cell r="E50" t="str">
            <v>내단리471</v>
          </cell>
        </row>
        <row r="51">
          <cell r="A51">
            <v>823</v>
          </cell>
          <cell r="B51" t="str">
            <v>답</v>
          </cell>
          <cell r="C51">
            <v>2079</v>
          </cell>
          <cell r="D51" t="str">
            <v>김병철</v>
          </cell>
          <cell r="E51" t="str">
            <v>내단리611</v>
          </cell>
        </row>
        <row r="52">
          <cell r="A52">
            <v>806</v>
          </cell>
          <cell r="B52" t="str">
            <v>답</v>
          </cell>
          <cell r="C52">
            <v>1983</v>
          </cell>
          <cell r="D52" t="str">
            <v>이동기</v>
          </cell>
          <cell r="E52" t="str">
            <v>대구수성구지산동1257지산화성맨션102-1501</v>
          </cell>
        </row>
        <row r="53">
          <cell r="A53">
            <v>803</v>
          </cell>
          <cell r="B53" t="str">
            <v>답</v>
          </cell>
          <cell r="C53">
            <v>1721</v>
          </cell>
          <cell r="D53" t="str">
            <v>박상락</v>
          </cell>
          <cell r="E53" t="str">
            <v>포항시남구이동664-5이동그린명품102-602</v>
          </cell>
        </row>
        <row r="54">
          <cell r="A54">
            <v>802</v>
          </cell>
          <cell r="B54" t="str">
            <v>답</v>
          </cell>
          <cell r="C54">
            <v>1716</v>
          </cell>
          <cell r="D54" t="str">
            <v>권염택</v>
          </cell>
          <cell r="E54" t="str">
            <v>내단리657</v>
          </cell>
        </row>
        <row r="55">
          <cell r="A55">
            <v>801</v>
          </cell>
          <cell r="B55" t="str">
            <v>임</v>
          </cell>
          <cell r="C55">
            <v>3806</v>
          </cell>
          <cell r="D55" t="str">
            <v>공</v>
          </cell>
          <cell r="E55" t="str">
            <v>영일군</v>
          </cell>
        </row>
        <row r="56">
          <cell r="A56">
            <v>788</v>
          </cell>
          <cell r="B56" t="str">
            <v>답</v>
          </cell>
          <cell r="C56">
            <v>1637</v>
          </cell>
          <cell r="D56" t="str">
            <v>박종환</v>
          </cell>
          <cell r="E56" t="str">
            <v>포항시북구우현동317-6우현청구타운102-310</v>
          </cell>
        </row>
        <row r="57">
          <cell r="A57">
            <v>756</v>
          </cell>
          <cell r="B57" t="str">
            <v>도</v>
          </cell>
          <cell r="C57">
            <v>73</v>
          </cell>
          <cell r="D57" t="str">
            <v>국</v>
          </cell>
          <cell r="E57" t="str">
            <v>국토해양부</v>
          </cell>
        </row>
        <row r="58">
          <cell r="A58">
            <v>755</v>
          </cell>
          <cell r="B58" t="str">
            <v>답</v>
          </cell>
          <cell r="C58">
            <v>1686</v>
          </cell>
          <cell r="D58" t="str">
            <v>안만춘</v>
          </cell>
          <cell r="E58" t="str">
            <v>내단리619</v>
          </cell>
        </row>
        <row r="59">
          <cell r="A59">
            <v>753</v>
          </cell>
          <cell r="B59" t="str">
            <v>답</v>
          </cell>
          <cell r="C59">
            <v>1819</v>
          </cell>
          <cell r="D59" t="str">
            <v>김익환</v>
          </cell>
          <cell r="E59" t="str">
            <v>포항시북구우현동124-1우현금성굿모닝빌101-205</v>
          </cell>
        </row>
        <row r="60">
          <cell r="A60">
            <v>730</v>
          </cell>
          <cell r="B60" t="str">
            <v>답</v>
          </cell>
          <cell r="C60">
            <v>1621</v>
          </cell>
          <cell r="D60" t="str">
            <v>장덕방</v>
          </cell>
          <cell r="E60" t="str">
            <v>내단리599</v>
          </cell>
        </row>
        <row r="61">
          <cell r="A61">
            <v>841</v>
          </cell>
          <cell r="B61" t="str">
            <v>답</v>
          </cell>
          <cell r="C61">
            <v>2178</v>
          </cell>
          <cell r="D61" t="str">
            <v>장병창</v>
          </cell>
          <cell r="E61" t="str">
            <v>화대동361</v>
          </cell>
        </row>
        <row r="62">
          <cell r="A62">
            <v>840</v>
          </cell>
          <cell r="B62" t="str">
            <v>답</v>
          </cell>
          <cell r="C62">
            <v>2050</v>
          </cell>
          <cell r="D62" t="str">
            <v>이복수</v>
          </cell>
          <cell r="E62" t="str">
            <v>화대동362</v>
          </cell>
        </row>
        <row r="63">
          <cell r="A63">
            <v>839</v>
          </cell>
          <cell r="B63" t="str">
            <v>답</v>
          </cell>
          <cell r="C63">
            <v>2254</v>
          </cell>
          <cell r="D63" t="str">
            <v>장병창</v>
          </cell>
          <cell r="E63" t="str">
            <v>화대동361</v>
          </cell>
        </row>
        <row r="64">
          <cell r="A64">
            <v>838</v>
          </cell>
          <cell r="B64" t="str">
            <v>답</v>
          </cell>
          <cell r="C64">
            <v>1633</v>
          </cell>
          <cell r="D64" t="str">
            <v>김용수</v>
          </cell>
          <cell r="E64" t="str">
            <v>내단리578</v>
          </cell>
        </row>
        <row r="65">
          <cell r="A65">
            <v>837</v>
          </cell>
          <cell r="B65" t="str">
            <v>답</v>
          </cell>
          <cell r="C65">
            <v>1021</v>
          </cell>
          <cell r="D65" t="str">
            <v>강윤상</v>
          </cell>
          <cell r="E65" t="str">
            <v>남구지곡동946효자그린234-1101</v>
          </cell>
        </row>
        <row r="66">
          <cell r="A66">
            <v>836</v>
          </cell>
          <cell r="B66" t="str">
            <v>답</v>
          </cell>
          <cell r="C66">
            <v>1123</v>
          </cell>
          <cell r="D66" t="str">
            <v>강윤상</v>
          </cell>
          <cell r="E66" t="str">
            <v>남구지곡동946효자그린234-1101</v>
          </cell>
        </row>
        <row r="67">
          <cell r="A67">
            <v>835</v>
          </cell>
          <cell r="B67" t="str">
            <v>답</v>
          </cell>
          <cell r="C67">
            <v>698</v>
          </cell>
          <cell r="D67" t="str">
            <v>권기인</v>
          </cell>
          <cell r="E67" t="str">
            <v>현내리1088-5</v>
          </cell>
        </row>
        <row r="68">
          <cell r="A68">
            <v>834</v>
          </cell>
          <cell r="B68" t="str">
            <v>답</v>
          </cell>
          <cell r="C68">
            <v>956</v>
          </cell>
          <cell r="D68" t="str">
            <v>권기인</v>
          </cell>
          <cell r="E68" t="str">
            <v>현내리1088-5</v>
          </cell>
        </row>
        <row r="69">
          <cell r="A69">
            <v>833</v>
          </cell>
          <cell r="B69" t="str">
            <v>답</v>
          </cell>
          <cell r="C69">
            <v>1212</v>
          </cell>
          <cell r="D69" t="str">
            <v>권기인</v>
          </cell>
          <cell r="E69" t="str">
            <v>현내리1088-5</v>
          </cell>
        </row>
        <row r="70">
          <cell r="A70">
            <v>832</v>
          </cell>
          <cell r="B70" t="str">
            <v>답</v>
          </cell>
          <cell r="C70">
            <v>984</v>
          </cell>
          <cell r="D70" t="str">
            <v>김광환</v>
          </cell>
          <cell r="E70" t="str">
            <v>포항시북구득량동141득량아파트1-309</v>
          </cell>
        </row>
        <row r="71">
          <cell r="A71">
            <v>867</v>
          </cell>
          <cell r="B71" t="str">
            <v>답</v>
          </cell>
          <cell r="C71">
            <v>2191</v>
          </cell>
          <cell r="D71" t="str">
            <v>이해동</v>
          </cell>
          <cell r="E71" t="str">
            <v>내단리384</v>
          </cell>
        </row>
        <row r="72">
          <cell r="A72">
            <v>866</v>
          </cell>
          <cell r="B72" t="str">
            <v>답</v>
          </cell>
          <cell r="C72">
            <v>2260</v>
          </cell>
          <cell r="D72" t="str">
            <v>이위선</v>
          </cell>
          <cell r="E72" t="str">
            <v>포항시북구죽도동668-22</v>
          </cell>
        </row>
        <row r="73">
          <cell r="A73">
            <v>865</v>
          </cell>
          <cell r="B73" t="str">
            <v>답</v>
          </cell>
          <cell r="C73">
            <v>2007</v>
          </cell>
          <cell r="D73" t="str">
            <v>이수목</v>
          </cell>
          <cell r="E73" t="str">
            <v>내단리453</v>
          </cell>
        </row>
        <row r="74">
          <cell r="A74">
            <v>859</v>
          </cell>
          <cell r="B74" t="str">
            <v>답</v>
          </cell>
          <cell r="C74">
            <v>2100</v>
          </cell>
          <cell r="D74" t="str">
            <v>김규환</v>
          </cell>
          <cell r="E74" t="str">
            <v>내단리632</v>
          </cell>
        </row>
        <row r="75">
          <cell r="A75">
            <v>857</v>
          </cell>
          <cell r="B75" t="str">
            <v>답</v>
          </cell>
          <cell r="C75">
            <v>3769</v>
          </cell>
          <cell r="D75" t="str">
            <v>손대호</v>
          </cell>
          <cell r="E75" t="str">
            <v>현내리142-3</v>
          </cell>
        </row>
        <row r="76">
          <cell r="A76">
            <v>856</v>
          </cell>
          <cell r="B76" t="str">
            <v>답</v>
          </cell>
          <cell r="C76">
            <v>1834</v>
          </cell>
          <cell r="D76" t="str">
            <v>김성도</v>
          </cell>
          <cell r="E76" t="str">
            <v>포항시북구기계면봉계리728</v>
          </cell>
        </row>
        <row r="77">
          <cell r="A77">
            <v>855</v>
          </cell>
          <cell r="B77" t="str">
            <v>답</v>
          </cell>
          <cell r="C77">
            <v>1839</v>
          </cell>
          <cell r="D77" t="str">
            <v>김규환</v>
          </cell>
          <cell r="E77" t="str">
            <v>내단리632</v>
          </cell>
        </row>
        <row r="78">
          <cell r="A78">
            <v>854</v>
          </cell>
          <cell r="B78" t="str">
            <v>답</v>
          </cell>
          <cell r="C78">
            <v>983</v>
          </cell>
          <cell r="D78" t="str">
            <v>김규환</v>
          </cell>
          <cell r="E78" t="str">
            <v>내단리632</v>
          </cell>
        </row>
        <row r="79">
          <cell r="A79">
            <v>845</v>
          </cell>
          <cell r="B79" t="str">
            <v>답</v>
          </cell>
          <cell r="C79">
            <v>633</v>
          </cell>
          <cell r="D79" t="str">
            <v>이철야</v>
          </cell>
          <cell r="E79" t="str">
            <v>현내리308</v>
          </cell>
        </row>
        <row r="80">
          <cell r="A80">
            <v>842</v>
          </cell>
          <cell r="B80" t="str">
            <v>답</v>
          </cell>
          <cell r="C80">
            <v>1338</v>
          </cell>
          <cell r="D80" t="str">
            <v>이철야</v>
          </cell>
          <cell r="E80" t="str">
            <v>현내리308</v>
          </cell>
        </row>
        <row r="81">
          <cell r="A81">
            <v>954</v>
          </cell>
          <cell r="B81" t="str">
            <v>답</v>
          </cell>
          <cell r="C81">
            <v>2900</v>
          </cell>
          <cell r="D81" t="str">
            <v>이규동</v>
          </cell>
          <cell r="E81" t="str">
            <v>내단리192</v>
          </cell>
        </row>
        <row r="82">
          <cell r="A82">
            <v>935</v>
          </cell>
          <cell r="B82" t="str">
            <v>답</v>
          </cell>
          <cell r="C82">
            <v>2678</v>
          </cell>
          <cell r="D82" t="str">
            <v>한국농어촌공사</v>
          </cell>
          <cell r="E82" t="str">
            <v>경기도의왕시포일동487</v>
          </cell>
        </row>
        <row r="83">
          <cell r="A83">
            <v>934</v>
          </cell>
          <cell r="B83" t="str">
            <v>답</v>
          </cell>
          <cell r="C83">
            <v>1662</v>
          </cell>
          <cell r="D83" t="str">
            <v>박경하</v>
          </cell>
          <cell r="E83" t="str">
            <v>포항시남구해도동498-9</v>
          </cell>
        </row>
        <row r="84">
          <cell r="A84">
            <v>930</v>
          </cell>
          <cell r="B84" t="str">
            <v>답</v>
          </cell>
          <cell r="C84">
            <v>2277</v>
          </cell>
          <cell r="D84" t="str">
            <v>이미경</v>
          </cell>
          <cell r="E84" t="str">
            <v>남구대잠동469-13대우아파트103-305</v>
          </cell>
        </row>
        <row r="85">
          <cell r="A85">
            <v>929</v>
          </cell>
          <cell r="B85" t="str">
            <v>답</v>
          </cell>
          <cell r="C85">
            <v>2018</v>
          </cell>
          <cell r="D85" t="str">
            <v>이종혁</v>
          </cell>
          <cell r="E85" t="str">
            <v>내단리471</v>
          </cell>
        </row>
        <row r="86">
          <cell r="A86">
            <v>927</v>
          </cell>
          <cell r="B86" t="str">
            <v>답</v>
          </cell>
          <cell r="C86">
            <v>2927</v>
          </cell>
          <cell r="D86" t="str">
            <v>이성수</v>
          </cell>
          <cell r="E86" t="str">
            <v>내단리1088-53</v>
          </cell>
        </row>
        <row r="87">
          <cell r="A87">
            <v>925</v>
          </cell>
          <cell r="B87" t="str">
            <v>답</v>
          </cell>
          <cell r="C87">
            <v>2120</v>
          </cell>
          <cell r="D87" t="str">
            <v>이동수</v>
          </cell>
          <cell r="E87" t="str">
            <v>포항시북구환호동396-1환호해맞이그린빌2단지205-202</v>
          </cell>
        </row>
        <row r="88">
          <cell r="A88">
            <v>921</v>
          </cell>
          <cell r="B88" t="str">
            <v>답</v>
          </cell>
          <cell r="C88">
            <v>1076</v>
          </cell>
          <cell r="D88" t="str">
            <v>장재하</v>
          </cell>
          <cell r="E88" t="str">
            <v>장성동1343창포청구타운105-702</v>
          </cell>
        </row>
        <row r="89">
          <cell r="A89">
            <v>919</v>
          </cell>
          <cell r="B89" t="str">
            <v>답</v>
          </cell>
          <cell r="C89">
            <v>2472</v>
          </cell>
          <cell r="D89" t="str">
            <v>김규복</v>
          </cell>
          <cell r="E89" t="str">
            <v>내단리499</v>
          </cell>
        </row>
        <row r="90">
          <cell r="A90">
            <v>868</v>
          </cell>
          <cell r="B90" t="str">
            <v>답</v>
          </cell>
          <cell r="C90">
            <v>2216</v>
          </cell>
          <cell r="D90" t="str">
            <v>배태원</v>
          </cell>
          <cell r="E90" t="str">
            <v>남구지곡동450-1그린빌라341-504</v>
          </cell>
        </row>
        <row r="91">
          <cell r="A91">
            <v>1001</v>
          </cell>
          <cell r="B91" t="str">
            <v>도</v>
          </cell>
          <cell r="C91">
            <v>202</v>
          </cell>
          <cell r="D91" t="str">
            <v>국</v>
          </cell>
          <cell r="E91" t="str">
            <v>농림수산식품부</v>
          </cell>
        </row>
        <row r="92">
          <cell r="A92">
            <v>997</v>
          </cell>
          <cell r="B92" t="str">
            <v>도</v>
          </cell>
          <cell r="C92">
            <v>1776</v>
          </cell>
          <cell r="D92" t="str">
            <v>국</v>
          </cell>
          <cell r="E92" t="str">
            <v>농림수산식품부</v>
          </cell>
        </row>
        <row r="93">
          <cell r="A93">
            <v>996</v>
          </cell>
          <cell r="B93" t="str">
            <v>도</v>
          </cell>
          <cell r="C93">
            <v>2229</v>
          </cell>
          <cell r="D93" t="str">
            <v>국</v>
          </cell>
          <cell r="E93" t="str">
            <v>농림수산식품부</v>
          </cell>
        </row>
        <row r="94">
          <cell r="A94">
            <v>995</v>
          </cell>
          <cell r="B94" t="str">
            <v>도</v>
          </cell>
          <cell r="C94">
            <v>6145</v>
          </cell>
          <cell r="D94" t="str">
            <v>국</v>
          </cell>
          <cell r="E94" t="str">
            <v>농림수산식품부</v>
          </cell>
        </row>
        <row r="95">
          <cell r="A95">
            <v>993</v>
          </cell>
          <cell r="B95" t="str">
            <v>구</v>
          </cell>
          <cell r="C95">
            <v>65761</v>
          </cell>
          <cell r="D95" t="str">
            <v>국</v>
          </cell>
          <cell r="E95" t="str">
            <v>농림수산식품부</v>
          </cell>
        </row>
        <row r="96">
          <cell r="A96">
            <v>964</v>
          </cell>
          <cell r="B96" t="str">
            <v>답</v>
          </cell>
          <cell r="C96">
            <v>2687</v>
          </cell>
          <cell r="D96" t="str">
            <v>이상수</v>
          </cell>
          <cell r="E96" t="str">
            <v>내단리199</v>
          </cell>
        </row>
        <row r="97">
          <cell r="A97">
            <v>962</v>
          </cell>
          <cell r="B97" t="str">
            <v>답</v>
          </cell>
          <cell r="C97">
            <v>2248</v>
          </cell>
          <cell r="D97" t="str">
            <v>이유식</v>
          </cell>
          <cell r="E97" t="str">
            <v>내단리176</v>
          </cell>
        </row>
        <row r="98">
          <cell r="A98">
            <v>961</v>
          </cell>
          <cell r="B98" t="str">
            <v>답</v>
          </cell>
          <cell r="C98">
            <v>1716</v>
          </cell>
          <cell r="D98" t="str">
            <v>장은서</v>
          </cell>
          <cell r="E98" t="str">
            <v>울산남구야음동878롯데캐슬아파트106-703</v>
          </cell>
        </row>
        <row r="99">
          <cell r="A99">
            <v>959</v>
          </cell>
          <cell r="B99" t="str">
            <v>답</v>
          </cell>
          <cell r="C99">
            <v>2211</v>
          </cell>
          <cell r="D99" t="str">
            <v>이종혁</v>
          </cell>
          <cell r="E99" t="str">
            <v>내단리471</v>
          </cell>
        </row>
        <row r="100">
          <cell r="A100">
            <v>957</v>
          </cell>
          <cell r="B100" t="str">
            <v>답</v>
          </cell>
          <cell r="C100">
            <v>2059</v>
          </cell>
          <cell r="D100" t="str">
            <v>김태선</v>
          </cell>
          <cell r="E100" t="str">
            <v>내단리192</v>
          </cell>
        </row>
        <row r="101">
          <cell r="A101" t="str">
            <v>1063-8</v>
          </cell>
          <cell r="B101" t="str">
            <v>대</v>
          </cell>
          <cell r="C101">
            <v>94</v>
          </cell>
          <cell r="D101" t="str">
            <v>김준봉</v>
          </cell>
          <cell r="E101" t="str">
            <v>내단리629</v>
          </cell>
        </row>
        <row r="102">
          <cell r="A102" t="str">
            <v>1063-4</v>
          </cell>
          <cell r="B102" t="str">
            <v>대</v>
          </cell>
          <cell r="C102">
            <v>94</v>
          </cell>
          <cell r="D102" t="str">
            <v>고의수</v>
          </cell>
          <cell r="E102" t="str">
            <v>현내리483-1</v>
          </cell>
        </row>
        <row r="103">
          <cell r="A103" t="str">
            <v>1063-3</v>
          </cell>
          <cell r="B103" t="str">
            <v>답</v>
          </cell>
          <cell r="C103">
            <v>67</v>
          </cell>
          <cell r="D103" t="str">
            <v>공진국</v>
          </cell>
          <cell r="E103" t="str">
            <v>인비리1075-3</v>
          </cell>
        </row>
        <row r="104">
          <cell r="A104" t="str">
            <v>1008-2</v>
          </cell>
          <cell r="B104" t="str">
            <v>도</v>
          </cell>
          <cell r="C104">
            <v>496</v>
          </cell>
          <cell r="D104" t="str">
            <v>국</v>
          </cell>
          <cell r="E104" t="str">
            <v>국토해양부</v>
          </cell>
        </row>
        <row r="105">
          <cell r="A105">
            <v>1129</v>
          </cell>
          <cell r="B105" t="str">
            <v>도</v>
          </cell>
          <cell r="C105">
            <v>17</v>
          </cell>
          <cell r="D105" t="str">
            <v>국</v>
          </cell>
          <cell r="E105" t="str">
            <v>국토해양부</v>
          </cell>
        </row>
        <row r="106">
          <cell r="A106">
            <v>1107</v>
          </cell>
          <cell r="B106" t="str">
            <v>구</v>
          </cell>
          <cell r="C106">
            <v>998</v>
          </cell>
          <cell r="D106" t="str">
            <v>국</v>
          </cell>
          <cell r="E106" t="str">
            <v>농림수산식품부</v>
          </cell>
        </row>
        <row r="107">
          <cell r="A107">
            <v>1104</v>
          </cell>
          <cell r="B107" t="str">
            <v>도</v>
          </cell>
          <cell r="C107">
            <v>2001</v>
          </cell>
          <cell r="D107" t="str">
            <v>국</v>
          </cell>
          <cell r="E107" t="str">
            <v>국토해양부</v>
          </cell>
        </row>
        <row r="108">
          <cell r="A108">
            <v>1062</v>
          </cell>
          <cell r="B108" t="str">
            <v>답</v>
          </cell>
          <cell r="C108">
            <v>136</v>
          </cell>
          <cell r="D108" t="str">
            <v>공진국</v>
          </cell>
          <cell r="E108" t="str">
            <v>인비리1075-3</v>
          </cell>
        </row>
        <row r="109">
          <cell r="A109">
            <v>1004</v>
          </cell>
          <cell r="B109" t="str">
            <v>도</v>
          </cell>
          <cell r="C109">
            <v>821</v>
          </cell>
          <cell r="D109" t="str">
            <v>국</v>
          </cell>
          <cell r="E109" t="str">
            <v>농림수산식품부</v>
          </cell>
        </row>
        <row r="110">
          <cell r="A110">
            <v>1003</v>
          </cell>
          <cell r="B110" t="str">
            <v>도</v>
          </cell>
          <cell r="C110">
            <v>203</v>
          </cell>
          <cell r="D110" t="str">
            <v>국</v>
          </cell>
          <cell r="E110" t="str">
            <v>농림수산식품부</v>
          </cell>
        </row>
        <row r="111">
          <cell r="A111" t="str">
            <v>1071-10</v>
          </cell>
          <cell r="B111" t="str">
            <v>구</v>
          </cell>
          <cell r="C111">
            <v>194</v>
          </cell>
          <cell r="D111" t="str">
            <v>국</v>
          </cell>
          <cell r="E111" t="str">
            <v>농림수산식품부</v>
          </cell>
        </row>
        <row r="112">
          <cell r="A112" t="str">
            <v>1066-4</v>
          </cell>
          <cell r="B112" t="str">
            <v>도</v>
          </cell>
          <cell r="C112">
            <v>2783</v>
          </cell>
          <cell r="D112" t="str">
            <v>국</v>
          </cell>
          <cell r="E112" t="str">
            <v>농림수산식품부</v>
          </cell>
        </row>
        <row r="113">
          <cell r="A113" t="str">
            <v>1066-3</v>
          </cell>
          <cell r="B113" t="str">
            <v>도</v>
          </cell>
          <cell r="C113">
            <v>185</v>
          </cell>
          <cell r="D113" t="str">
            <v>국</v>
          </cell>
          <cell r="E113" t="str">
            <v>농림수산식품부</v>
          </cell>
        </row>
        <row r="114">
          <cell r="A114" t="str">
            <v>1066-20</v>
          </cell>
          <cell r="B114" t="str">
            <v>도</v>
          </cell>
          <cell r="C114">
            <v>78</v>
          </cell>
          <cell r="D114" t="str">
            <v>국</v>
          </cell>
          <cell r="E114" t="str">
            <v>농림수산식품부</v>
          </cell>
        </row>
        <row r="115">
          <cell r="A115" t="str">
            <v>1066-19</v>
          </cell>
          <cell r="B115" t="str">
            <v>도</v>
          </cell>
          <cell r="C115">
            <v>2156</v>
          </cell>
          <cell r="D115" t="str">
            <v>국</v>
          </cell>
          <cell r="E115" t="str">
            <v>농림수산식품부</v>
          </cell>
        </row>
        <row r="116">
          <cell r="A116" t="str">
            <v>1066-18</v>
          </cell>
          <cell r="B116" t="str">
            <v>도</v>
          </cell>
          <cell r="C116">
            <v>393</v>
          </cell>
          <cell r="D116" t="str">
            <v>국</v>
          </cell>
          <cell r="E116" t="str">
            <v>농림수산식품부</v>
          </cell>
        </row>
        <row r="117">
          <cell r="A117" t="str">
            <v>1066-17</v>
          </cell>
          <cell r="B117" t="str">
            <v>도</v>
          </cell>
          <cell r="C117">
            <v>823</v>
          </cell>
          <cell r="D117" t="str">
            <v>국</v>
          </cell>
          <cell r="E117" t="str">
            <v>농림수산식품부</v>
          </cell>
        </row>
        <row r="118">
          <cell r="A118" t="str">
            <v>1066-15</v>
          </cell>
          <cell r="B118" t="str">
            <v>도</v>
          </cell>
          <cell r="C118">
            <v>343</v>
          </cell>
          <cell r="D118" t="str">
            <v>국</v>
          </cell>
          <cell r="E118" t="str">
            <v>농림수산식품부</v>
          </cell>
        </row>
        <row r="119">
          <cell r="A119" t="str">
            <v>1066-1</v>
          </cell>
          <cell r="B119" t="str">
            <v>도</v>
          </cell>
          <cell r="C119">
            <v>8237</v>
          </cell>
          <cell r="D119" t="str">
            <v>국</v>
          </cell>
          <cell r="E119" t="str">
            <v>농림수산식품부</v>
          </cell>
        </row>
        <row r="120">
          <cell r="A120" t="str">
            <v>1063-9</v>
          </cell>
          <cell r="B120" t="str">
            <v>답</v>
          </cell>
          <cell r="C120">
            <v>38</v>
          </cell>
          <cell r="D120" t="str">
            <v>공</v>
          </cell>
          <cell r="E120" t="str">
            <v>경상북도</v>
          </cell>
        </row>
        <row r="121">
          <cell r="A121" t="str">
            <v>1098-3</v>
          </cell>
          <cell r="B121" t="str">
            <v>도</v>
          </cell>
          <cell r="C121">
            <v>36</v>
          </cell>
          <cell r="D121" t="str">
            <v>국</v>
          </cell>
          <cell r="E121" t="str">
            <v>국토해양부</v>
          </cell>
        </row>
        <row r="122">
          <cell r="A122" t="str">
            <v>1098-11</v>
          </cell>
          <cell r="B122" t="str">
            <v>도</v>
          </cell>
          <cell r="C122">
            <v>114</v>
          </cell>
          <cell r="D122" t="str">
            <v>국</v>
          </cell>
          <cell r="E122" t="str">
            <v>국토해양부</v>
          </cell>
        </row>
        <row r="123">
          <cell r="A123" t="str">
            <v>1088-391</v>
          </cell>
          <cell r="B123" t="str">
            <v>천</v>
          </cell>
          <cell r="C123">
            <v>81</v>
          </cell>
          <cell r="D123" t="str">
            <v>국</v>
          </cell>
          <cell r="E123" t="str">
            <v>국토해양부</v>
          </cell>
        </row>
        <row r="124">
          <cell r="A124" t="str">
            <v>1088-144</v>
          </cell>
          <cell r="B124" t="str">
            <v>천</v>
          </cell>
          <cell r="C124">
            <v>79</v>
          </cell>
          <cell r="D124" t="str">
            <v>국</v>
          </cell>
          <cell r="E124" t="str">
            <v>국토해양부</v>
          </cell>
        </row>
        <row r="125">
          <cell r="A125" t="str">
            <v>1088-143</v>
          </cell>
          <cell r="B125" t="str">
            <v>천</v>
          </cell>
          <cell r="C125">
            <v>104</v>
          </cell>
          <cell r="D125" t="str">
            <v>국</v>
          </cell>
          <cell r="E125" t="str">
            <v>국토해양부</v>
          </cell>
        </row>
        <row r="126">
          <cell r="A126" t="str">
            <v>1088-142</v>
          </cell>
          <cell r="B126" t="str">
            <v>천</v>
          </cell>
          <cell r="C126">
            <v>89</v>
          </cell>
          <cell r="D126" t="str">
            <v>국</v>
          </cell>
          <cell r="E126" t="str">
            <v>국토해양부</v>
          </cell>
        </row>
        <row r="127">
          <cell r="A127" t="str">
            <v>1088-141</v>
          </cell>
          <cell r="B127" t="str">
            <v>천</v>
          </cell>
          <cell r="C127">
            <v>139</v>
          </cell>
          <cell r="D127" t="str">
            <v>국</v>
          </cell>
          <cell r="E127" t="str">
            <v>국토해양부</v>
          </cell>
        </row>
        <row r="128">
          <cell r="A128" t="str">
            <v>1088-140</v>
          </cell>
          <cell r="B128" t="str">
            <v>천</v>
          </cell>
          <cell r="C128">
            <v>334</v>
          </cell>
          <cell r="D128" t="str">
            <v>국</v>
          </cell>
          <cell r="E128" t="str">
            <v>국토해양부</v>
          </cell>
        </row>
        <row r="129">
          <cell r="A129" t="str">
            <v>1088-138</v>
          </cell>
          <cell r="B129" t="str">
            <v>천</v>
          </cell>
          <cell r="C129">
            <v>132</v>
          </cell>
          <cell r="D129" t="str">
            <v>국</v>
          </cell>
          <cell r="E129" t="str">
            <v>국토해양부</v>
          </cell>
        </row>
        <row r="130">
          <cell r="A130" t="str">
            <v>산39-14</v>
          </cell>
          <cell r="B130" t="str">
            <v>임</v>
          </cell>
          <cell r="C130">
            <v>995</v>
          </cell>
          <cell r="D130" t="str">
            <v>김정심</v>
          </cell>
          <cell r="E130" t="str">
            <v>포항시북구두호동1076-2미성빌라102</v>
          </cell>
        </row>
        <row r="131">
          <cell r="A131" t="str">
            <v>산41</v>
          </cell>
          <cell r="B131" t="str">
            <v>임</v>
          </cell>
          <cell r="C131">
            <v>2948</v>
          </cell>
          <cell r="D131" t="str">
            <v>이종식</v>
          </cell>
          <cell r="E131" t="str">
            <v>서울양천구신월동7-3봉상아파트에이동302</v>
          </cell>
        </row>
        <row r="132">
          <cell r="A132" t="str">
            <v>산42-2</v>
          </cell>
          <cell r="B132" t="str">
            <v>임</v>
          </cell>
          <cell r="C132">
            <v>2239</v>
          </cell>
          <cell r="D132" t="str">
            <v>김대근</v>
          </cell>
          <cell r="E132" t="str">
            <v>울산울주군언양읍남부리137-25</v>
          </cell>
        </row>
        <row r="133">
          <cell r="A133" t="str">
            <v>산45</v>
          </cell>
          <cell r="B133" t="str">
            <v>도</v>
          </cell>
          <cell r="C133">
            <v>1323</v>
          </cell>
          <cell r="D133" t="str">
            <v>국</v>
          </cell>
          <cell r="E133" t="str">
            <v>국토해양부</v>
          </cell>
        </row>
        <row r="134">
          <cell r="A134" t="str">
            <v>993-1</v>
          </cell>
          <cell r="B134" t="str">
            <v>구</v>
          </cell>
          <cell r="C134">
            <v>1195</v>
          </cell>
          <cell r="D134" t="str">
            <v>국</v>
          </cell>
          <cell r="E134" t="str">
            <v>농림수산식품부</v>
          </cell>
        </row>
        <row r="135">
          <cell r="A135" t="str">
            <v>994-2</v>
          </cell>
          <cell r="B135" t="str">
            <v>도</v>
          </cell>
          <cell r="C135">
            <v>18</v>
          </cell>
          <cell r="D135" t="str">
            <v>국</v>
          </cell>
          <cell r="E135" t="str">
            <v>농림수산식품부</v>
          </cell>
        </row>
        <row r="136">
          <cell r="A136" t="str">
            <v>994-1</v>
          </cell>
          <cell r="B136" t="str">
            <v>도</v>
          </cell>
          <cell r="C136">
            <v>32</v>
          </cell>
          <cell r="D136" t="str">
            <v>국</v>
          </cell>
          <cell r="E136" t="str">
            <v>농림수산식품부</v>
          </cell>
        </row>
        <row r="137">
          <cell r="A137" t="str">
            <v>957-2</v>
          </cell>
          <cell r="B137" t="str">
            <v>답</v>
          </cell>
          <cell r="C137">
            <v>2137</v>
          </cell>
          <cell r="D137" t="str">
            <v>박세현</v>
          </cell>
          <cell r="E137" t="str">
            <v>내단리150</v>
          </cell>
        </row>
        <row r="138">
          <cell r="A138" t="str">
            <v>957-3</v>
          </cell>
          <cell r="B138" t="str">
            <v>답</v>
          </cell>
          <cell r="C138">
            <v>7</v>
          </cell>
          <cell r="D138" t="str">
            <v>공</v>
          </cell>
          <cell r="E138" t="str">
            <v>경상북도</v>
          </cell>
        </row>
        <row r="139">
          <cell r="A139" t="str">
            <v>959-1</v>
          </cell>
          <cell r="B139" t="str">
            <v>답</v>
          </cell>
          <cell r="C139">
            <v>2178</v>
          </cell>
          <cell r="D139" t="str">
            <v>배만득외2</v>
          </cell>
          <cell r="E139" t="str">
            <v>경주시안강읍양월리1140-3</v>
          </cell>
        </row>
        <row r="140">
          <cell r="A140" t="str">
            <v>961-1</v>
          </cell>
          <cell r="B140" t="str">
            <v>답</v>
          </cell>
          <cell r="C140">
            <v>2228</v>
          </cell>
          <cell r="D140" t="str">
            <v>박복생</v>
          </cell>
          <cell r="E140" t="str">
            <v>내단리444</v>
          </cell>
        </row>
        <row r="141">
          <cell r="A141" t="str">
            <v>961-2</v>
          </cell>
          <cell r="B141" t="str">
            <v>답</v>
          </cell>
          <cell r="C141">
            <v>2040</v>
          </cell>
          <cell r="D141" t="str">
            <v>한현수</v>
          </cell>
          <cell r="E141" t="str">
            <v>대구달성구화원읍본리리113-1대구본리그린빌113-1505</v>
          </cell>
        </row>
        <row r="142">
          <cell r="A142" t="str">
            <v>961-4</v>
          </cell>
          <cell r="B142" t="str">
            <v>답</v>
          </cell>
          <cell r="C142">
            <v>426</v>
          </cell>
          <cell r="D142" t="str">
            <v>공</v>
          </cell>
          <cell r="E142" t="str">
            <v>경상북도</v>
          </cell>
        </row>
        <row r="143">
          <cell r="A143" t="str">
            <v>964-5</v>
          </cell>
          <cell r="B143" t="str">
            <v>답</v>
          </cell>
          <cell r="C143">
            <v>212</v>
          </cell>
          <cell r="D143" t="str">
            <v>이상수</v>
          </cell>
          <cell r="E143" t="str">
            <v>내단리199</v>
          </cell>
        </row>
        <row r="144">
          <cell r="A144" t="str">
            <v>964-6</v>
          </cell>
          <cell r="B144" t="str">
            <v>답</v>
          </cell>
          <cell r="C144">
            <v>638</v>
          </cell>
          <cell r="D144" t="str">
            <v>국</v>
          </cell>
          <cell r="E144" t="str">
            <v>국토해양부</v>
          </cell>
        </row>
        <row r="145">
          <cell r="A145" t="str">
            <v>978-6</v>
          </cell>
          <cell r="B145" t="str">
            <v>답</v>
          </cell>
          <cell r="C145">
            <v>34</v>
          </cell>
          <cell r="D145" t="str">
            <v>김하숙</v>
          </cell>
          <cell r="E145" t="str">
            <v>기계면 화대리388</v>
          </cell>
        </row>
        <row r="146">
          <cell r="A146" t="str">
            <v>921-2</v>
          </cell>
          <cell r="B146" t="str">
            <v>답</v>
          </cell>
          <cell r="C146">
            <v>1972</v>
          </cell>
          <cell r="D146" t="str">
            <v>김명자</v>
          </cell>
          <cell r="E146" t="str">
            <v>포항시북구장성동1343창포청구타운105-702</v>
          </cell>
        </row>
        <row r="147">
          <cell r="A147" t="str">
            <v>921-4</v>
          </cell>
          <cell r="B147" t="str">
            <v>답</v>
          </cell>
          <cell r="C147">
            <v>788</v>
          </cell>
          <cell r="D147" t="str">
            <v>공</v>
          </cell>
          <cell r="E147" t="str">
            <v>경상북도</v>
          </cell>
        </row>
        <row r="148">
          <cell r="A148" t="str">
            <v>925-1</v>
          </cell>
          <cell r="B148" t="str">
            <v>답</v>
          </cell>
          <cell r="C148">
            <v>2129</v>
          </cell>
          <cell r="D148" t="str">
            <v>이성수</v>
          </cell>
          <cell r="E148" t="str">
            <v>내단리430</v>
          </cell>
        </row>
        <row r="149">
          <cell r="A149" t="str">
            <v>925-2</v>
          </cell>
          <cell r="B149" t="str">
            <v>답</v>
          </cell>
          <cell r="C149">
            <v>725</v>
          </cell>
          <cell r="D149" t="str">
            <v>공</v>
          </cell>
          <cell r="E149" t="str">
            <v>경상북도</v>
          </cell>
        </row>
        <row r="150">
          <cell r="A150" t="str">
            <v>927-1</v>
          </cell>
          <cell r="B150" t="str">
            <v>답</v>
          </cell>
          <cell r="C150">
            <v>2590</v>
          </cell>
          <cell r="D150" t="str">
            <v>최안자</v>
          </cell>
          <cell r="E150" t="str">
            <v>내단리608</v>
          </cell>
        </row>
        <row r="151">
          <cell r="A151" t="str">
            <v>927-2</v>
          </cell>
          <cell r="B151" t="str">
            <v>답</v>
          </cell>
          <cell r="C151">
            <v>1700</v>
          </cell>
          <cell r="D151" t="str">
            <v>이유식</v>
          </cell>
          <cell r="E151" t="str">
            <v>내단리176</v>
          </cell>
        </row>
        <row r="152">
          <cell r="A152" t="str">
            <v>929-1</v>
          </cell>
          <cell r="B152" t="str">
            <v>답</v>
          </cell>
          <cell r="C152">
            <v>402</v>
          </cell>
          <cell r="D152" t="str">
            <v>공</v>
          </cell>
          <cell r="E152" t="str">
            <v>경상북도</v>
          </cell>
        </row>
        <row r="153">
          <cell r="A153" t="str">
            <v>954-1</v>
          </cell>
          <cell r="B153" t="str">
            <v>답</v>
          </cell>
          <cell r="C153">
            <v>2157</v>
          </cell>
          <cell r="D153" t="str">
            <v>이규동</v>
          </cell>
          <cell r="E153" t="str">
            <v>내단리192</v>
          </cell>
        </row>
        <row r="154">
          <cell r="A154" t="str">
            <v>954-2</v>
          </cell>
          <cell r="B154" t="str">
            <v>답</v>
          </cell>
          <cell r="C154">
            <v>2173</v>
          </cell>
          <cell r="D154" t="str">
            <v>이기향</v>
          </cell>
          <cell r="E154" t="str">
            <v>내단리504</v>
          </cell>
        </row>
        <row r="155">
          <cell r="A155" t="str">
            <v>957-1</v>
          </cell>
          <cell r="B155" t="str">
            <v>답</v>
          </cell>
          <cell r="C155">
            <v>1039</v>
          </cell>
          <cell r="D155" t="str">
            <v>이융화</v>
          </cell>
          <cell r="E155" t="str">
            <v>남구지곡동946효자그린234-1101</v>
          </cell>
        </row>
        <row r="156">
          <cell r="A156" t="str">
            <v>832-1</v>
          </cell>
          <cell r="B156" t="str">
            <v>답</v>
          </cell>
          <cell r="C156">
            <v>607</v>
          </cell>
          <cell r="D156" t="str">
            <v>공</v>
          </cell>
          <cell r="E156" t="str">
            <v>경상북도</v>
          </cell>
        </row>
        <row r="157">
          <cell r="A157" t="str">
            <v>832-2</v>
          </cell>
          <cell r="B157" t="str">
            <v>도</v>
          </cell>
          <cell r="C157">
            <v>42</v>
          </cell>
          <cell r="D157" t="str">
            <v>국</v>
          </cell>
          <cell r="E157" t="str">
            <v>국토해양부</v>
          </cell>
        </row>
        <row r="158">
          <cell r="A158" t="str">
            <v>833-1</v>
          </cell>
          <cell r="B158" t="str">
            <v>답</v>
          </cell>
          <cell r="C158">
            <v>50</v>
          </cell>
          <cell r="D158" t="str">
            <v>공</v>
          </cell>
          <cell r="E158" t="str">
            <v>경상북도</v>
          </cell>
        </row>
        <row r="159">
          <cell r="A159" t="str">
            <v>843-1</v>
          </cell>
          <cell r="B159" t="str">
            <v>도</v>
          </cell>
          <cell r="C159">
            <v>63</v>
          </cell>
          <cell r="D159" t="str">
            <v>국</v>
          </cell>
          <cell r="E159" t="str">
            <v>국토해양부</v>
          </cell>
        </row>
        <row r="160">
          <cell r="A160" t="str">
            <v>844-2</v>
          </cell>
          <cell r="B160" t="str">
            <v>도</v>
          </cell>
          <cell r="C160">
            <v>886</v>
          </cell>
          <cell r="D160" t="str">
            <v>국</v>
          </cell>
          <cell r="E160" t="str">
            <v>국토해양부</v>
          </cell>
        </row>
        <row r="161">
          <cell r="A161" t="str">
            <v>854-1</v>
          </cell>
          <cell r="B161" t="str">
            <v>답</v>
          </cell>
          <cell r="C161">
            <v>669</v>
          </cell>
          <cell r="D161" t="str">
            <v>공</v>
          </cell>
          <cell r="E161" t="str">
            <v>경상북도</v>
          </cell>
        </row>
        <row r="162">
          <cell r="A162" t="str">
            <v>865-1</v>
          </cell>
          <cell r="B162" t="str">
            <v>답</v>
          </cell>
          <cell r="C162">
            <v>653</v>
          </cell>
          <cell r="D162" t="str">
            <v>공</v>
          </cell>
          <cell r="E162" t="str">
            <v>경상북도</v>
          </cell>
        </row>
        <row r="163">
          <cell r="A163" t="str">
            <v>919-1</v>
          </cell>
          <cell r="B163" t="str">
            <v>답</v>
          </cell>
          <cell r="C163">
            <v>2146</v>
          </cell>
          <cell r="D163" t="str">
            <v>손대호</v>
          </cell>
          <cell r="E163" t="str">
            <v>현내리142-3</v>
          </cell>
        </row>
        <row r="164">
          <cell r="A164" t="str">
            <v>919-8</v>
          </cell>
          <cell r="B164" t="str">
            <v>답</v>
          </cell>
          <cell r="C164">
            <v>675</v>
          </cell>
          <cell r="D164" t="str">
            <v>공</v>
          </cell>
          <cell r="E164" t="str">
            <v>경상북도</v>
          </cell>
        </row>
        <row r="165">
          <cell r="A165" t="str">
            <v>921-1</v>
          </cell>
          <cell r="B165" t="str">
            <v>답</v>
          </cell>
          <cell r="C165">
            <v>1421</v>
          </cell>
          <cell r="D165" t="str">
            <v>장재하</v>
          </cell>
          <cell r="E165" t="str">
            <v>장성동1343창포청구타운105-702</v>
          </cell>
        </row>
        <row r="166">
          <cell r="A166" t="str">
            <v>819-1</v>
          </cell>
          <cell r="B166" t="str">
            <v>답</v>
          </cell>
          <cell r="C166">
            <v>1933</v>
          </cell>
          <cell r="D166" t="str">
            <v>김세영</v>
          </cell>
          <cell r="E166" t="str">
            <v>내단리505</v>
          </cell>
        </row>
        <row r="167">
          <cell r="A167" t="str">
            <v>819-2</v>
          </cell>
          <cell r="B167" t="str">
            <v>답</v>
          </cell>
          <cell r="C167">
            <v>1434</v>
          </cell>
          <cell r="D167" t="str">
            <v>권오삼</v>
          </cell>
          <cell r="E167" t="str">
            <v>내단리669</v>
          </cell>
        </row>
        <row r="168">
          <cell r="A168" t="str">
            <v>820-2</v>
          </cell>
          <cell r="B168" t="str">
            <v>도</v>
          </cell>
          <cell r="C168">
            <v>17</v>
          </cell>
          <cell r="D168" t="str">
            <v>국</v>
          </cell>
          <cell r="E168" t="str">
            <v>국토해양부</v>
          </cell>
        </row>
        <row r="169">
          <cell r="A169" t="str">
            <v>821-3</v>
          </cell>
          <cell r="B169" t="str">
            <v>도</v>
          </cell>
          <cell r="C169">
            <v>592</v>
          </cell>
          <cell r="D169" t="str">
            <v>국</v>
          </cell>
          <cell r="E169" t="str">
            <v>국토해양부</v>
          </cell>
        </row>
        <row r="170">
          <cell r="A170" t="str">
            <v>831-2</v>
          </cell>
          <cell r="B170" t="str">
            <v>도</v>
          </cell>
          <cell r="C170">
            <v>698</v>
          </cell>
          <cell r="D170" t="str">
            <v>국</v>
          </cell>
          <cell r="E170" t="str">
            <v>국토해양부</v>
          </cell>
        </row>
        <row r="171">
          <cell r="A171" t="str">
            <v>822-1</v>
          </cell>
          <cell r="B171" t="str">
            <v>도</v>
          </cell>
          <cell r="C171">
            <v>56</v>
          </cell>
          <cell r="D171" t="str">
            <v>국</v>
          </cell>
          <cell r="E171" t="str">
            <v>국토해양부</v>
          </cell>
        </row>
        <row r="172">
          <cell r="A172" t="str">
            <v>823-1</v>
          </cell>
          <cell r="B172" t="str">
            <v>답</v>
          </cell>
          <cell r="C172">
            <v>2028</v>
          </cell>
          <cell r="D172" t="str">
            <v>심만택</v>
          </cell>
          <cell r="E172" t="str">
            <v>남구지곡동166-5인화아파트11-108</v>
          </cell>
        </row>
        <row r="173">
          <cell r="A173" t="str">
            <v>826-2</v>
          </cell>
          <cell r="B173" t="str">
            <v>도</v>
          </cell>
          <cell r="C173">
            <v>483</v>
          </cell>
          <cell r="D173" t="str">
            <v>국</v>
          </cell>
          <cell r="E173" t="str">
            <v>국토해양부</v>
          </cell>
        </row>
        <row r="174">
          <cell r="A174" t="str">
            <v>827-2</v>
          </cell>
          <cell r="B174" t="str">
            <v>도</v>
          </cell>
          <cell r="C174">
            <v>400</v>
          </cell>
          <cell r="D174" t="str">
            <v>국</v>
          </cell>
          <cell r="E174" t="str">
            <v>국토해양부</v>
          </cell>
        </row>
        <row r="175">
          <cell r="A175" t="str">
            <v>828-2</v>
          </cell>
          <cell r="B175" t="str">
            <v>도</v>
          </cell>
          <cell r="C175">
            <v>592</v>
          </cell>
          <cell r="D175" t="str">
            <v>국</v>
          </cell>
          <cell r="E175" t="str">
            <v>국토해양부</v>
          </cell>
        </row>
        <row r="176">
          <cell r="A176" t="str">
            <v>756-1</v>
          </cell>
          <cell r="B176" t="str">
            <v>도</v>
          </cell>
          <cell r="C176">
            <v>1473</v>
          </cell>
          <cell r="D176" t="str">
            <v>국</v>
          </cell>
          <cell r="E176" t="str">
            <v>국토해양부</v>
          </cell>
        </row>
        <row r="177">
          <cell r="A177" t="str">
            <v>787-2</v>
          </cell>
          <cell r="B177" t="str">
            <v>도</v>
          </cell>
          <cell r="C177">
            <v>83</v>
          </cell>
          <cell r="D177" t="str">
            <v>이원유</v>
          </cell>
          <cell r="E177" t="str">
            <v>내단리119</v>
          </cell>
        </row>
        <row r="178">
          <cell r="A178" t="str">
            <v>788-1</v>
          </cell>
          <cell r="B178" t="str">
            <v>도</v>
          </cell>
          <cell r="C178">
            <v>182</v>
          </cell>
          <cell r="D178" t="str">
            <v>국</v>
          </cell>
          <cell r="E178" t="str">
            <v>국토해양부</v>
          </cell>
        </row>
        <row r="179">
          <cell r="A179" t="str">
            <v>793-2</v>
          </cell>
          <cell r="B179" t="str">
            <v>도</v>
          </cell>
          <cell r="C179">
            <v>562</v>
          </cell>
          <cell r="D179" t="str">
            <v>국</v>
          </cell>
          <cell r="E179" t="str">
            <v>국토해양부</v>
          </cell>
        </row>
        <row r="180">
          <cell r="A180" t="str">
            <v>794-2</v>
          </cell>
          <cell r="B180" t="str">
            <v>도</v>
          </cell>
          <cell r="C180">
            <v>526</v>
          </cell>
          <cell r="D180" t="str">
            <v>국</v>
          </cell>
          <cell r="E180" t="str">
            <v>국토해양부</v>
          </cell>
        </row>
        <row r="181">
          <cell r="A181" t="str">
            <v>798-1</v>
          </cell>
          <cell r="B181" t="str">
            <v>답</v>
          </cell>
          <cell r="C181">
            <v>67</v>
          </cell>
          <cell r="D181" t="str">
            <v>김영배외1</v>
          </cell>
          <cell r="E181" t="str">
            <v>내단리596</v>
          </cell>
        </row>
        <row r="182">
          <cell r="A182" t="str">
            <v>803-1</v>
          </cell>
          <cell r="B182" t="str">
            <v>답</v>
          </cell>
          <cell r="C182">
            <v>1109</v>
          </cell>
          <cell r="D182" t="str">
            <v>윤정한외1</v>
          </cell>
          <cell r="E182" t="str">
            <v>포항시남구대잠동990대잠그린명품106-1502</v>
          </cell>
        </row>
        <row r="183">
          <cell r="A183" t="str">
            <v>803-2</v>
          </cell>
          <cell r="B183" t="str">
            <v>답</v>
          </cell>
          <cell r="C183">
            <v>343</v>
          </cell>
          <cell r="D183" t="str">
            <v>윤정한외1</v>
          </cell>
          <cell r="E183" t="str">
            <v>포항시남구대잠동990대잠그린명품106-1502</v>
          </cell>
        </row>
        <row r="184">
          <cell r="A184" t="str">
            <v>803-4</v>
          </cell>
          <cell r="B184" t="str">
            <v>답</v>
          </cell>
          <cell r="C184">
            <v>33</v>
          </cell>
          <cell r="D184" t="str">
            <v>윤정한외1</v>
          </cell>
          <cell r="E184" t="str">
            <v>포항시남구대잠동990대잠그린명품106-1502</v>
          </cell>
        </row>
        <row r="185">
          <cell r="A185" t="str">
            <v>817-2</v>
          </cell>
          <cell r="B185" t="str">
            <v>도</v>
          </cell>
          <cell r="C185">
            <v>701</v>
          </cell>
          <cell r="D185" t="str">
            <v>국</v>
          </cell>
          <cell r="E185" t="str">
            <v>농림수산식품부</v>
          </cell>
        </row>
        <row r="186">
          <cell r="A186" t="str">
            <v>803-3</v>
          </cell>
          <cell r="B186" t="str">
            <v>도</v>
          </cell>
          <cell r="C186">
            <v>1147</v>
          </cell>
          <cell r="D186" t="str">
            <v>국</v>
          </cell>
          <cell r="E186" t="str">
            <v>국토해양부</v>
          </cell>
        </row>
        <row r="187">
          <cell r="A187" t="str">
            <v>725-1</v>
          </cell>
          <cell r="B187" t="str">
            <v>도</v>
          </cell>
          <cell r="C187">
            <v>678</v>
          </cell>
          <cell r="D187" t="str">
            <v>국</v>
          </cell>
          <cell r="E187" t="str">
            <v>국토해양부</v>
          </cell>
        </row>
        <row r="188">
          <cell r="A188" t="str">
            <v>726-1</v>
          </cell>
          <cell r="B188" t="str">
            <v>도</v>
          </cell>
          <cell r="C188">
            <v>2108</v>
          </cell>
          <cell r="D188" t="str">
            <v>국</v>
          </cell>
          <cell r="E188" t="str">
            <v>국토해양부</v>
          </cell>
        </row>
        <row r="189">
          <cell r="A189" t="str">
            <v>727-1</v>
          </cell>
          <cell r="B189" t="str">
            <v>도</v>
          </cell>
          <cell r="C189">
            <v>1176</v>
          </cell>
          <cell r="D189" t="str">
            <v>국</v>
          </cell>
          <cell r="E189" t="str">
            <v>국토해양부</v>
          </cell>
        </row>
        <row r="190">
          <cell r="A190" t="str">
            <v>728-1</v>
          </cell>
          <cell r="B190" t="str">
            <v>도</v>
          </cell>
          <cell r="C190">
            <v>3006</v>
          </cell>
          <cell r="D190" t="str">
            <v>국</v>
          </cell>
          <cell r="E190" t="str">
            <v>국토해양부</v>
          </cell>
        </row>
        <row r="191">
          <cell r="A191" t="str">
            <v>729-1</v>
          </cell>
          <cell r="B191" t="str">
            <v>도</v>
          </cell>
          <cell r="C191">
            <v>565</v>
          </cell>
          <cell r="D191" t="str">
            <v>국</v>
          </cell>
          <cell r="E191" t="str">
            <v>국토해양부</v>
          </cell>
        </row>
        <row r="192">
          <cell r="A192" t="str">
            <v>730-1</v>
          </cell>
          <cell r="B192" t="str">
            <v>도</v>
          </cell>
          <cell r="C192">
            <v>297</v>
          </cell>
          <cell r="D192" t="str">
            <v>국</v>
          </cell>
          <cell r="E192" t="str">
            <v>국토해양부</v>
          </cell>
        </row>
        <row r="193">
          <cell r="A193" t="str">
            <v>753-1</v>
          </cell>
          <cell r="B193" t="str">
            <v>도</v>
          </cell>
          <cell r="C193">
            <v>146</v>
          </cell>
          <cell r="D193" t="str">
            <v>국</v>
          </cell>
          <cell r="E193" t="str">
            <v>국토해양부</v>
          </cell>
        </row>
        <row r="194">
          <cell r="A194" t="str">
            <v>753-2</v>
          </cell>
          <cell r="B194" t="str">
            <v>도</v>
          </cell>
          <cell r="C194">
            <v>50</v>
          </cell>
          <cell r="D194" t="str">
            <v>국</v>
          </cell>
          <cell r="E194" t="str">
            <v>국토해양부</v>
          </cell>
        </row>
        <row r="195">
          <cell r="A195" t="str">
            <v>755-1</v>
          </cell>
          <cell r="B195" t="str">
            <v>도</v>
          </cell>
          <cell r="C195">
            <v>1204</v>
          </cell>
          <cell r="D195" t="str">
            <v>국</v>
          </cell>
          <cell r="E195" t="str">
            <v>국토해양부</v>
          </cell>
        </row>
        <row r="196">
          <cell r="A196" t="str">
            <v>755-2</v>
          </cell>
          <cell r="B196" t="str">
            <v>도</v>
          </cell>
          <cell r="C196">
            <v>418</v>
          </cell>
          <cell r="D196" t="str">
            <v>안만춘</v>
          </cell>
          <cell r="E196" t="str">
            <v>내단리619</v>
          </cell>
        </row>
        <row r="197">
          <cell r="A197" t="str">
            <v>463-3</v>
          </cell>
          <cell r="B197" t="str">
            <v>전</v>
          </cell>
          <cell r="C197">
            <v>230</v>
          </cell>
          <cell r="D197" t="str">
            <v>이인석</v>
          </cell>
          <cell r="E197" t="str">
            <v>내단리464</v>
          </cell>
        </row>
        <row r="198">
          <cell r="A198" t="str">
            <v>466-21</v>
          </cell>
          <cell r="B198" t="str">
            <v>창</v>
          </cell>
          <cell r="C198">
            <v>1822</v>
          </cell>
          <cell r="D198" t="str">
            <v>김대근</v>
          </cell>
          <cell r="E198" t="str">
            <v>울산울주군언양읍남부리137-25</v>
          </cell>
        </row>
        <row r="199">
          <cell r="A199" t="str">
            <v>704-1</v>
          </cell>
          <cell r="B199" t="str">
            <v>답</v>
          </cell>
          <cell r="C199">
            <v>846</v>
          </cell>
          <cell r="D199" t="str">
            <v>최중환</v>
          </cell>
          <cell r="E199" t="str">
            <v>내단리582-1</v>
          </cell>
        </row>
        <row r="200">
          <cell r="A200" t="str">
            <v>704-2</v>
          </cell>
          <cell r="B200" t="str">
            <v>도</v>
          </cell>
          <cell r="C200">
            <v>45</v>
          </cell>
          <cell r="D200" t="str">
            <v>국</v>
          </cell>
          <cell r="E200" t="str">
            <v>국토해양부</v>
          </cell>
        </row>
        <row r="201">
          <cell r="A201" t="str">
            <v>711-1</v>
          </cell>
          <cell r="B201" t="str">
            <v>도</v>
          </cell>
          <cell r="C201">
            <v>1077</v>
          </cell>
          <cell r="D201" t="str">
            <v>국</v>
          </cell>
          <cell r="E201" t="str">
            <v>국토해양부</v>
          </cell>
        </row>
        <row r="202">
          <cell r="A202" t="str">
            <v>712-2</v>
          </cell>
          <cell r="B202" t="str">
            <v>도</v>
          </cell>
          <cell r="C202">
            <v>1095</v>
          </cell>
          <cell r="D202" t="str">
            <v>국</v>
          </cell>
          <cell r="E202" t="str">
            <v>국토해양부</v>
          </cell>
        </row>
        <row r="203">
          <cell r="A203" t="str">
            <v>712-3</v>
          </cell>
          <cell r="B203" t="str">
            <v>도</v>
          </cell>
          <cell r="C203">
            <v>1104</v>
          </cell>
          <cell r="D203" t="str">
            <v>국</v>
          </cell>
          <cell r="E203" t="str">
            <v>국토해양부</v>
          </cell>
        </row>
        <row r="204">
          <cell r="A204" t="str">
            <v>713-1</v>
          </cell>
          <cell r="B204" t="str">
            <v>도</v>
          </cell>
          <cell r="C204">
            <v>2025</v>
          </cell>
          <cell r="D204" t="str">
            <v>국</v>
          </cell>
          <cell r="E204" t="str">
            <v>국토해양부</v>
          </cell>
        </row>
        <row r="205">
          <cell r="A205" t="str">
            <v>723-1</v>
          </cell>
          <cell r="B205" t="str">
            <v>도</v>
          </cell>
          <cell r="C205">
            <v>341</v>
          </cell>
          <cell r="D205" t="str">
            <v>국</v>
          </cell>
          <cell r="E205" t="str">
            <v>국토해양부</v>
          </cell>
        </row>
        <row r="206">
          <cell r="A206" t="str">
            <v>724-1</v>
          </cell>
          <cell r="B206" t="str">
            <v>도</v>
          </cell>
          <cell r="C206">
            <v>172</v>
          </cell>
          <cell r="D206" t="str">
            <v>국</v>
          </cell>
          <cell r="E206" t="str">
            <v>국토해양부</v>
          </cell>
        </row>
        <row r="207">
          <cell r="A207" t="str">
            <v>450-2</v>
          </cell>
          <cell r="B207" t="str">
            <v>도</v>
          </cell>
          <cell r="C207">
            <v>450</v>
          </cell>
          <cell r="D207" t="str">
            <v>국</v>
          </cell>
          <cell r="E207" t="str">
            <v>국토해양부</v>
          </cell>
        </row>
        <row r="208">
          <cell r="A208" t="str">
            <v>450-5</v>
          </cell>
          <cell r="B208" t="str">
            <v>답</v>
          </cell>
          <cell r="C208">
            <v>17</v>
          </cell>
          <cell r="D208" t="str">
            <v>공</v>
          </cell>
          <cell r="E208" t="str">
            <v>경상북도</v>
          </cell>
        </row>
        <row r="209">
          <cell r="A209" t="str">
            <v>451-2</v>
          </cell>
          <cell r="B209" t="str">
            <v>도</v>
          </cell>
          <cell r="C209">
            <v>63</v>
          </cell>
          <cell r="D209" t="str">
            <v>국</v>
          </cell>
          <cell r="E209" t="str">
            <v>국토해양부</v>
          </cell>
        </row>
        <row r="210">
          <cell r="A210" t="str">
            <v>461-1</v>
          </cell>
          <cell r="B210" t="str">
            <v>답</v>
          </cell>
          <cell r="C210">
            <v>668</v>
          </cell>
          <cell r="D210" t="str">
            <v>박복생</v>
          </cell>
          <cell r="E210" t="str">
            <v>영일군기계면내단리444</v>
          </cell>
        </row>
        <row r="211">
          <cell r="A211" t="str">
            <v>461-2</v>
          </cell>
          <cell r="B211" t="str">
            <v>도</v>
          </cell>
          <cell r="C211">
            <v>387</v>
          </cell>
          <cell r="D211" t="str">
            <v>국</v>
          </cell>
          <cell r="E211" t="str">
            <v>국토해양부</v>
          </cell>
        </row>
        <row r="212">
          <cell r="A212" t="str">
            <v>461-4</v>
          </cell>
          <cell r="B212" t="str">
            <v>답</v>
          </cell>
          <cell r="C212">
            <v>152</v>
          </cell>
          <cell r="D212" t="str">
            <v>공</v>
          </cell>
          <cell r="E212" t="str">
            <v>경상북도</v>
          </cell>
        </row>
        <row r="213">
          <cell r="A213" t="str">
            <v>461-5</v>
          </cell>
          <cell r="B213" t="str">
            <v>잡</v>
          </cell>
          <cell r="C213">
            <v>211</v>
          </cell>
          <cell r="D213" t="str">
            <v>이원대</v>
          </cell>
          <cell r="E213" t="str">
            <v>내단리463</v>
          </cell>
        </row>
        <row r="214">
          <cell r="A214" t="str">
            <v>462-1</v>
          </cell>
          <cell r="B214" t="str">
            <v>전</v>
          </cell>
          <cell r="C214">
            <v>314</v>
          </cell>
          <cell r="D214" t="str">
            <v>공</v>
          </cell>
          <cell r="E214" t="str">
            <v>경상북도</v>
          </cell>
        </row>
        <row r="215">
          <cell r="A215" t="str">
            <v>462-2</v>
          </cell>
          <cell r="B215" t="str">
            <v>도</v>
          </cell>
          <cell r="C215">
            <v>701</v>
          </cell>
          <cell r="D215" t="str">
            <v>이용이</v>
          </cell>
        </row>
        <row r="216">
          <cell r="A216" t="str">
            <v>463-1</v>
          </cell>
          <cell r="B216" t="str">
            <v>전</v>
          </cell>
          <cell r="C216">
            <v>28</v>
          </cell>
          <cell r="D216" t="str">
            <v>공</v>
          </cell>
          <cell r="E216" t="str">
            <v>경상북도</v>
          </cell>
        </row>
        <row r="217">
          <cell r="A217" t="str">
            <v>446-3</v>
          </cell>
          <cell r="B217" t="str">
            <v>도</v>
          </cell>
          <cell r="C217">
            <v>142</v>
          </cell>
          <cell r="D217" t="str">
            <v>국</v>
          </cell>
          <cell r="E217" t="str">
            <v>국토해양부</v>
          </cell>
        </row>
        <row r="218">
          <cell r="A218" t="str">
            <v>446-4</v>
          </cell>
          <cell r="B218" t="str">
            <v>답</v>
          </cell>
          <cell r="C218">
            <v>24</v>
          </cell>
          <cell r="D218" t="str">
            <v>공</v>
          </cell>
          <cell r="E218" t="str">
            <v>경상북도</v>
          </cell>
        </row>
        <row r="219">
          <cell r="A219" t="str">
            <v>446-5</v>
          </cell>
          <cell r="B219" t="str">
            <v>답</v>
          </cell>
          <cell r="C219">
            <v>73</v>
          </cell>
          <cell r="D219" t="str">
            <v>공</v>
          </cell>
          <cell r="E219" t="str">
            <v>경상북도</v>
          </cell>
        </row>
        <row r="220">
          <cell r="A220" t="str">
            <v>446-6</v>
          </cell>
          <cell r="B220" t="str">
            <v>답</v>
          </cell>
          <cell r="C220">
            <v>310</v>
          </cell>
          <cell r="D220" t="str">
            <v>김상구</v>
          </cell>
          <cell r="E220" t="str">
            <v>내단리446-2</v>
          </cell>
        </row>
        <row r="221">
          <cell r="A221" t="str">
            <v>448-2</v>
          </cell>
          <cell r="B221" t="str">
            <v>도</v>
          </cell>
          <cell r="C221">
            <v>49</v>
          </cell>
          <cell r="D221" t="str">
            <v>김상구</v>
          </cell>
          <cell r="E221" t="str">
            <v>내단리446-2</v>
          </cell>
        </row>
        <row r="222">
          <cell r="A222" t="str">
            <v>449-2</v>
          </cell>
          <cell r="B222" t="str">
            <v>도</v>
          </cell>
          <cell r="C222">
            <v>165</v>
          </cell>
          <cell r="D222" t="str">
            <v>국</v>
          </cell>
          <cell r="E222" t="str">
            <v>국토해양부</v>
          </cell>
        </row>
        <row r="223">
          <cell r="A223" t="str">
            <v>449-3</v>
          </cell>
          <cell r="B223" t="str">
            <v>답</v>
          </cell>
          <cell r="C223">
            <v>65</v>
          </cell>
          <cell r="D223" t="str">
            <v>공</v>
          </cell>
          <cell r="E223" t="str">
            <v>경상북도</v>
          </cell>
        </row>
        <row r="224">
          <cell r="A224" t="str">
            <v>449-4</v>
          </cell>
          <cell r="B224" t="str">
            <v>답</v>
          </cell>
          <cell r="C224">
            <v>3</v>
          </cell>
          <cell r="D224" t="str">
            <v>공</v>
          </cell>
          <cell r="E224" t="str">
            <v>경상북도</v>
          </cell>
        </row>
        <row r="225">
          <cell r="A225" t="str">
            <v>449-5</v>
          </cell>
          <cell r="B225" t="str">
            <v>답</v>
          </cell>
          <cell r="C225">
            <v>980</v>
          </cell>
          <cell r="D225" t="str">
            <v>원종세</v>
          </cell>
          <cell r="E225" t="str">
            <v>현내리730-1</v>
          </cell>
        </row>
        <row r="226">
          <cell r="A226" t="str">
            <v>450-1</v>
          </cell>
          <cell r="B226" t="str">
            <v>답</v>
          </cell>
          <cell r="C226">
            <v>19</v>
          </cell>
          <cell r="D226" t="str">
            <v>원종세</v>
          </cell>
          <cell r="E226" t="str">
            <v>현내리730-1</v>
          </cell>
        </row>
        <row r="227">
          <cell r="A227" t="str">
            <v>442-2</v>
          </cell>
          <cell r="B227" t="str">
            <v>도</v>
          </cell>
          <cell r="C227">
            <v>99</v>
          </cell>
          <cell r="D227" t="str">
            <v>국</v>
          </cell>
          <cell r="E227" t="str">
            <v>국토해양부</v>
          </cell>
        </row>
        <row r="228">
          <cell r="A228" t="str">
            <v>444-1</v>
          </cell>
          <cell r="B228" t="str">
            <v>답</v>
          </cell>
          <cell r="C228">
            <v>38</v>
          </cell>
          <cell r="D228" t="str">
            <v>이용휘</v>
          </cell>
          <cell r="E228" t="str">
            <v>내단리865</v>
          </cell>
        </row>
        <row r="229">
          <cell r="A229" t="str">
            <v>444-2</v>
          </cell>
          <cell r="B229" t="str">
            <v>도</v>
          </cell>
          <cell r="C229">
            <v>132</v>
          </cell>
          <cell r="D229" t="str">
            <v>국</v>
          </cell>
          <cell r="E229" t="str">
            <v>국토해양부</v>
          </cell>
        </row>
        <row r="230">
          <cell r="A230" t="str">
            <v>444-4</v>
          </cell>
          <cell r="B230" t="str">
            <v>답</v>
          </cell>
          <cell r="C230">
            <v>15</v>
          </cell>
          <cell r="D230" t="str">
            <v>이용휘</v>
          </cell>
          <cell r="E230" t="str">
            <v>내단리865</v>
          </cell>
        </row>
        <row r="231">
          <cell r="A231" t="str">
            <v>445-2</v>
          </cell>
          <cell r="B231" t="str">
            <v>도</v>
          </cell>
          <cell r="C231">
            <v>618</v>
          </cell>
          <cell r="D231" t="str">
            <v>국</v>
          </cell>
          <cell r="E231" t="str">
            <v>국토해양부</v>
          </cell>
        </row>
        <row r="232">
          <cell r="A232" t="str">
            <v>445-4</v>
          </cell>
          <cell r="B232" t="str">
            <v>도</v>
          </cell>
          <cell r="C232">
            <v>142</v>
          </cell>
          <cell r="D232" t="str">
            <v>국</v>
          </cell>
          <cell r="E232" t="str">
            <v>국토해양부</v>
          </cell>
        </row>
        <row r="233">
          <cell r="A233" t="str">
            <v>445-5</v>
          </cell>
          <cell r="B233" t="str">
            <v>도</v>
          </cell>
          <cell r="C233">
            <v>17</v>
          </cell>
          <cell r="D233" t="str">
            <v>국</v>
          </cell>
          <cell r="E233" t="str">
            <v>국토해양부</v>
          </cell>
        </row>
        <row r="234">
          <cell r="A234" t="str">
            <v>445-6</v>
          </cell>
          <cell r="B234" t="str">
            <v>답</v>
          </cell>
          <cell r="C234">
            <v>74</v>
          </cell>
          <cell r="D234" t="str">
            <v>공</v>
          </cell>
          <cell r="E234" t="str">
            <v>경상북도</v>
          </cell>
        </row>
        <row r="235">
          <cell r="A235" t="str">
            <v>446-1</v>
          </cell>
          <cell r="B235" t="str">
            <v>도</v>
          </cell>
          <cell r="C235">
            <v>390</v>
          </cell>
          <cell r="D235" t="str">
            <v>국</v>
          </cell>
          <cell r="E235" t="str">
            <v>국토해양부</v>
          </cell>
        </row>
        <row r="236">
          <cell r="A236" t="str">
            <v>446-2</v>
          </cell>
          <cell r="B236" t="str">
            <v>주</v>
          </cell>
          <cell r="C236">
            <v>990</v>
          </cell>
          <cell r="D236" t="str">
            <v>김상구</v>
          </cell>
          <cell r="E236" t="str">
            <v>내단리446-2</v>
          </cell>
        </row>
        <row r="237">
          <cell r="A237" t="str">
            <v>417-1</v>
          </cell>
          <cell r="B237" t="str">
            <v>답</v>
          </cell>
          <cell r="C237">
            <v>75</v>
          </cell>
          <cell r="D237" t="str">
            <v>김대근</v>
          </cell>
          <cell r="E237" t="str">
            <v>울산울주군언양읍남부리137-25</v>
          </cell>
        </row>
        <row r="238">
          <cell r="A238" t="str">
            <v>417-2</v>
          </cell>
          <cell r="B238" t="str">
            <v>도</v>
          </cell>
          <cell r="C238">
            <v>899</v>
          </cell>
          <cell r="D238" t="str">
            <v>국</v>
          </cell>
          <cell r="E238" t="str">
            <v>국토해양부</v>
          </cell>
        </row>
        <row r="239">
          <cell r="A239" t="str">
            <v>417-3</v>
          </cell>
          <cell r="B239" t="str">
            <v>답</v>
          </cell>
          <cell r="C239">
            <v>1056</v>
          </cell>
          <cell r="D239" t="str">
            <v>공</v>
          </cell>
          <cell r="E239" t="str">
            <v>경상북도</v>
          </cell>
        </row>
        <row r="240">
          <cell r="A240" t="str">
            <v>418-2</v>
          </cell>
          <cell r="B240" t="str">
            <v>도</v>
          </cell>
          <cell r="C240">
            <v>744</v>
          </cell>
          <cell r="D240" t="str">
            <v>국</v>
          </cell>
          <cell r="E240" t="str">
            <v>국토해양부</v>
          </cell>
        </row>
        <row r="241">
          <cell r="A241" t="str">
            <v>418-4</v>
          </cell>
          <cell r="B241" t="str">
            <v>답</v>
          </cell>
          <cell r="C241">
            <v>648</v>
          </cell>
          <cell r="D241" t="str">
            <v>공</v>
          </cell>
          <cell r="E241" t="str">
            <v>경상북도</v>
          </cell>
        </row>
        <row r="242">
          <cell r="A242" t="str">
            <v>440-1</v>
          </cell>
          <cell r="B242" t="str">
            <v>도</v>
          </cell>
          <cell r="C242">
            <v>1953</v>
          </cell>
          <cell r="D242" t="str">
            <v>국</v>
          </cell>
          <cell r="E242" t="str">
            <v>농림수산식품부</v>
          </cell>
        </row>
        <row r="243">
          <cell r="A243" t="str">
            <v>441-1</v>
          </cell>
          <cell r="B243" t="str">
            <v>답</v>
          </cell>
          <cell r="C243">
            <v>548</v>
          </cell>
          <cell r="D243" t="str">
            <v>공</v>
          </cell>
          <cell r="E243" t="str">
            <v>경상북도</v>
          </cell>
        </row>
        <row r="244">
          <cell r="A244" t="str">
            <v>441-2</v>
          </cell>
          <cell r="B244" t="str">
            <v>도</v>
          </cell>
          <cell r="C244">
            <v>80</v>
          </cell>
          <cell r="D244" t="str">
            <v>국</v>
          </cell>
          <cell r="E244" t="str">
            <v>국토해양부</v>
          </cell>
        </row>
        <row r="245">
          <cell r="A245" t="str">
            <v>441-3</v>
          </cell>
          <cell r="B245" t="str">
            <v>도</v>
          </cell>
          <cell r="C245">
            <v>54</v>
          </cell>
          <cell r="D245" t="str">
            <v>국</v>
          </cell>
          <cell r="E245" t="str">
            <v>국토해양부</v>
          </cell>
        </row>
        <row r="246">
          <cell r="A246" t="str">
            <v>442-1</v>
          </cell>
          <cell r="B246" t="str">
            <v>답</v>
          </cell>
          <cell r="C246">
            <v>18</v>
          </cell>
          <cell r="D246" t="str">
            <v>공</v>
          </cell>
          <cell r="E246" t="str">
            <v>경상북도</v>
          </cell>
        </row>
        <row r="247">
          <cell r="A247" t="str">
            <v>269-2</v>
          </cell>
          <cell r="B247" t="str">
            <v>답</v>
          </cell>
          <cell r="C247">
            <v>470</v>
          </cell>
          <cell r="D247" t="str">
            <v>공</v>
          </cell>
          <cell r="E247" t="str">
            <v>경상북도</v>
          </cell>
        </row>
        <row r="248">
          <cell r="A248" t="str">
            <v>274-1</v>
          </cell>
          <cell r="B248" t="str">
            <v>도</v>
          </cell>
          <cell r="C248">
            <v>377</v>
          </cell>
          <cell r="D248" t="str">
            <v>국</v>
          </cell>
          <cell r="E248" t="str">
            <v>국토해양부</v>
          </cell>
        </row>
        <row r="249">
          <cell r="A249" t="str">
            <v>274-3</v>
          </cell>
          <cell r="B249" t="str">
            <v>도</v>
          </cell>
          <cell r="C249">
            <v>165</v>
          </cell>
          <cell r="D249" t="str">
            <v>국</v>
          </cell>
          <cell r="E249" t="str">
            <v>국토해양부</v>
          </cell>
        </row>
        <row r="250">
          <cell r="A250" t="str">
            <v>308-1</v>
          </cell>
          <cell r="B250" t="str">
            <v>답</v>
          </cell>
          <cell r="C250">
            <v>888</v>
          </cell>
          <cell r="D250" t="str">
            <v>공</v>
          </cell>
          <cell r="E250" t="str">
            <v>경상북도</v>
          </cell>
        </row>
        <row r="251">
          <cell r="A251" t="str">
            <v>317-1</v>
          </cell>
          <cell r="B251" t="str">
            <v>답</v>
          </cell>
          <cell r="C251">
            <v>7</v>
          </cell>
          <cell r="D251" t="str">
            <v>공</v>
          </cell>
          <cell r="E251" t="str">
            <v>경상북도</v>
          </cell>
        </row>
        <row r="252">
          <cell r="A252" t="str">
            <v>329-1</v>
          </cell>
          <cell r="B252" t="str">
            <v>답</v>
          </cell>
          <cell r="C252">
            <v>711</v>
          </cell>
          <cell r="D252" t="str">
            <v>공</v>
          </cell>
          <cell r="E252" t="str">
            <v>경상북도</v>
          </cell>
        </row>
        <row r="253">
          <cell r="A253" t="str">
            <v>329-2</v>
          </cell>
          <cell r="B253" t="str">
            <v>잡</v>
          </cell>
          <cell r="C253">
            <v>154</v>
          </cell>
          <cell r="D253" t="str">
            <v>포항축산업협동조합</v>
          </cell>
          <cell r="E253" t="str">
            <v>죽도동604-9</v>
          </cell>
        </row>
        <row r="254">
          <cell r="A254" t="str">
            <v>331-1</v>
          </cell>
          <cell r="B254" t="str">
            <v>답</v>
          </cell>
          <cell r="C254">
            <v>19</v>
          </cell>
          <cell r="D254" t="str">
            <v>공</v>
          </cell>
          <cell r="E254" t="str">
            <v>경상북도</v>
          </cell>
        </row>
        <row r="255">
          <cell r="A255" t="str">
            <v>416-1</v>
          </cell>
          <cell r="B255" t="str">
            <v>도</v>
          </cell>
          <cell r="C255">
            <v>179</v>
          </cell>
          <cell r="D255" t="str">
            <v>국</v>
          </cell>
          <cell r="E255" t="str">
            <v>국토해양부</v>
          </cell>
        </row>
        <row r="256">
          <cell r="A256" t="str">
            <v>416-2</v>
          </cell>
          <cell r="B256" t="str">
            <v>도</v>
          </cell>
          <cell r="C256">
            <v>331</v>
          </cell>
          <cell r="D256" t="str">
            <v>국</v>
          </cell>
          <cell r="E256" t="str">
            <v>국토해양부</v>
          </cell>
        </row>
        <row r="257">
          <cell r="A257" t="str">
            <v>215-6</v>
          </cell>
          <cell r="B257" t="str">
            <v>도</v>
          </cell>
          <cell r="C257">
            <v>29</v>
          </cell>
          <cell r="D257" t="str">
            <v>국</v>
          </cell>
          <cell r="E257" t="str">
            <v>국토해양부</v>
          </cell>
        </row>
        <row r="258">
          <cell r="A258" t="str">
            <v>215-7</v>
          </cell>
          <cell r="B258" t="str">
            <v>도</v>
          </cell>
          <cell r="C258">
            <v>126</v>
          </cell>
          <cell r="D258" t="str">
            <v>국</v>
          </cell>
          <cell r="E258" t="str">
            <v>국토해양부</v>
          </cell>
        </row>
        <row r="259">
          <cell r="A259" t="str">
            <v>216-1</v>
          </cell>
          <cell r="B259" t="str">
            <v>답</v>
          </cell>
          <cell r="C259">
            <v>24</v>
          </cell>
          <cell r="D259" t="str">
            <v>공</v>
          </cell>
          <cell r="E259" t="str">
            <v>경상북도</v>
          </cell>
        </row>
        <row r="260">
          <cell r="A260" t="str">
            <v>216-3</v>
          </cell>
          <cell r="B260" t="str">
            <v>도</v>
          </cell>
          <cell r="C260">
            <v>61</v>
          </cell>
          <cell r="D260" t="str">
            <v>김남길</v>
          </cell>
          <cell r="E260" t="str">
            <v>서울성동구하왕십리1052금호베스트빌102-602</v>
          </cell>
        </row>
        <row r="261">
          <cell r="A261" t="str">
            <v>216-4</v>
          </cell>
          <cell r="B261" t="str">
            <v>도</v>
          </cell>
          <cell r="C261">
            <v>544</v>
          </cell>
          <cell r="D261" t="str">
            <v>국</v>
          </cell>
          <cell r="E261" t="str">
            <v>국토해양부</v>
          </cell>
        </row>
        <row r="262">
          <cell r="A262" t="str">
            <v>217-1</v>
          </cell>
          <cell r="B262" t="str">
            <v>답</v>
          </cell>
          <cell r="C262">
            <v>64</v>
          </cell>
          <cell r="D262" t="str">
            <v>공</v>
          </cell>
          <cell r="E262" t="str">
            <v>경상북도</v>
          </cell>
        </row>
        <row r="263">
          <cell r="A263" t="str">
            <v>217-3</v>
          </cell>
          <cell r="B263" t="str">
            <v>도</v>
          </cell>
          <cell r="C263">
            <v>687</v>
          </cell>
          <cell r="D263" t="str">
            <v>국</v>
          </cell>
          <cell r="E263" t="str">
            <v>국토해양부</v>
          </cell>
        </row>
        <row r="264">
          <cell r="A264" t="str">
            <v>218-1</v>
          </cell>
          <cell r="B264" t="str">
            <v>답</v>
          </cell>
          <cell r="C264">
            <v>22</v>
          </cell>
          <cell r="D264" t="str">
            <v>공</v>
          </cell>
          <cell r="E264" t="str">
            <v>경상북도</v>
          </cell>
        </row>
        <row r="265">
          <cell r="A265" t="str">
            <v>229-1</v>
          </cell>
          <cell r="B265" t="str">
            <v>답</v>
          </cell>
          <cell r="C265">
            <v>1102</v>
          </cell>
          <cell r="D265" t="str">
            <v>백남수</v>
          </cell>
          <cell r="E265" t="str">
            <v>내단리171</v>
          </cell>
        </row>
        <row r="266">
          <cell r="A266" t="str">
            <v>229-4</v>
          </cell>
          <cell r="B266" t="str">
            <v>도</v>
          </cell>
          <cell r="C266">
            <v>28</v>
          </cell>
          <cell r="D266" t="str">
            <v>국</v>
          </cell>
          <cell r="E266" t="str">
            <v>국토해양부</v>
          </cell>
        </row>
        <row r="267">
          <cell r="A267" t="str">
            <v>210-1</v>
          </cell>
          <cell r="B267" t="str">
            <v>답</v>
          </cell>
          <cell r="C267">
            <v>1014</v>
          </cell>
          <cell r="D267" t="str">
            <v>이상수</v>
          </cell>
          <cell r="E267" t="str">
            <v>내단리199</v>
          </cell>
        </row>
        <row r="268">
          <cell r="A268" t="str">
            <v>210-2</v>
          </cell>
          <cell r="B268" t="str">
            <v>답</v>
          </cell>
          <cell r="C268">
            <v>674</v>
          </cell>
          <cell r="D268" t="str">
            <v>황성호</v>
          </cell>
          <cell r="E268" t="str">
            <v>내단리172</v>
          </cell>
        </row>
        <row r="269">
          <cell r="A269" t="str">
            <v>210-3</v>
          </cell>
          <cell r="B269" t="str">
            <v>답</v>
          </cell>
          <cell r="C269">
            <v>72</v>
          </cell>
          <cell r="D269" t="str">
            <v>공</v>
          </cell>
          <cell r="E269" t="str">
            <v>경상북도</v>
          </cell>
        </row>
        <row r="270">
          <cell r="A270" t="str">
            <v>210-4</v>
          </cell>
          <cell r="B270" t="str">
            <v>답</v>
          </cell>
          <cell r="C270">
            <v>90</v>
          </cell>
          <cell r="D270" t="str">
            <v>공</v>
          </cell>
          <cell r="E270" t="str">
            <v>경상북도</v>
          </cell>
        </row>
        <row r="271">
          <cell r="A271" t="str">
            <v>212-4</v>
          </cell>
          <cell r="B271" t="str">
            <v>도</v>
          </cell>
          <cell r="C271">
            <v>1092</v>
          </cell>
          <cell r="D271" t="str">
            <v>국</v>
          </cell>
          <cell r="E271" t="str">
            <v>국토해양부</v>
          </cell>
        </row>
        <row r="272">
          <cell r="A272" t="str">
            <v>213-2</v>
          </cell>
          <cell r="B272" t="str">
            <v>도</v>
          </cell>
          <cell r="C272">
            <v>96</v>
          </cell>
          <cell r="D272" t="str">
            <v>국</v>
          </cell>
          <cell r="E272" t="str">
            <v>국토해양부</v>
          </cell>
        </row>
        <row r="273">
          <cell r="A273" t="str">
            <v>213-3</v>
          </cell>
          <cell r="B273" t="str">
            <v>도</v>
          </cell>
          <cell r="C273">
            <v>93</v>
          </cell>
          <cell r="D273" t="str">
            <v>국</v>
          </cell>
          <cell r="E273" t="str">
            <v>국토해양부</v>
          </cell>
        </row>
        <row r="274">
          <cell r="A274" t="str">
            <v>215-1</v>
          </cell>
          <cell r="B274" t="str">
            <v>답</v>
          </cell>
          <cell r="C274">
            <v>189</v>
          </cell>
          <cell r="D274" t="str">
            <v>신동석외1</v>
          </cell>
          <cell r="E274" t="str">
            <v>내단리186</v>
          </cell>
        </row>
        <row r="275">
          <cell r="A275" t="str">
            <v>215-4</v>
          </cell>
          <cell r="B275" t="str">
            <v>도</v>
          </cell>
          <cell r="C275">
            <v>394</v>
          </cell>
          <cell r="D275" t="str">
            <v>김남길</v>
          </cell>
          <cell r="E275" t="str">
            <v>서울성동구하왕십리1052금호베스트빌102-602</v>
          </cell>
        </row>
        <row r="276">
          <cell r="A276" t="str">
            <v>215-5</v>
          </cell>
          <cell r="B276" t="str">
            <v>도</v>
          </cell>
          <cell r="C276">
            <v>970</v>
          </cell>
          <cell r="D276" t="str">
            <v>국</v>
          </cell>
          <cell r="E276" t="str">
            <v>국토해양부</v>
          </cell>
        </row>
        <row r="277">
          <cell r="A277" t="str">
            <v>199-1</v>
          </cell>
          <cell r="B277" t="str">
            <v>전</v>
          </cell>
          <cell r="C277">
            <v>19</v>
          </cell>
          <cell r="D277" t="str">
            <v>공</v>
          </cell>
          <cell r="E277" t="str">
            <v>경상북도</v>
          </cell>
        </row>
        <row r="278">
          <cell r="A278" t="str">
            <v>200-1</v>
          </cell>
          <cell r="B278" t="str">
            <v>묘</v>
          </cell>
          <cell r="C278">
            <v>92</v>
          </cell>
          <cell r="D278" t="str">
            <v>조만이</v>
          </cell>
        </row>
        <row r="279">
          <cell r="A279" t="str">
            <v>200-2</v>
          </cell>
          <cell r="B279" t="str">
            <v>도</v>
          </cell>
          <cell r="C279">
            <v>7</v>
          </cell>
          <cell r="D279" t="str">
            <v>국</v>
          </cell>
          <cell r="E279" t="str">
            <v>국토해양부</v>
          </cell>
        </row>
        <row r="280">
          <cell r="A280" t="str">
            <v>200-3</v>
          </cell>
          <cell r="B280" t="str">
            <v>묘</v>
          </cell>
          <cell r="C280">
            <v>110</v>
          </cell>
          <cell r="D280" t="str">
            <v>공</v>
          </cell>
          <cell r="E280" t="str">
            <v>경상북도</v>
          </cell>
        </row>
        <row r="281">
          <cell r="A281" t="str">
            <v>201-1</v>
          </cell>
          <cell r="B281" t="str">
            <v>답</v>
          </cell>
          <cell r="C281">
            <v>317</v>
          </cell>
          <cell r="D281" t="str">
            <v>공</v>
          </cell>
          <cell r="E281" t="str">
            <v>경상북도</v>
          </cell>
        </row>
        <row r="282">
          <cell r="A282" t="str">
            <v>205-2</v>
          </cell>
          <cell r="B282" t="str">
            <v>도</v>
          </cell>
          <cell r="C282">
            <v>17</v>
          </cell>
          <cell r="D282" t="str">
            <v>손수룡</v>
          </cell>
          <cell r="E282" t="str">
            <v>경주군강동면단구리</v>
          </cell>
        </row>
        <row r="283">
          <cell r="A283" t="str">
            <v>207-1</v>
          </cell>
          <cell r="B283" t="str">
            <v>도</v>
          </cell>
          <cell r="C283">
            <v>321</v>
          </cell>
          <cell r="D283" t="str">
            <v>국</v>
          </cell>
          <cell r="E283" t="str">
            <v>농림수산식품부</v>
          </cell>
        </row>
        <row r="284">
          <cell r="A284" t="str">
            <v>207-3</v>
          </cell>
          <cell r="B284" t="str">
            <v>도</v>
          </cell>
          <cell r="C284">
            <v>469</v>
          </cell>
          <cell r="D284" t="str">
            <v>국</v>
          </cell>
          <cell r="E284" t="str">
            <v>농림수산식품부</v>
          </cell>
        </row>
        <row r="285">
          <cell r="A285" t="str">
            <v>209-1</v>
          </cell>
          <cell r="B285" t="str">
            <v>답</v>
          </cell>
          <cell r="C285">
            <v>462</v>
          </cell>
          <cell r="D285" t="str">
            <v>공</v>
          </cell>
          <cell r="E285" t="str">
            <v>경상북도</v>
          </cell>
        </row>
        <row r="286">
          <cell r="A286" t="str">
            <v>209-2</v>
          </cell>
          <cell r="B286" t="str">
            <v>답</v>
          </cell>
          <cell r="C286">
            <v>41</v>
          </cell>
          <cell r="D286" t="str">
            <v>공</v>
          </cell>
          <cell r="E286" t="str">
            <v>포항시</v>
          </cell>
        </row>
        <row r="287">
          <cell r="A287" t="str">
            <v>1098-4</v>
          </cell>
          <cell r="B287" t="str">
            <v>도</v>
          </cell>
          <cell r="C287">
            <v>17</v>
          </cell>
          <cell r="D287" t="str">
            <v>국</v>
          </cell>
          <cell r="E287" t="str">
            <v>국토해양부</v>
          </cell>
        </row>
        <row r="288">
          <cell r="A288" t="str">
            <v>1098-5</v>
          </cell>
          <cell r="B288" t="str">
            <v>도</v>
          </cell>
          <cell r="C288">
            <v>50</v>
          </cell>
          <cell r="D288" t="str">
            <v>국</v>
          </cell>
          <cell r="E288" t="str">
            <v>국토해양부</v>
          </cell>
        </row>
        <row r="289">
          <cell r="A289" t="str">
            <v>1098-6</v>
          </cell>
          <cell r="B289" t="str">
            <v>도</v>
          </cell>
          <cell r="C289">
            <v>182</v>
          </cell>
          <cell r="D289" t="str">
            <v>국</v>
          </cell>
          <cell r="E289" t="str">
            <v>국토해양부</v>
          </cell>
        </row>
        <row r="290">
          <cell r="A290" t="str">
            <v>1109-10</v>
          </cell>
          <cell r="B290" t="str">
            <v>구</v>
          </cell>
          <cell r="C290">
            <v>5971</v>
          </cell>
          <cell r="D290" t="str">
            <v>국</v>
          </cell>
          <cell r="E290" t="str">
            <v>농림수산식품부</v>
          </cell>
        </row>
        <row r="291">
          <cell r="A291" t="str">
            <v>1109-14</v>
          </cell>
          <cell r="B291" t="str">
            <v>구</v>
          </cell>
          <cell r="C291">
            <v>59</v>
          </cell>
          <cell r="D291" t="str">
            <v>국</v>
          </cell>
        </row>
        <row r="292">
          <cell r="A292" t="str">
            <v>1109-8</v>
          </cell>
          <cell r="B292" t="str">
            <v>구</v>
          </cell>
          <cell r="C292">
            <v>37</v>
          </cell>
          <cell r="D292" t="str">
            <v>국</v>
          </cell>
          <cell r="E292" t="str">
            <v>농림수산식품부</v>
          </cell>
        </row>
        <row r="293">
          <cell r="A293" t="str">
            <v>1113-4</v>
          </cell>
          <cell r="B293" t="str">
            <v>구</v>
          </cell>
          <cell r="C293">
            <v>12</v>
          </cell>
          <cell r="D293" t="str">
            <v>국</v>
          </cell>
          <cell r="E293" t="str">
            <v>농림수산식품부</v>
          </cell>
        </row>
        <row r="294">
          <cell r="A294" t="str">
            <v>1117-4</v>
          </cell>
          <cell r="B294" t="str">
            <v>도</v>
          </cell>
          <cell r="C294">
            <v>840</v>
          </cell>
          <cell r="D294" t="str">
            <v>국</v>
          </cell>
          <cell r="E294" t="str">
            <v>국토해양부</v>
          </cell>
        </row>
        <row r="295">
          <cell r="A295" t="str">
            <v>1120-1</v>
          </cell>
          <cell r="B295" t="str">
            <v>도</v>
          </cell>
          <cell r="C295">
            <v>285</v>
          </cell>
          <cell r="D295" t="str">
            <v>국</v>
          </cell>
          <cell r="E295" t="str">
            <v>국토해양부</v>
          </cell>
        </row>
        <row r="296">
          <cell r="A296" t="str">
            <v>195-5</v>
          </cell>
          <cell r="B296" t="str">
            <v>구</v>
          </cell>
          <cell r="C296">
            <v>659</v>
          </cell>
          <cell r="D296" t="str">
            <v>국</v>
          </cell>
          <cell r="E296" t="str">
            <v>농림수산식품부</v>
          </cell>
        </row>
        <row r="297">
          <cell r="A297" t="str">
            <v>196-2</v>
          </cell>
          <cell r="B297" t="str">
            <v>도</v>
          </cell>
          <cell r="C297">
            <v>793</v>
          </cell>
          <cell r="D297" t="str">
            <v>국</v>
          </cell>
          <cell r="E297" t="str">
            <v>국토해양부</v>
          </cell>
        </row>
        <row r="298">
          <cell r="A298" t="str">
            <v>1088-1</v>
          </cell>
          <cell r="B298" t="str">
            <v>천</v>
          </cell>
          <cell r="C298">
            <v>172345</v>
          </cell>
          <cell r="D298" t="str">
            <v>국</v>
          </cell>
          <cell r="E298" t="str">
            <v>국토해양부</v>
          </cell>
        </row>
        <row r="299">
          <cell r="A299" t="str">
            <v>465-21</v>
          </cell>
          <cell r="B299" t="str">
            <v>창</v>
          </cell>
          <cell r="C299">
            <v>1822</v>
          </cell>
          <cell r="D299" t="str">
            <v>김근대</v>
          </cell>
          <cell r="E299" t="str">
            <v>울산울주군언양읍남부리137-25</v>
          </cell>
        </row>
        <row r="300">
          <cell r="A300">
            <v>463</v>
          </cell>
          <cell r="B300" t="str">
            <v>잡</v>
          </cell>
          <cell r="C300">
            <v>1404</v>
          </cell>
          <cell r="D300" t="str">
            <v>이원대</v>
          </cell>
          <cell r="E300">
            <v>463</v>
          </cell>
        </row>
        <row r="301">
          <cell r="A301">
            <v>960</v>
          </cell>
          <cell r="B301" t="str">
            <v>답</v>
          </cell>
          <cell r="C301">
            <v>2181</v>
          </cell>
          <cell r="D301" t="str">
            <v>김규입</v>
          </cell>
          <cell r="E301">
            <v>473</v>
          </cell>
        </row>
        <row r="302">
          <cell r="A302" t="str">
            <v>1071-44</v>
          </cell>
          <cell r="B302" t="str">
            <v>구</v>
          </cell>
          <cell r="C302">
            <v>411</v>
          </cell>
          <cell r="D302" t="str">
            <v>국</v>
          </cell>
          <cell r="E302" t="str">
            <v>농림수산식품부</v>
          </cell>
        </row>
        <row r="303">
          <cell r="A303" t="str">
            <v>1071-15</v>
          </cell>
          <cell r="B303" t="str">
            <v>구</v>
          </cell>
          <cell r="C303">
            <v>998</v>
          </cell>
          <cell r="D303" t="str">
            <v>국</v>
          </cell>
          <cell r="E303" t="str">
            <v>농림수산식품부</v>
          </cell>
        </row>
        <row r="304">
          <cell r="A304" t="str">
            <v>1071-13</v>
          </cell>
          <cell r="B304" t="str">
            <v>구</v>
          </cell>
          <cell r="C304">
            <v>1422</v>
          </cell>
          <cell r="D304" t="str">
            <v>국</v>
          </cell>
          <cell r="E304" t="str">
            <v>농림수산식품부</v>
          </cell>
        </row>
        <row r="305">
          <cell r="A305" t="str">
            <v>1071-12</v>
          </cell>
          <cell r="B305" t="str">
            <v>구</v>
          </cell>
          <cell r="C305">
            <v>2446</v>
          </cell>
          <cell r="D305" t="str">
            <v>국</v>
          </cell>
          <cell r="E305" t="str">
            <v>농림수산식품부</v>
          </cell>
        </row>
        <row r="306">
          <cell r="A306" t="str">
            <v>1071-43</v>
          </cell>
          <cell r="B306" t="str">
            <v>구</v>
          </cell>
          <cell r="C306">
            <v>1002</v>
          </cell>
          <cell r="D306" t="str">
            <v>국</v>
          </cell>
          <cell r="E306" t="str">
            <v>농림수산식품부</v>
          </cell>
        </row>
        <row r="307">
          <cell r="A307" t="str">
            <v>802-1</v>
          </cell>
          <cell r="B307" t="str">
            <v>답</v>
          </cell>
          <cell r="C307">
            <v>1462</v>
          </cell>
          <cell r="D307" t="str">
            <v>김명환</v>
          </cell>
          <cell r="E307">
            <v>603</v>
          </cell>
        </row>
        <row r="308">
          <cell r="A308" t="str">
            <v>1071-42</v>
          </cell>
          <cell r="B308" t="str">
            <v>구</v>
          </cell>
          <cell r="C308">
            <v>245</v>
          </cell>
          <cell r="D308" t="str">
            <v>국</v>
          </cell>
          <cell r="E308" t="str">
            <v>농림수산식품부</v>
          </cell>
        </row>
        <row r="309">
          <cell r="A309">
            <v>805</v>
          </cell>
          <cell r="B309" t="str">
            <v>묘</v>
          </cell>
          <cell r="C309">
            <v>3903</v>
          </cell>
          <cell r="D309" t="str">
            <v>최근석</v>
          </cell>
        </row>
        <row r="310">
          <cell r="A310" t="str">
            <v>1071-9</v>
          </cell>
          <cell r="B310" t="str">
            <v>구</v>
          </cell>
          <cell r="C310">
            <v>931</v>
          </cell>
          <cell r="D310" t="str">
            <v>국</v>
          </cell>
          <cell r="E310" t="str">
            <v>농림수산식품부</v>
          </cell>
        </row>
        <row r="311">
          <cell r="A311" t="str">
            <v>1071-41</v>
          </cell>
          <cell r="B311" t="str">
            <v>구</v>
          </cell>
          <cell r="C311">
            <v>126</v>
          </cell>
          <cell r="D311" t="str">
            <v>국</v>
          </cell>
          <cell r="E311" t="str">
            <v>농림수산식품부</v>
          </cell>
        </row>
        <row r="312">
          <cell r="A312" t="str">
            <v>1066-16</v>
          </cell>
          <cell r="B312" t="str">
            <v>도</v>
          </cell>
          <cell r="C312">
            <v>619</v>
          </cell>
          <cell r="D312" t="str">
            <v>국</v>
          </cell>
          <cell r="E312" t="str">
            <v>농림수산식품부</v>
          </cell>
        </row>
        <row r="313">
          <cell r="A313">
            <v>714</v>
          </cell>
          <cell r="B313" t="str">
            <v>답</v>
          </cell>
          <cell r="C313">
            <v>1517</v>
          </cell>
          <cell r="D313" t="str">
            <v>장덕화</v>
          </cell>
          <cell r="E313">
            <v>600</v>
          </cell>
        </row>
        <row r="314">
          <cell r="A314" t="str">
            <v>714-2</v>
          </cell>
          <cell r="B314" t="str">
            <v>도</v>
          </cell>
          <cell r="C314">
            <v>219</v>
          </cell>
          <cell r="D314" t="str">
            <v>국</v>
          </cell>
          <cell r="E314" t="str">
            <v>국토해양부</v>
          </cell>
        </row>
        <row r="315">
          <cell r="A315" t="str">
            <v>1071-40</v>
          </cell>
          <cell r="B315" t="str">
            <v>구</v>
          </cell>
          <cell r="C315">
            <v>614</v>
          </cell>
          <cell r="D315" t="str">
            <v>국</v>
          </cell>
          <cell r="E315" t="str">
            <v>농림수산식품부</v>
          </cell>
        </row>
        <row r="316">
          <cell r="A316" t="str">
            <v>1066-14</v>
          </cell>
          <cell r="B316" t="str">
            <v>도</v>
          </cell>
          <cell r="C316">
            <v>1023</v>
          </cell>
          <cell r="D316" t="str">
            <v>국</v>
          </cell>
          <cell r="E316" t="str">
            <v>농림수산식품부</v>
          </cell>
        </row>
        <row r="317">
          <cell r="A317" t="str">
            <v>993-2</v>
          </cell>
          <cell r="B317" t="str">
            <v>구</v>
          </cell>
          <cell r="C317">
            <v>8199</v>
          </cell>
          <cell r="D317" t="str">
            <v>국</v>
          </cell>
          <cell r="E317" t="str">
            <v>농림수산식품부</v>
          </cell>
        </row>
        <row r="318">
          <cell r="A318" t="str">
            <v>1071-20</v>
          </cell>
          <cell r="B318" t="str">
            <v>구</v>
          </cell>
          <cell r="C318">
            <v>613</v>
          </cell>
          <cell r="D318" t="str">
            <v>국</v>
          </cell>
          <cell r="E318" t="str">
            <v>농림수산식품부</v>
          </cell>
        </row>
        <row r="319">
          <cell r="A319" t="str">
            <v>1088-139</v>
          </cell>
          <cell r="B319" t="str">
            <v>천</v>
          </cell>
          <cell r="C319">
            <v>311</v>
          </cell>
          <cell r="D319" t="str">
            <v>국</v>
          </cell>
          <cell r="E319" t="str">
            <v>국토해양부</v>
          </cell>
        </row>
        <row r="320">
          <cell r="A320">
            <v>860</v>
          </cell>
          <cell r="B320" t="str">
            <v>답</v>
          </cell>
          <cell r="C320">
            <v>2200</v>
          </cell>
          <cell r="D320" t="str">
            <v>이현출 외2인</v>
          </cell>
          <cell r="E320" t="str">
            <v>내단동 366</v>
          </cell>
        </row>
        <row r="321">
          <cell r="A321" t="str">
            <v>448-1</v>
          </cell>
          <cell r="B321" t="str">
            <v>대</v>
          </cell>
          <cell r="C321">
            <v>223</v>
          </cell>
          <cell r="D321" t="str">
            <v>김상구</v>
          </cell>
          <cell r="E321" t="str">
            <v>446-2</v>
          </cell>
        </row>
        <row r="322">
          <cell r="A322">
            <v>210</v>
          </cell>
          <cell r="B322" t="str">
            <v>답</v>
          </cell>
          <cell r="C322">
            <v>1506</v>
          </cell>
          <cell r="D322" t="str">
            <v>정동아</v>
          </cell>
          <cell r="E322" t="str">
            <v>울산광역시 중구 남외동 1005-14</v>
          </cell>
        </row>
        <row r="323">
          <cell r="A323" t="str">
            <v>206-3</v>
          </cell>
          <cell r="B323" t="str">
            <v>도</v>
          </cell>
          <cell r="C323">
            <v>317</v>
          </cell>
          <cell r="D323" t="str">
            <v>국</v>
          </cell>
          <cell r="E323" t="str">
            <v>국토해양부</v>
          </cell>
        </row>
        <row r="324">
          <cell r="A324" t="str">
            <v>195-2</v>
          </cell>
          <cell r="B324" t="str">
            <v>구</v>
          </cell>
          <cell r="C324">
            <v>2135</v>
          </cell>
          <cell r="D324" t="str">
            <v>국</v>
          </cell>
          <cell r="E324" t="str">
            <v>농림수산식품부</v>
          </cell>
        </row>
        <row r="325">
          <cell r="A325" t="str">
            <v>226-4</v>
          </cell>
          <cell r="B325" t="str">
            <v>답</v>
          </cell>
          <cell r="C325">
            <v>94</v>
          </cell>
          <cell r="D325" t="str">
            <v>이규연</v>
          </cell>
          <cell r="E325" t="str">
            <v>내단리186</v>
          </cell>
        </row>
        <row r="326">
          <cell r="A326">
            <v>230</v>
          </cell>
          <cell r="B326" t="str">
            <v>답</v>
          </cell>
          <cell r="C326">
            <v>3444</v>
          </cell>
          <cell r="D326" t="str">
            <v>백남수</v>
          </cell>
          <cell r="E326" t="str">
            <v>내단리171</v>
          </cell>
        </row>
        <row r="327">
          <cell r="A327">
            <v>236</v>
          </cell>
          <cell r="B327" t="str">
            <v>답</v>
          </cell>
          <cell r="C327">
            <v>3462</v>
          </cell>
          <cell r="D327" t="str">
            <v>백용기</v>
          </cell>
          <cell r="E327" t="str">
            <v>포항시 북구 학잠동203 학잠동아파트 101-1102</v>
          </cell>
        </row>
        <row r="328">
          <cell r="A328">
            <v>250</v>
          </cell>
          <cell r="B328" t="str">
            <v>전</v>
          </cell>
          <cell r="C328">
            <v>1531</v>
          </cell>
          <cell r="D328" t="str">
            <v>김태헌</v>
          </cell>
          <cell r="E328" t="str">
            <v>용흥동366우방타운144동903호</v>
          </cell>
        </row>
        <row r="329">
          <cell r="A329" t="str">
            <v>252-2</v>
          </cell>
          <cell r="B329" t="str">
            <v>전</v>
          </cell>
          <cell r="C329">
            <v>3554</v>
          </cell>
          <cell r="D329" t="str">
            <v>김애환</v>
          </cell>
          <cell r="E329" t="str">
            <v>내단리263</v>
          </cell>
        </row>
        <row r="330">
          <cell r="A330" t="str">
            <v>252-5</v>
          </cell>
          <cell r="B330" t="str">
            <v>과</v>
          </cell>
          <cell r="C330">
            <v>3210</v>
          </cell>
          <cell r="D330" t="str">
            <v>손봉율</v>
          </cell>
          <cell r="E330" t="str">
            <v>부산시 부산진구 당감동 63</v>
          </cell>
        </row>
        <row r="331">
          <cell r="A331" t="str">
            <v>1088-275</v>
          </cell>
          <cell r="B331" t="str">
            <v>과</v>
          </cell>
          <cell r="C331">
            <v>3315</v>
          </cell>
          <cell r="D331" t="str">
            <v>채용완</v>
          </cell>
          <cell r="E331" t="str">
            <v>내단리263</v>
          </cell>
        </row>
        <row r="332">
          <cell r="A332" t="str">
            <v>1088-357</v>
          </cell>
          <cell r="B332" t="str">
            <v>과</v>
          </cell>
          <cell r="C332">
            <v>6376</v>
          </cell>
          <cell r="D332" t="str">
            <v>손봉율</v>
          </cell>
          <cell r="E332" t="str">
            <v>부산시 부산진구 당감동 63</v>
          </cell>
        </row>
        <row r="333">
          <cell r="A333" t="str">
            <v>1088-361</v>
          </cell>
          <cell r="B333" t="str">
            <v>전</v>
          </cell>
          <cell r="C333">
            <v>2877</v>
          </cell>
          <cell r="D333" t="str">
            <v>김태헌</v>
          </cell>
          <cell r="E333" t="str">
            <v>용흥동366우방타운144동903호</v>
          </cell>
        </row>
        <row r="334">
          <cell r="A334" t="str">
            <v>197-1</v>
          </cell>
          <cell r="B334" t="str">
            <v>전</v>
          </cell>
          <cell r="C334">
            <v>1081</v>
          </cell>
          <cell r="D334" t="str">
            <v>이동은</v>
          </cell>
          <cell r="E334" t="str">
            <v>현내리489-3</v>
          </cell>
        </row>
        <row r="335">
          <cell r="A335" t="str">
            <v>209-3</v>
          </cell>
          <cell r="B335" t="str">
            <v>답</v>
          </cell>
          <cell r="C335">
            <v>572</v>
          </cell>
          <cell r="D335" t="str">
            <v>이동은</v>
          </cell>
          <cell r="E335" t="str">
            <v>현내리489-3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전체집계표"/>
      <sheetName val="집계표"/>
      <sheetName val="내단리"/>
      <sheetName val="현내리"/>
      <sheetName val="지가리"/>
      <sheetName val="인비리"/>
      <sheetName val="내단"/>
      <sheetName val="현내"/>
      <sheetName val="지가"/>
      <sheetName val="인비"/>
      <sheetName val="용지조서(6)"/>
      <sheetName val="용지조서(7)"/>
      <sheetName val="용지조서(8)"/>
      <sheetName val="용지조서(9)"/>
      <sheetName val="용지조서(10)"/>
      <sheetName val="용지조서(11)"/>
      <sheetName val="용지조서(12)"/>
      <sheetName val="용지조서(13)"/>
      <sheetName val="용지조서(14)"/>
      <sheetName val="용지조서(15)"/>
      <sheetName val="용지조서(16)"/>
      <sheetName val="용지조서(17)"/>
      <sheetName val="용지조서(18)"/>
      <sheetName val="용지조서(19)"/>
      <sheetName val="용지조서(20)"/>
      <sheetName val="포항시 북구 흥해읍 내단리"/>
      <sheetName val="포항시 북구 기계면 내단리"/>
      <sheetName val="포항시 북구 기계면 지가리"/>
      <sheetName val="포항시 북구 기계 지가리"/>
    </sheetNames>
    <sheetDataSet>
      <sheetData sheetId="2">
        <row r="230">
          <cell r="H230" t="str">
            <v>울산울주군범서읍구영리371구영지구푸르지오2단지205-903</v>
          </cell>
          <cell r="I230" t="str">
            <v>기계농업협동조합</v>
          </cell>
          <cell r="J230" t="str">
            <v>경상북도포항시북구기계면현내리648-3</v>
          </cell>
          <cell r="K230" t="str">
            <v>근저당</v>
          </cell>
        </row>
      </sheetData>
      <sheetData sheetId="4">
        <row r="78">
          <cell r="I78" t="str">
            <v>기계농업협동조합</v>
          </cell>
          <cell r="J78" t="str">
            <v>영일군기계면현내리648-3</v>
          </cell>
        </row>
        <row r="178">
          <cell r="H178" t="str">
            <v>경북의성군안계면용기리469-21</v>
          </cell>
        </row>
      </sheetData>
      <sheetData sheetId="6">
        <row r="2">
          <cell r="A2">
            <v>204</v>
          </cell>
          <cell r="B2" t="str">
            <v>답</v>
          </cell>
          <cell r="C2">
            <v>2090</v>
          </cell>
          <cell r="D2" t="str">
            <v>김하숙</v>
          </cell>
          <cell r="E2" t="str">
            <v>포항시북구기계면화대리388</v>
          </cell>
        </row>
        <row r="3">
          <cell r="A3">
            <v>203</v>
          </cell>
          <cell r="B3" t="str">
            <v>답</v>
          </cell>
          <cell r="C3">
            <v>921</v>
          </cell>
          <cell r="D3" t="str">
            <v>김하숙</v>
          </cell>
          <cell r="E3" t="str">
            <v>포항시북구기계면화대리388</v>
          </cell>
        </row>
        <row r="4">
          <cell r="A4">
            <v>202</v>
          </cell>
          <cell r="B4" t="str">
            <v>답</v>
          </cell>
          <cell r="C4">
            <v>850</v>
          </cell>
          <cell r="D4" t="str">
            <v>김하숙</v>
          </cell>
          <cell r="E4" t="str">
            <v>포항시북구기계면화대리388</v>
          </cell>
        </row>
        <row r="5">
          <cell r="A5">
            <v>201</v>
          </cell>
          <cell r="B5" t="str">
            <v>답</v>
          </cell>
          <cell r="C5">
            <v>1733</v>
          </cell>
          <cell r="D5" t="str">
            <v>이계춘</v>
          </cell>
          <cell r="E5" t="str">
            <v>부산금정구남산동99-36</v>
          </cell>
        </row>
        <row r="6">
          <cell r="A6">
            <v>199</v>
          </cell>
          <cell r="B6" t="str">
            <v>전</v>
          </cell>
          <cell r="C6">
            <v>47</v>
          </cell>
          <cell r="D6" t="str">
            <v>김대근</v>
          </cell>
          <cell r="E6" t="str">
            <v>울산울주군언양읍남부리137-25</v>
          </cell>
        </row>
        <row r="7">
          <cell r="A7">
            <v>198</v>
          </cell>
          <cell r="B7" t="str">
            <v>전</v>
          </cell>
          <cell r="C7">
            <v>489</v>
          </cell>
          <cell r="D7" t="str">
            <v>김대근</v>
          </cell>
          <cell r="E7" t="str">
            <v>울산울주군언양읍남부리137-25</v>
          </cell>
        </row>
        <row r="8">
          <cell r="A8">
            <v>197</v>
          </cell>
          <cell r="B8" t="str">
            <v>전</v>
          </cell>
          <cell r="C8">
            <v>539</v>
          </cell>
          <cell r="D8" t="str">
            <v>이동은</v>
          </cell>
          <cell r="E8" t="str">
            <v>현내리489-3</v>
          </cell>
        </row>
        <row r="9">
          <cell r="A9">
            <v>195</v>
          </cell>
          <cell r="B9" t="str">
            <v>구</v>
          </cell>
          <cell r="C9">
            <v>1565</v>
          </cell>
          <cell r="D9" t="str">
            <v>국</v>
          </cell>
          <cell r="E9" t="str">
            <v>농림수산식품부</v>
          </cell>
        </row>
        <row r="10">
          <cell r="A10">
            <v>194</v>
          </cell>
          <cell r="B10" t="str">
            <v>도</v>
          </cell>
          <cell r="C10">
            <v>258</v>
          </cell>
          <cell r="D10" t="str">
            <v>국</v>
          </cell>
          <cell r="E10" t="str">
            <v>농림수산식품부</v>
          </cell>
        </row>
        <row r="11">
          <cell r="A11">
            <v>270</v>
          </cell>
          <cell r="B11" t="str">
            <v>답</v>
          </cell>
          <cell r="C11">
            <v>1130</v>
          </cell>
          <cell r="D11" t="str">
            <v>김영식</v>
          </cell>
          <cell r="E11" t="str">
            <v>영일군기계면미현리838</v>
          </cell>
        </row>
        <row r="12">
          <cell r="A12">
            <v>269</v>
          </cell>
          <cell r="B12" t="str">
            <v>답</v>
          </cell>
          <cell r="C12">
            <v>605</v>
          </cell>
          <cell r="D12" t="str">
            <v>이상호</v>
          </cell>
          <cell r="E12" t="str">
            <v>남구대잠동934</v>
          </cell>
        </row>
        <row r="13">
          <cell r="A13">
            <v>229</v>
          </cell>
          <cell r="B13" t="str">
            <v>답</v>
          </cell>
          <cell r="C13">
            <v>1857</v>
          </cell>
          <cell r="D13" t="str">
            <v>백남수</v>
          </cell>
          <cell r="E13" t="str">
            <v>내단리171</v>
          </cell>
        </row>
        <row r="14">
          <cell r="A14">
            <v>228</v>
          </cell>
          <cell r="B14" t="str">
            <v>답</v>
          </cell>
          <cell r="C14">
            <v>3830</v>
          </cell>
          <cell r="D14" t="str">
            <v>백남수</v>
          </cell>
          <cell r="E14" t="str">
            <v>내단리171</v>
          </cell>
        </row>
        <row r="15">
          <cell r="A15">
            <v>223</v>
          </cell>
          <cell r="B15" t="str">
            <v>답</v>
          </cell>
          <cell r="C15">
            <v>2346</v>
          </cell>
          <cell r="D15" t="str">
            <v>황용수</v>
          </cell>
          <cell r="E15" t="str">
            <v>내단리188</v>
          </cell>
        </row>
        <row r="16">
          <cell r="A16">
            <v>217</v>
          </cell>
          <cell r="B16" t="str">
            <v>답</v>
          </cell>
          <cell r="C16">
            <v>775</v>
          </cell>
          <cell r="D16" t="str">
            <v>황용수</v>
          </cell>
          <cell r="E16" t="str">
            <v>내단리188</v>
          </cell>
        </row>
        <row r="17">
          <cell r="A17">
            <v>216</v>
          </cell>
          <cell r="B17" t="str">
            <v>답</v>
          </cell>
          <cell r="C17">
            <v>857</v>
          </cell>
          <cell r="D17" t="str">
            <v>황용수</v>
          </cell>
          <cell r="E17" t="str">
            <v>내단리188</v>
          </cell>
        </row>
        <row r="18">
          <cell r="A18">
            <v>215</v>
          </cell>
          <cell r="B18" t="str">
            <v>답</v>
          </cell>
          <cell r="C18">
            <v>1349</v>
          </cell>
          <cell r="D18" t="str">
            <v>신동석외1</v>
          </cell>
          <cell r="E18" t="str">
            <v>내단리186</v>
          </cell>
        </row>
        <row r="19">
          <cell r="A19">
            <v>212</v>
          </cell>
          <cell r="B19" t="str">
            <v>답</v>
          </cell>
          <cell r="C19">
            <v>1110</v>
          </cell>
          <cell r="D19" t="str">
            <v>이순목</v>
          </cell>
          <cell r="E19" t="str">
            <v>내단리472</v>
          </cell>
        </row>
        <row r="20">
          <cell r="A20">
            <v>209</v>
          </cell>
          <cell r="B20" t="str">
            <v>답</v>
          </cell>
          <cell r="C20">
            <v>1375</v>
          </cell>
          <cell r="D20" t="str">
            <v>이동은</v>
          </cell>
          <cell r="E20" t="str">
            <v>현내리489-3</v>
          </cell>
        </row>
        <row r="21">
          <cell r="A21">
            <v>296</v>
          </cell>
          <cell r="B21" t="str">
            <v>답</v>
          </cell>
          <cell r="C21">
            <v>2428</v>
          </cell>
          <cell r="D21" t="str">
            <v>김규백</v>
          </cell>
          <cell r="E21" t="str">
            <v>화대동403</v>
          </cell>
        </row>
        <row r="22">
          <cell r="A22">
            <v>295</v>
          </cell>
          <cell r="B22" t="str">
            <v>답</v>
          </cell>
          <cell r="C22">
            <v>1973</v>
          </cell>
          <cell r="D22" t="str">
            <v>김진석</v>
          </cell>
          <cell r="E22" t="str">
            <v>포항시북구기계면화대리311-6</v>
          </cell>
        </row>
        <row r="23">
          <cell r="A23">
            <v>294</v>
          </cell>
          <cell r="B23" t="str">
            <v>답</v>
          </cell>
          <cell r="C23">
            <v>1560</v>
          </cell>
          <cell r="D23" t="str">
            <v>김영식</v>
          </cell>
          <cell r="E23" t="str">
            <v>미현동838</v>
          </cell>
        </row>
        <row r="24">
          <cell r="A24">
            <v>293</v>
          </cell>
          <cell r="B24" t="str">
            <v>답</v>
          </cell>
          <cell r="C24">
            <v>445</v>
          </cell>
          <cell r="D24" t="str">
            <v>김영식</v>
          </cell>
          <cell r="E24" t="str">
            <v>영일군기계면미현리838</v>
          </cell>
        </row>
        <row r="25">
          <cell r="A25">
            <v>292</v>
          </cell>
          <cell r="B25" t="str">
            <v>답</v>
          </cell>
          <cell r="C25">
            <v>1367</v>
          </cell>
          <cell r="D25" t="str">
            <v>김영식</v>
          </cell>
          <cell r="E25" t="str">
            <v>영일군기계면미현리838</v>
          </cell>
        </row>
        <row r="26">
          <cell r="A26">
            <v>289</v>
          </cell>
          <cell r="B26" t="str">
            <v>답</v>
          </cell>
          <cell r="C26">
            <v>1338</v>
          </cell>
          <cell r="D26" t="str">
            <v>김영식</v>
          </cell>
          <cell r="E26" t="str">
            <v>미현동838</v>
          </cell>
        </row>
        <row r="27">
          <cell r="A27">
            <v>283</v>
          </cell>
          <cell r="B27" t="str">
            <v>답</v>
          </cell>
          <cell r="C27">
            <v>2216</v>
          </cell>
          <cell r="D27" t="str">
            <v>김종규</v>
          </cell>
          <cell r="E27" t="str">
            <v>울산울주군범서읍구영리371구영지구푸르지오2단지205-903</v>
          </cell>
        </row>
        <row r="28">
          <cell r="A28">
            <v>282</v>
          </cell>
          <cell r="B28" t="str">
            <v>답</v>
          </cell>
          <cell r="C28">
            <v>2317</v>
          </cell>
          <cell r="D28" t="str">
            <v>김영식</v>
          </cell>
          <cell r="E28" t="str">
            <v>미현동838</v>
          </cell>
        </row>
        <row r="29">
          <cell r="A29">
            <v>281</v>
          </cell>
          <cell r="B29" t="str">
            <v>답</v>
          </cell>
          <cell r="C29">
            <v>1547</v>
          </cell>
          <cell r="D29" t="str">
            <v>김영식외1</v>
          </cell>
          <cell r="E29" t="str">
            <v>미현동838</v>
          </cell>
        </row>
        <row r="30">
          <cell r="A30">
            <v>280</v>
          </cell>
          <cell r="B30" t="str">
            <v>답</v>
          </cell>
          <cell r="C30">
            <v>2432</v>
          </cell>
          <cell r="D30" t="str">
            <v>김치수</v>
          </cell>
          <cell r="E30" t="str">
            <v>울산남구야음동379-33</v>
          </cell>
        </row>
        <row r="31">
          <cell r="A31">
            <v>459</v>
          </cell>
          <cell r="B31" t="str">
            <v>묘</v>
          </cell>
          <cell r="C31">
            <v>965</v>
          </cell>
          <cell r="D31" t="str">
            <v>김무룡</v>
          </cell>
          <cell r="E31" t="str">
            <v>환호동147</v>
          </cell>
        </row>
        <row r="32">
          <cell r="A32">
            <v>458</v>
          </cell>
          <cell r="B32" t="str">
            <v>전</v>
          </cell>
          <cell r="C32">
            <v>1957</v>
          </cell>
          <cell r="D32" t="str">
            <v>김분기</v>
          </cell>
          <cell r="E32" t="str">
            <v>내단리453</v>
          </cell>
        </row>
        <row r="33">
          <cell r="A33">
            <v>447</v>
          </cell>
          <cell r="B33" t="str">
            <v>전</v>
          </cell>
          <cell r="C33">
            <v>79</v>
          </cell>
          <cell r="D33" t="str">
            <v>이태수</v>
          </cell>
          <cell r="E33" t="str">
            <v>울산중구남외동456-5</v>
          </cell>
        </row>
        <row r="34">
          <cell r="A34">
            <v>442</v>
          </cell>
          <cell r="B34" t="str">
            <v>답</v>
          </cell>
          <cell r="C34">
            <v>1860</v>
          </cell>
          <cell r="D34" t="str">
            <v>김상일외1</v>
          </cell>
          <cell r="E34" t="str">
            <v>포항시남구대도동99-43</v>
          </cell>
        </row>
        <row r="35">
          <cell r="A35">
            <v>441</v>
          </cell>
          <cell r="B35" t="str">
            <v>답</v>
          </cell>
          <cell r="C35">
            <v>1048</v>
          </cell>
          <cell r="D35" t="str">
            <v>김상일외1</v>
          </cell>
          <cell r="E35" t="str">
            <v>포항시남구대도동99-43</v>
          </cell>
        </row>
        <row r="36">
          <cell r="A36">
            <v>440</v>
          </cell>
          <cell r="B36" t="str">
            <v>도</v>
          </cell>
          <cell r="C36">
            <v>556</v>
          </cell>
          <cell r="D36" t="str">
            <v>국</v>
          </cell>
          <cell r="E36" t="str">
            <v>농림수산식품부</v>
          </cell>
        </row>
        <row r="37">
          <cell r="A37">
            <v>329</v>
          </cell>
          <cell r="B37" t="str">
            <v>잡</v>
          </cell>
          <cell r="C37">
            <v>10018</v>
          </cell>
          <cell r="D37" t="str">
            <v>포항축산업협동조합</v>
          </cell>
          <cell r="E37" t="str">
            <v>죽도동604-9</v>
          </cell>
        </row>
        <row r="38">
          <cell r="A38">
            <v>318</v>
          </cell>
          <cell r="B38" t="str">
            <v>답</v>
          </cell>
          <cell r="C38">
            <v>2399</v>
          </cell>
          <cell r="D38" t="str">
            <v>박강수</v>
          </cell>
          <cell r="E38" t="str">
            <v>내단리139</v>
          </cell>
        </row>
        <row r="39">
          <cell r="A39">
            <v>317</v>
          </cell>
          <cell r="B39" t="str">
            <v>답</v>
          </cell>
          <cell r="C39">
            <v>2015</v>
          </cell>
          <cell r="D39" t="str">
            <v>윤석표</v>
          </cell>
          <cell r="E39" t="str">
            <v>서울관악구신림동92-274</v>
          </cell>
        </row>
        <row r="40">
          <cell r="A40">
            <v>308</v>
          </cell>
          <cell r="B40" t="str">
            <v>답</v>
          </cell>
          <cell r="C40">
            <v>1218</v>
          </cell>
          <cell r="D40" t="str">
            <v>윤석표</v>
          </cell>
          <cell r="E40" t="str">
            <v>서울관악구신림동92-274</v>
          </cell>
        </row>
        <row r="41">
          <cell r="A41">
            <v>729</v>
          </cell>
          <cell r="B41" t="str">
            <v>답</v>
          </cell>
          <cell r="C41">
            <v>1312</v>
          </cell>
          <cell r="D41" t="str">
            <v>최중환</v>
          </cell>
          <cell r="E41" t="str">
            <v>내단리582-1</v>
          </cell>
        </row>
        <row r="42">
          <cell r="A42">
            <v>728</v>
          </cell>
          <cell r="B42" t="str">
            <v>답</v>
          </cell>
          <cell r="C42">
            <v>1178</v>
          </cell>
          <cell r="D42" t="str">
            <v>이인규</v>
          </cell>
          <cell r="E42" t="str">
            <v>내단리603</v>
          </cell>
        </row>
        <row r="43">
          <cell r="A43">
            <v>727</v>
          </cell>
          <cell r="B43" t="str">
            <v>도</v>
          </cell>
          <cell r="C43">
            <v>82</v>
          </cell>
          <cell r="D43" t="str">
            <v>국</v>
          </cell>
          <cell r="E43" t="str">
            <v>국토해양부</v>
          </cell>
        </row>
        <row r="44">
          <cell r="A44">
            <v>726</v>
          </cell>
          <cell r="B44" t="str">
            <v>답</v>
          </cell>
          <cell r="C44">
            <v>737</v>
          </cell>
          <cell r="D44" t="str">
            <v>김병우</v>
          </cell>
          <cell r="E44" t="str">
            <v>경주시북부동1-13</v>
          </cell>
        </row>
        <row r="45">
          <cell r="A45">
            <v>725</v>
          </cell>
          <cell r="B45" t="str">
            <v>답</v>
          </cell>
          <cell r="C45">
            <v>762</v>
          </cell>
          <cell r="D45" t="str">
            <v>천병문</v>
          </cell>
          <cell r="E45" t="str">
            <v>경산군하양읍금락동135</v>
          </cell>
        </row>
        <row r="46">
          <cell r="A46">
            <v>724</v>
          </cell>
          <cell r="B46" t="str">
            <v>답</v>
          </cell>
          <cell r="C46">
            <v>496</v>
          </cell>
          <cell r="D46" t="str">
            <v>권혁수</v>
          </cell>
          <cell r="E46" t="str">
            <v>내단리657</v>
          </cell>
        </row>
        <row r="47">
          <cell r="A47">
            <v>723</v>
          </cell>
          <cell r="B47" t="str">
            <v>답</v>
          </cell>
          <cell r="C47">
            <v>3534</v>
          </cell>
          <cell r="D47" t="str">
            <v>권혁수</v>
          </cell>
          <cell r="E47" t="str">
            <v>내단리657</v>
          </cell>
        </row>
        <row r="48">
          <cell r="A48">
            <v>705</v>
          </cell>
          <cell r="B48" t="str">
            <v>답</v>
          </cell>
          <cell r="C48">
            <v>1686</v>
          </cell>
          <cell r="D48" t="str">
            <v>김영보</v>
          </cell>
          <cell r="E48" t="str">
            <v>영천시야사동191-12</v>
          </cell>
        </row>
        <row r="49">
          <cell r="A49">
            <v>704</v>
          </cell>
          <cell r="B49" t="str">
            <v>답</v>
          </cell>
          <cell r="C49">
            <v>1483</v>
          </cell>
          <cell r="D49" t="str">
            <v>이상환</v>
          </cell>
          <cell r="E49" t="str">
            <v>대구수성구시지동349청구전원타운101-905</v>
          </cell>
        </row>
        <row r="50">
          <cell r="A50">
            <v>507</v>
          </cell>
          <cell r="B50" t="str">
            <v>답</v>
          </cell>
          <cell r="C50">
            <v>3536</v>
          </cell>
          <cell r="D50" t="str">
            <v>이종수</v>
          </cell>
          <cell r="E50" t="str">
            <v>내단리471</v>
          </cell>
        </row>
        <row r="51">
          <cell r="A51">
            <v>823</v>
          </cell>
          <cell r="B51" t="str">
            <v>답</v>
          </cell>
          <cell r="C51">
            <v>2079</v>
          </cell>
          <cell r="D51" t="str">
            <v>김병철</v>
          </cell>
          <cell r="E51" t="str">
            <v>내단리611</v>
          </cell>
        </row>
        <row r="52">
          <cell r="A52">
            <v>806</v>
          </cell>
          <cell r="B52" t="str">
            <v>답</v>
          </cell>
          <cell r="C52">
            <v>1983</v>
          </cell>
          <cell r="D52" t="str">
            <v>이동기</v>
          </cell>
          <cell r="E52" t="str">
            <v>대구수성구지산동1257지산화성맨션102-1501</v>
          </cell>
        </row>
        <row r="53">
          <cell r="A53">
            <v>803</v>
          </cell>
          <cell r="B53" t="str">
            <v>답</v>
          </cell>
          <cell r="C53">
            <v>1721</v>
          </cell>
          <cell r="D53" t="str">
            <v>박상락</v>
          </cell>
          <cell r="E53" t="str">
            <v>포항시남구이동664-5이동그린명품102-602</v>
          </cell>
        </row>
        <row r="54">
          <cell r="A54">
            <v>802</v>
          </cell>
          <cell r="B54" t="str">
            <v>답</v>
          </cell>
          <cell r="C54">
            <v>1716</v>
          </cell>
          <cell r="D54" t="str">
            <v>권염택</v>
          </cell>
          <cell r="E54" t="str">
            <v>내단리657</v>
          </cell>
        </row>
        <row r="55">
          <cell r="A55">
            <v>801</v>
          </cell>
          <cell r="B55" t="str">
            <v>임</v>
          </cell>
          <cell r="C55">
            <v>3806</v>
          </cell>
          <cell r="D55" t="str">
            <v>공</v>
          </cell>
          <cell r="E55" t="str">
            <v>영일군</v>
          </cell>
        </row>
        <row r="56">
          <cell r="A56">
            <v>788</v>
          </cell>
          <cell r="B56" t="str">
            <v>답</v>
          </cell>
          <cell r="C56">
            <v>1637</v>
          </cell>
          <cell r="D56" t="str">
            <v>박종환</v>
          </cell>
          <cell r="E56" t="str">
            <v>포항시북구우현동317-6우현청구타운102-310</v>
          </cell>
        </row>
        <row r="57">
          <cell r="A57">
            <v>756</v>
          </cell>
          <cell r="B57" t="str">
            <v>도</v>
          </cell>
          <cell r="C57">
            <v>73</v>
          </cell>
          <cell r="D57" t="str">
            <v>국</v>
          </cell>
          <cell r="E57" t="str">
            <v>국토해양부</v>
          </cell>
        </row>
        <row r="58">
          <cell r="A58">
            <v>755</v>
          </cell>
          <cell r="B58" t="str">
            <v>답</v>
          </cell>
          <cell r="C58">
            <v>1686</v>
          </cell>
          <cell r="D58" t="str">
            <v>안만춘</v>
          </cell>
          <cell r="E58" t="str">
            <v>내단리619</v>
          </cell>
        </row>
        <row r="59">
          <cell r="A59">
            <v>753</v>
          </cell>
          <cell r="B59" t="str">
            <v>답</v>
          </cell>
          <cell r="C59">
            <v>1819</v>
          </cell>
          <cell r="D59" t="str">
            <v>김익환</v>
          </cell>
          <cell r="E59" t="str">
            <v>포항시북구우현동124-1우현금성굿모닝빌101-205</v>
          </cell>
        </row>
        <row r="60">
          <cell r="A60">
            <v>730</v>
          </cell>
          <cell r="B60" t="str">
            <v>답</v>
          </cell>
          <cell r="C60">
            <v>1621</v>
          </cell>
          <cell r="D60" t="str">
            <v>장덕방</v>
          </cell>
          <cell r="E60" t="str">
            <v>내단리599</v>
          </cell>
        </row>
        <row r="61">
          <cell r="A61">
            <v>841</v>
          </cell>
          <cell r="B61" t="str">
            <v>답</v>
          </cell>
          <cell r="C61">
            <v>2178</v>
          </cell>
          <cell r="D61" t="str">
            <v>장병창</v>
          </cell>
          <cell r="E61" t="str">
            <v>화대동361</v>
          </cell>
        </row>
        <row r="62">
          <cell r="A62">
            <v>840</v>
          </cell>
          <cell r="B62" t="str">
            <v>답</v>
          </cell>
          <cell r="C62">
            <v>2050</v>
          </cell>
          <cell r="D62" t="str">
            <v>이복수</v>
          </cell>
          <cell r="E62" t="str">
            <v>화대동362</v>
          </cell>
        </row>
        <row r="63">
          <cell r="A63">
            <v>839</v>
          </cell>
          <cell r="B63" t="str">
            <v>답</v>
          </cell>
          <cell r="C63">
            <v>2254</v>
          </cell>
          <cell r="D63" t="str">
            <v>장병창</v>
          </cell>
          <cell r="E63" t="str">
            <v>화대동361</v>
          </cell>
        </row>
        <row r="64">
          <cell r="A64">
            <v>838</v>
          </cell>
          <cell r="B64" t="str">
            <v>답</v>
          </cell>
          <cell r="C64">
            <v>1633</v>
          </cell>
          <cell r="D64" t="str">
            <v>김용수</v>
          </cell>
          <cell r="E64" t="str">
            <v>내단리578</v>
          </cell>
        </row>
        <row r="65">
          <cell r="A65">
            <v>837</v>
          </cell>
          <cell r="B65" t="str">
            <v>답</v>
          </cell>
          <cell r="C65">
            <v>1021</v>
          </cell>
          <cell r="D65" t="str">
            <v>강윤상</v>
          </cell>
          <cell r="E65" t="str">
            <v>남구지곡동946효자그린234-1101</v>
          </cell>
        </row>
        <row r="66">
          <cell r="A66">
            <v>836</v>
          </cell>
          <cell r="B66" t="str">
            <v>답</v>
          </cell>
          <cell r="C66">
            <v>1123</v>
          </cell>
          <cell r="D66" t="str">
            <v>강윤상</v>
          </cell>
          <cell r="E66" t="str">
            <v>남구지곡동946효자그린234-1101</v>
          </cell>
        </row>
        <row r="67">
          <cell r="A67">
            <v>835</v>
          </cell>
          <cell r="B67" t="str">
            <v>답</v>
          </cell>
          <cell r="C67">
            <v>698</v>
          </cell>
          <cell r="D67" t="str">
            <v>권기인</v>
          </cell>
          <cell r="E67" t="str">
            <v>현내리1088-5</v>
          </cell>
        </row>
        <row r="68">
          <cell r="A68">
            <v>834</v>
          </cell>
          <cell r="B68" t="str">
            <v>답</v>
          </cell>
          <cell r="C68">
            <v>956</v>
          </cell>
          <cell r="D68" t="str">
            <v>권기인</v>
          </cell>
          <cell r="E68" t="str">
            <v>현내리1088-5</v>
          </cell>
        </row>
        <row r="69">
          <cell r="A69">
            <v>833</v>
          </cell>
          <cell r="B69" t="str">
            <v>답</v>
          </cell>
          <cell r="C69">
            <v>1212</v>
          </cell>
          <cell r="D69" t="str">
            <v>권기인</v>
          </cell>
          <cell r="E69" t="str">
            <v>현내리1088-5</v>
          </cell>
        </row>
        <row r="70">
          <cell r="A70">
            <v>832</v>
          </cell>
          <cell r="B70" t="str">
            <v>답</v>
          </cell>
          <cell r="C70">
            <v>984</v>
          </cell>
          <cell r="D70" t="str">
            <v>김광환</v>
          </cell>
          <cell r="E70" t="str">
            <v>포항시북구득량동141득량아파트1-309</v>
          </cell>
        </row>
        <row r="71">
          <cell r="A71">
            <v>867</v>
          </cell>
          <cell r="B71" t="str">
            <v>답</v>
          </cell>
          <cell r="C71">
            <v>2191</v>
          </cell>
          <cell r="D71" t="str">
            <v>이해동</v>
          </cell>
          <cell r="E71" t="str">
            <v>내단리384</v>
          </cell>
        </row>
        <row r="72">
          <cell r="A72">
            <v>866</v>
          </cell>
          <cell r="B72" t="str">
            <v>답</v>
          </cell>
          <cell r="C72">
            <v>2260</v>
          </cell>
          <cell r="D72" t="str">
            <v>이위선</v>
          </cell>
          <cell r="E72" t="str">
            <v>포항시북구죽도동668-22</v>
          </cell>
        </row>
        <row r="73">
          <cell r="A73">
            <v>865</v>
          </cell>
          <cell r="B73" t="str">
            <v>답</v>
          </cell>
          <cell r="C73">
            <v>2007</v>
          </cell>
          <cell r="D73" t="str">
            <v>이수목</v>
          </cell>
          <cell r="E73" t="str">
            <v>내단리453</v>
          </cell>
        </row>
        <row r="74">
          <cell r="A74">
            <v>859</v>
          </cell>
          <cell r="B74" t="str">
            <v>답</v>
          </cell>
          <cell r="C74">
            <v>2100</v>
          </cell>
          <cell r="D74" t="str">
            <v>김규환</v>
          </cell>
          <cell r="E74" t="str">
            <v>내단리632</v>
          </cell>
        </row>
        <row r="75">
          <cell r="A75">
            <v>857</v>
          </cell>
          <cell r="B75" t="str">
            <v>답</v>
          </cell>
          <cell r="C75">
            <v>3769</v>
          </cell>
          <cell r="D75" t="str">
            <v>손대호</v>
          </cell>
          <cell r="E75" t="str">
            <v>현내리142-3</v>
          </cell>
        </row>
        <row r="76">
          <cell r="A76">
            <v>856</v>
          </cell>
          <cell r="B76" t="str">
            <v>답</v>
          </cell>
          <cell r="C76">
            <v>1834</v>
          </cell>
          <cell r="D76" t="str">
            <v>김성도</v>
          </cell>
          <cell r="E76" t="str">
            <v>포항시북구기계면봉계리728</v>
          </cell>
        </row>
        <row r="77">
          <cell r="A77">
            <v>855</v>
          </cell>
          <cell r="B77" t="str">
            <v>답</v>
          </cell>
          <cell r="C77">
            <v>1839</v>
          </cell>
          <cell r="D77" t="str">
            <v>김규환</v>
          </cell>
          <cell r="E77" t="str">
            <v>내단리632</v>
          </cell>
        </row>
        <row r="78">
          <cell r="A78">
            <v>854</v>
          </cell>
          <cell r="B78" t="str">
            <v>답</v>
          </cell>
          <cell r="C78">
            <v>983</v>
          </cell>
          <cell r="D78" t="str">
            <v>김규환</v>
          </cell>
          <cell r="E78" t="str">
            <v>내단리632</v>
          </cell>
        </row>
        <row r="79">
          <cell r="A79">
            <v>845</v>
          </cell>
          <cell r="B79" t="str">
            <v>답</v>
          </cell>
          <cell r="C79">
            <v>633</v>
          </cell>
          <cell r="D79" t="str">
            <v>이철야</v>
          </cell>
          <cell r="E79" t="str">
            <v>현내리308</v>
          </cell>
        </row>
        <row r="80">
          <cell r="A80">
            <v>842</v>
          </cell>
          <cell r="B80" t="str">
            <v>답</v>
          </cell>
          <cell r="C80">
            <v>1338</v>
          </cell>
          <cell r="D80" t="str">
            <v>이철야</v>
          </cell>
          <cell r="E80" t="str">
            <v>현내리308</v>
          </cell>
        </row>
        <row r="81">
          <cell r="A81">
            <v>954</v>
          </cell>
          <cell r="B81" t="str">
            <v>답</v>
          </cell>
          <cell r="C81">
            <v>2900</v>
          </cell>
          <cell r="D81" t="str">
            <v>이규동</v>
          </cell>
          <cell r="E81" t="str">
            <v>내단리192</v>
          </cell>
        </row>
        <row r="82">
          <cell r="A82">
            <v>935</v>
          </cell>
          <cell r="B82" t="str">
            <v>답</v>
          </cell>
          <cell r="C82">
            <v>2678</v>
          </cell>
          <cell r="D82" t="str">
            <v>한국농어촌공사</v>
          </cell>
          <cell r="E82" t="str">
            <v>경기도의왕시포일동487</v>
          </cell>
        </row>
        <row r="83">
          <cell r="A83">
            <v>934</v>
          </cell>
          <cell r="B83" t="str">
            <v>답</v>
          </cell>
          <cell r="C83">
            <v>1662</v>
          </cell>
          <cell r="D83" t="str">
            <v>박경하</v>
          </cell>
          <cell r="E83" t="str">
            <v>포항시남구해도동498-9</v>
          </cell>
        </row>
        <row r="84">
          <cell r="A84">
            <v>930</v>
          </cell>
          <cell r="B84" t="str">
            <v>답</v>
          </cell>
          <cell r="C84">
            <v>2277</v>
          </cell>
          <cell r="D84" t="str">
            <v>이미경</v>
          </cell>
          <cell r="E84" t="str">
            <v>남구대잠동469-13대우아파트103-305</v>
          </cell>
        </row>
        <row r="85">
          <cell r="A85">
            <v>929</v>
          </cell>
          <cell r="B85" t="str">
            <v>답</v>
          </cell>
          <cell r="C85">
            <v>2018</v>
          </cell>
          <cell r="D85" t="str">
            <v>이종혁</v>
          </cell>
          <cell r="E85" t="str">
            <v>내단리471</v>
          </cell>
        </row>
        <row r="86">
          <cell r="A86">
            <v>927</v>
          </cell>
          <cell r="B86" t="str">
            <v>답</v>
          </cell>
          <cell r="C86">
            <v>2927</v>
          </cell>
          <cell r="D86" t="str">
            <v>이성수</v>
          </cell>
          <cell r="E86" t="str">
            <v>내단리1088-53</v>
          </cell>
        </row>
        <row r="87">
          <cell r="A87">
            <v>925</v>
          </cell>
          <cell r="B87" t="str">
            <v>답</v>
          </cell>
          <cell r="C87">
            <v>2120</v>
          </cell>
          <cell r="D87" t="str">
            <v>이동수</v>
          </cell>
          <cell r="E87" t="str">
            <v>포항시북구환호동396-1환호해맞이그린빌2단지205-202</v>
          </cell>
        </row>
        <row r="88">
          <cell r="A88">
            <v>921</v>
          </cell>
          <cell r="B88" t="str">
            <v>답</v>
          </cell>
          <cell r="C88">
            <v>1076</v>
          </cell>
          <cell r="D88" t="str">
            <v>장재하</v>
          </cell>
          <cell r="E88" t="str">
            <v>장성동1343창포청구타운105-702</v>
          </cell>
        </row>
        <row r="89">
          <cell r="A89">
            <v>919</v>
          </cell>
          <cell r="B89" t="str">
            <v>답</v>
          </cell>
          <cell r="C89">
            <v>2472</v>
          </cell>
          <cell r="D89" t="str">
            <v>김규복</v>
          </cell>
          <cell r="E89" t="str">
            <v>내단리499</v>
          </cell>
        </row>
        <row r="90">
          <cell r="A90">
            <v>868</v>
          </cell>
          <cell r="B90" t="str">
            <v>답</v>
          </cell>
          <cell r="C90">
            <v>2216</v>
          </cell>
          <cell r="D90" t="str">
            <v>배태원</v>
          </cell>
          <cell r="E90" t="str">
            <v>남구지곡동450-1그린빌라341-504</v>
          </cell>
        </row>
        <row r="91">
          <cell r="A91">
            <v>1001</v>
          </cell>
          <cell r="B91" t="str">
            <v>도</v>
          </cell>
          <cell r="C91">
            <v>202</v>
          </cell>
          <cell r="D91" t="str">
            <v>국</v>
          </cell>
          <cell r="E91" t="str">
            <v>농림수산식품부</v>
          </cell>
        </row>
        <row r="92">
          <cell r="A92">
            <v>997</v>
          </cell>
          <cell r="B92" t="str">
            <v>도</v>
          </cell>
          <cell r="C92">
            <v>1776</v>
          </cell>
          <cell r="D92" t="str">
            <v>국</v>
          </cell>
          <cell r="E92" t="str">
            <v>농림수산식품부</v>
          </cell>
        </row>
        <row r="93">
          <cell r="A93">
            <v>996</v>
          </cell>
          <cell r="B93" t="str">
            <v>도</v>
          </cell>
          <cell r="C93">
            <v>2229</v>
          </cell>
          <cell r="D93" t="str">
            <v>국</v>
          </cell>
          <cell r="E93" t="str">
            <v>농림수산식품부</v>
          </cell>
        </row>
        <row r="94">
          <cell r="A94">
            <v>995</v>
          </cell>
          <cell r="B94" t="str">
            <v>도</v>
          </cell>
          <cell r="C94">
            <v>6145</v>
          </cell>
          <cell r="D94" t="str">
            <v>국</v>
          </cell>
          <cell r="E94" t="str">
            <v>농림수산식품부</v>
          </cell>
        </row>
        <row r="95">
          <cell r="A95">
            <v>993</v>
          </cell>
          <cell r="B95" t="str">
            <v>구</v>
          </cell>
          <cell r="C95">
            <v>65761</v>
          </cell>
          <cell r="D95" t="str">
            <v>국</v>
          </cell>
          <cell r="E95" t="str">
            <v>농림수산식품부</v>
          </cell>
        </row>
        <row r="96">
          <cell r="A96">
            <v>964</v>
          </cell>
          <cell r="B96" t="str">
            <v>답</v>
          </cell>
          <cell r="C96">
            <v>2687</v>
          </cell>
          <cell r="D96" t="str">
            <v>이상수</v>
          </cell>
          <cell r="E96" t="str">
            <v>내단리199</v>
          </cell>
        </row>
        <row r="97">
          <cell r="A97">
            <v>962</v>
          </cell>
          <cell r="B97" t="str">
            <v>답</v>
          </cell>
          <cell r="C97">
            <v>2248</v>
          </cell>
          <cell r="D97" t="str">
            <v>이유식</v>
          </cell>
          <cell r="E97" t="str">
            <v>내단리176</v>
          </cell>
        </row>
        <row r="98">
          <cell r="A98">
            <v>961</v>
          </cell>
          <cell r="B98" t="str">
            <v>답</v>
          </cell>
          <cell r="C98">
            <v>1716</v>
          </cell>
          <cell r="D98" t="str">
            <v>장은서</v>
          </cell>
          <cell r="E98" t="str">
            <v>울산남구야음동878롯데캐슬아파트106-703</v>
          </cell>
        </row>
        <row r="99">
          <cell r="A99">
            <v>959</v>
          </cell>
          <cell r="B99" t="str">
            <v>답</v>
          </cell>
          <cell r="C99">
            <v>2211</v>
          </cell>
          <cell r="D99" t="str">
            <v>이종혁</v>
          </cell>
          <cell r="E99" t="str">
            <v>내단리471</v>
          </cell>
        </row>
        <row r="100">
          <cell r="A100">
            <v>957</v>
          </cell>
          <cell r="B100" t="str">
            <v>답</v>
          </cell>
          <cell r="C100">
            <v>2059</v>
          </cell>
          <cell r="D100" t="str">
            <v>김태선</v>
          </cell>
          <cell r="E100" t="str">
            <v>내단리192</v>
          </cell>
        </row>
        <row r="101">
          <cell r="A101" t="str">
            <v>1063-8</v>
          </cell>
          <cell r="B101" t="str">
            <v>대</v>
          </cell>
          <cell r="C101">
            <v>94</v>
          </cell>
          <cell r="D101" t="str">
            <v>김준봉</v>
          </cell>
          <cell r="E101" t="str">
            <v>내단리629</v>
          </cell>
        </row>
        <row r="102">
          <cell r="A102" t="str">
            <v>1063-4</v>
          </cell>
          <cell r="B102" t="str">
            <v>대</v>
          </cell>
          <cell r="C102">
            <v>94</v>
          </cell>
          <cell r="D102" t="str">
            <v>고의수</v>
          </cell>
          <cell r="E102" t="str">
            <v>현내리483-1</v>
          </cell>
        </row>
        <row r="103">
          <cell r="A103" t="str">
            <v>1063-3</v>
          </cell>
          <cell r="B103" t="str">
            <v>답</v>
          </cell>
          <cell r="C103">
            <v>67</v>
          </cell>
          <cell r="D103" t="str">
            <v>공진국</v>
          </cell>
          <cell r="E103" t="str">
            <v>인비리1075-3</v>
          </cell>
        </row>
        <row r="104">
          <cell r="A104" t="str">
            <v>1008-2</v>
          </cell>
          <cell r="B104" t="str">
            <v>도</v>
          </cell>
          <cell r="C104">
            <v>496</v>
          </cell>
          <cell r="D104" t="str">
            <v>국</v>
          </cell>
          <cell r="E104" t="str">
            <v>국토해양부</v>
          </cell>
        </row>
        <row r="105">
          <cell r="A105">
            <v>1129</v>
          </cell>
          <cell r="B105" t="str">
            <v>도</v>
          </cell>
          <cell r="C105">
            <v>17</v>
          </cell>
          <cell r="D105" t="str">
            <v>국</v>
          </cell>
          <cell r="E105" t="str">
            <v>국토해양부</v>
          </cell>
        </row>
        <row r="106">
          <cell r="A106">
            <v>1107</v>
          </cell>
          <cell r="B106" t="str">
            <v>구</v>
          </cell>
          <cell r="C106">
            <v>998</v>
          </cell>
          <cell r="D106" t="str">
            <v>국</v>
          </cell>
          <cell r="E106" t="str">
            <v>농림수산식품부</v>
          </cell>
        </row>
        <row r="107">
          <cell r="A107">
            <v>1104</v>
          </cell>
          <cell r="B107" t="str">
            <v>도</v>
          </cell>
          <cell r="C107">
            <v>2001</v>
          </cell>
          <cell r="D107" t="str">
            <v>국</v>
          </cell>
          <cell r="E107" t="str">
            <v>국토해양부</v>
          </cell>
        </row>
        <row r="108">
          <cell r="A108">
            <v>1062</v>
          </cell>
          <cell r="B108" t="str">
            <v>답</v>
          </cell>
          <cell r="C108">
            <v>136</v>
          </cell>
          <cell r="D108" t="str">
            <v>공진국</v>
          </cell>
          <cell r="E108" t="str">
            <v>인비리1075-3</v>
          </cell>
        </row>
        <row r="109">
          <cell r="A109">
            <v>1004</v>
          </cell>
          <cell r="B109" t="str">
            <v>도</v>
          </cell>
          <cell r="C109">
            <v>821</v>
          </cell>
          <cell r="D109" t="str">
            <v>국</v>
          </cell>
          <cell r="E109" t="str">
            <v>농림수산식품부</v>
          </cell>
        </row>
        <row r="110">
          <cell r="A110">
            <v>1003</v>
          </cell>
          <cell r="B110" t="str">
            <v>도</v>
          </cell>
          <cell r="C110">
            <v>203</v>
          </cell>
          <cell r="D110" t="str">
            <v>국</v>
          </cell>
          <cell r="E110" t="str">
            <v>농림수산식품부</v>
          </cell>
        </row>
        <row r="111">
          <cell r="A111" t="str">
            <v>1071-10</v>
          </cell>
          <cell r="B111" t="str">
            <v>구</v>
          </cell>
          <cell r="C111">
            <v>194</v>
          </cell>
          <cell r="D111" t="str">
            <v>국</v>
          </cell>
          <cell r="E111" t="str">
            <v>농림수산식품부</v>
          </cell>
        </row>
        <row r="112">
          <cell r="A112" t="str">
            <v>1066-4</v>
          </cell>
          <cell r="B112" t="str">
            <v>도</v>
          </cell>
          <cell r="C112">
            <v>2783</v>
          </cell>
          <cell r="D112" t="str">
            <v>국</v>
          </cell>
          <cell r="E112" t="str">
            <v>농림수산식품부</v>
          </cell>
        </row>
        <row r="113">
          <cell r="A113" t="str">
            <v>1066-3</v>
          </cell>
          <cell r="B113" t="str">
            <v>도</v>
          </cell>
          <cell r="C113">
            <v>185</v>
          </cell>
          <cell r="D113" t="str">
            <v>국</v>
          </cell>
          <cell r="E113" t="str">
            <v>농림수산식품부</v>
          </cell>
        </row>
        <row r="114">
          <cell r="A114" t="str">
            <v>1066-20</v>
          </cell>
          <cell r="B114" t="str">
            <v>도</v>
          </cell>
          <cell r="C114">
            <v>78</v>
          </cell>
          <cell r="D114" t="str">
            <v>국</v>
          </cell>
          <cell r="E114" t="str">
            <v>농림수산식품부</v>
          </cell>
        </row>
        <row r="115">
          <cell r="A115" t="str">
            <v>1066-19</v>
          </cell>
          <cell r="B115" t="str">
            <v>도</v>
          </cell>
          <cell r="C115">
            <v>2156</v>
          </cell>
          <cell r="D115" t="str">
            <v>국</v>
          </cell>
          <cell r="E115" t="str">
            <v>농림수산식품부</v>
          </cell>
        </row>
        <row r="116">
          <cell r="A116" t="str">
            <v>1066-18</v>
          </cell>
          <cell r="B116" t="str">
            <v>도</v>
          </cell>
          <cell r="C116">
            <v>393</v>
          </cell>
          <cell r="D116" t="str">
            <v>국</v>
          </cell>
          <cell r="E116" t="str">
            <v>농림수산식품부</v>
          </cell>
        </row>
        <row r="117">
          <cell r="A117" t="str">
            <v>1066-17</v>
          </cell>
          <cell r="B117" t="str">
            <v>도</v>
          </cell>
          <cell r="C117">
            <v>823</v>
          </cell>
          <cell r="D117" t="str">
            <v>국</v>
          </cell>
          <cell r="E117" t="str">
            <v>농림수산식품부</v>
          </cell>
        </row>
        <row r="118">
          <cell r="A118" t="str">
            <v>1066-15</v>
          </cell>
          <cell r="B118" t="str">
            <v>도</v>
          </cell>
          <cell r="C118">
            <v>343</v>
          </cell>
          <cell r="D118" t="str">
            <v>국</v>
          </cell>
          <cell r="E118" t="str">
            <v>농림수산식품부</v>
          </cell>
        </row>
        <row r="119">
          <cell r="A119" t="str">
            <v>1066-1</v>
          </cell>
          <cell r="B119" t="str">
            <v>도</v>
          </cell>
          <cell r="C119">
            <v>8237</v>
          </cell>
          <cell r="D119" t="str">
            <v>국</v>
          </cell>
          <cell r="E119" t="str">
            <v>농림수산식품부</v>
          </cell>
        </row>
        <row r="120">
          <cell r="A120" t="str">
            <v>1063-9</v>
          </cell>
          <cell r="B120" t="str">
            <v>답</v>
          </cell>
          <cell r="C120">
            <v>38</v>
          </cell>
          <cell r="D120" t="str">
            <v>공</v>
          </cell>
          <cell r="E120" t="str">
            <v>경상북도</v>
          </cell>
        </row>
        <row r="121">
          <cell r="A121" t="str">
            <v>1098-3</v>
          </cell>
          <cell r="B121" t="str">
            <v>도</v>
          </cell>
          <cell r="C121">
            <v>36</v>
          </cell>
          <cell r="D121" t="str">
            <v>국</v>
          </cell>
          <cell r="E121" t="str">
            <v>국토해양부</v>
          </cell>
        </row>
        <row r="122">
          <cell r="A122" t="str">
            <v>1098-11</v>
          </cell>
          <cell r="B122" t="str">
            <v>도</v>
          </cell>
          <cell r="C122">
            <v>114</v>
          </cell>
          <cell r="D122" t="str">
            <v>국</v>
          </cell>
          <cell r="E122" t="str">
            <v>국토해양부</v>
          </cell>
        </row>
        <row r="123">
          <cell r="A123" t="str">
            <v>1088-391</v>
          </cell>
          <cell r="B123" t="str">
            <v>천</v>
          </cell>
          <cell r="C123">
            <v>81</v>
          </cell>
          <cell r="D123" t="str">
            <v>국</v>
          </cell>
          <cell r="E123" t="str">
            <v>국토해양부</v>
          </cell>
        </row>
        <row r="124">
          <cell r="A124" t="str">
            <v>1088-144</v>
          </cell>
          <cell r="B124" t="str">
            <v>천</v>
          </cell>
          <cell r="C124">
            <v>79</v>
          </cell>
          <cell r="D124" t="str">
            <v>국</v>
          </cell>
          <cell r="E124" t="str">
            <v>국토해양부</v>
          </cell>
        </row>
        <row r="125">
          <cell r="A125" t="str">
            <v>1088-143</v>
          </cell>
          <cell r="B125" t="str">
            <v>천</v>
          </cell>
          <cell r="C125">
            <v>104</v>
          </cell>
          <cell r="D125" t="str">
            <v>국</v>
          </cell>
          <cell r="E125" t="str">
            <v>국토해양부</v>
          </cell>
        </row>
        <row r="126">
          <cell r="A126" t="str">
            <v>1088-142</v>
          </cell>
          <cell r="B126" t="str">
            <v>천</v>
          </cell>
          <cell r="C126">
            <v>89</v>
          </cell>
          <cell r="D126" t="str">
            <v>국</v>
          </cell>
          <cell r="E126" t="str">
            <v>국토해양부</v>
          </cell>
        </row>
        <row r="127">
          <cell r="A127" t="str">
            <v>1088-141</v>
          </cell>
          <cell r="B127" t="str">
            <v>천</v>
          </cell>
          <cell r="C127">
            <v>139</v>
          </cell>
          <cell r="D127" t="str">
            <v>국</v>
          </cell>
          <cell r="E127" t="str">
            <v>국토해양부</v>
          </cell>
        </row>
        <row r="128">
          <cell r="A128" t="str">
            <v>1088-140</v>
          </cell>
          <cell r="B128" t="str">
            <v>천</v>
          </cell>
          <cell r="C128">
            <v>334</v>
          </cell>
          <cell r="D128" t="str">
            <v>국</v>
          </cell>
          <cell r="E128" t="str">
            <v>국토해양부</v>
          </cell>
        </row>
        <row r="129">
          <cell r="A129" t="str">
            <v>1088-138</v>
          </cell>
          <cell r="B129" t="str">
            <v>천</v>
          </cell>
          <cell r="C129">
            <v>132</v>
          </cell>
          <cell r="D129" t="str">
            <v>국</v>
          </cell>
          <cell r="E129" t="str">
            <v>국토해양부</v>
          </cell>
        </row>
        <row r="130">
          <cell r="A130" t="str">
            <v>산39-14</v>
          </cell>
          <cell r="B130" t="str">
            <v>임</v>
          </cell>
          <cell r="C130">
            <v>995</v>
          </cell>
          <cell r="D130" t="str">
            <v>김정심</v>
          </cell>
          <cell r="E130" t="str">
            <v>포항시북구두호동1076-2미성빌라102</v>
          </cell>
        </row>
        <row r="131">
          <cell r="A131" t="str">
            <v>산41</v>
          </cell>
          <cell r="B131" t="str">
            <v>임</v>
          </cell>
          <cell r="C131">
            <v>2948</v>
          </cell>
          <cell r="D131" t="str">
            <v>이종식</v>
          </cell>
          <cell r="E131" t="str">
            <v>서울양천구신월동7-3봉상아파트에이동302</v>
          </cell>
        </row>
        <row r="132">
          <cell r="A132" t="str">
            <v>산42-2</v>
          </cell>
          <cell r="B132" t="str">
            <v>임</v>
          </cell>
          <cell r="C132">
            <v>2239</v>
          </cell>
          <cell r="D132" t="str">
            <v>김대근</v>
          </cell>
          <cell r="E132" t="str">
            <v>울산울주군언양읍남부리137-25</v>
          </cell>
        </row>
        <row r="133">
          <cell r="A133" t="str">
            <v>산45</v>
          </cell>
          <cell r="B133" t="str">
            <v>도</v>
          </cell>
          <cell r="C133">
            <v>1323</v>
          </cell>
          <cell r="D133" t="str">
            <v>국</v>
          </cell>
          <cell r="E133" t="str">
            <v>국토해양부</v>
          </cell>
        </row>
        <row r="134">
          <cell r="A134" t="str">
            <v>993-1</v>
          </cell>
          <cell r="B134" t="str">
            <v>구</v>
          </cell>
          <cell r="C134">
            <v>1195</v>
          </cell>
          <cell r="D134" t="str">
            <v>국</v>
          </cell>
          <cell r="E134" t="str">
            <v>농림수산식품부</v>
          </cell>
        </row>
        <row r="135">
          <cell r="A135" t="str">
            <v>994-2</v>
          </cell>
          <cell r="B135" t="str">
            <v>도</v>
          </cell>
          <cell r="C135">
            <v>18</v>
          </cell>
          <cell r="D135" t="str">
            <v>국</v>
          </cell>
          <cell r="E135" t="str">
            <v>농림수산식품부</v>
          </cell>
        </row>
        <row r="136">
          <cell r="A136" t="str">
            <v>994-1</v>
          </cell>
          <cell r="B136" t="str">
            <v>도</v>
          </cell>
          <cell r="C136">
            <v>32</v>
          </cell>
          <cell r="D136" t="str">
            <v>국</v>
          </cell>
          <cell r="E136" t="str">
            <v>농림수산식품부</v>
          </cell>
        </row>
        <row r="137">
          <cell r="A137" t="str">
            <v>957-2</v>
          </cell>
          <cell r="B137" t="str">
            <v>답</v>
          </cell>
          <cell r="C137">
            <v>2137</v>
          </cell>
          <cell r="D137" t="str">
            <v>박세현</v>
          </cell>
          <cell r="E137" t="str">
            <v>내단리150</v>
          </cell>
        </row>
        <row r="138">
          <cell r="A138" t="str">
            <v>957-3</v>
          </cell>
          <cell r="B138" t="str">
            <v>답</v>
          </cell>
          <cell r="C138">
            <v>7</v>
          </cell>
          <cell r="D138" t="str">
            <v>공</v>
          </cell>
          <cell r="E138" t="str">
            <v>경상북도</v>
          </cell>
        </row>
        <row r="139">
          <cell r="A139" t="str">
            <v>959-1</v>
          </cell>
          <cell r="B139" t="str">
            <v>답</v>
          </cell>
          <cell r="C139">
            <v>2178</v>
          </cell>
          <cell r="D139" t="str">
            <v>배만득외2</v>
          </cell>
          <cell r="E139" t="str">
            <v>경주시안강읍양월리1140-3</v>
          </cell>
        </row>
        <row r="140">
          <cell r="A140" t="str">
            <v>961-1</v>
          </cell>
          <cell r="B140" t="str">
            <v>답</v>
          </cell>
          <cell r="C140">
            <v>2228</v>
          </cell>
          <cell r="D140" t="str">
            <v>박복생</v>
          </cell>
          <cell r="E140" t="str">
            <v>내단리444</v>
          </cell>
        </row>
        <row r="141">
          <cell r="A141" t="str">
            <v>961-2</v>
          </cell>
          <cell r="B141" t="str">
            <v>답</v>
          </cell>
          <cell r="C141">
            <v>2040</v>
          </cell>
          <cell r="D141" t="str">
            <v>한현수</v>
          </cell>
          <cell r="E141" t="str">
            <v>대구달성구화원읍본리리113-1대구본리그린빌113-1505</v>
          </cell>
        </row>
        <row r="142">
          <cell r="A142" t="str">
            <v>961-4</v>
          </cell>
          <cell r="B142" t="str">
            <v>답</v>
          </cell>
          <cell r="C142">
            <v>426</v>
          </cell>
          <cell r="D142" t="str">
            <v>공</v>
          </cell>
          <cell r="E142" t="str">
            <v>경상북도</v>
          </cell>
        </row>
        <row r="143">
          <cell r="A143" t="str">
            <v>964-5</v>
          </cell>
          <cell r="B143" t="str">
            <v>답</v>
          </cell>
          <cell r="C143">
            <v>212</v>
          </cell>
          <cell r="D143" t="str">
            <v>이상수</v>
          </cell>
          <cell r="E143" t="str">
            <v>내단리199</v>
          </cell>
        </row>
        <row r="144">
          <cell r="A144" t="str">
            <v>964-6</v>
          </cell>
          <cell r="B144" t="str">
            <v>답</v>
          </cell>
          <cell r="C144">
            <v>638</v>
          </cell>
          <cell r="D144" t="str">
            <v>국</v>
          </cell>
          <cell r="E144" t="str">
            <v>국토해양부</v>
          </cell>
        </row>
        <row r="145">
          <cell r="A145" t="str">
            <v>978-6</v>
          </cell>
          <cell r="B145" t="str">
            <v>답</v>
          </cell>
          <cell r="C145">
            <v>34</v>
          </cell>
          <cell r="D145" t="str">
            <v>김하숙</v>
          </cell>
          <cell r="E145" t="str">
            <v>기계면 화대리388</v>
          </cell>
        </row>
        <row r="146">
          <cell r="A146" t="str">
            <v>921-2</v>
          </cell>
          <cell r="B146" t="str">
            <v>답</v>
          </cell>
          <cell r="C146">
            <v>1972</v>
          </cell>
          <cell r="D146" t="str">
            <v>김명자</v>
          </cell>
          <cell r="E146" t="str">
            <v>포항시북구장성동1343창포청구타운105-702</v>
          </cell>
        </row>
        <row r="147">
          <cell r="A147" t="str">
            <v>921-4</v>
          </cell>
          <cell r="B147" t="str">
            <v>답</v>
          </cell>
          <cell r="C147">
            <v>788</v>
          </cell>
          <cell r="D147" t="str">
            <v>공</v>
          </cell>
          <cell r="E147" t="str">
            <v>경상북도</v>
          </cell>
        </row>
        <row r="148">
          <cell r="A148" t="str">
            <v>925-1</v>
          </cell>
          <cell r="B148" t="str">
            <v>답</v>
          </cell>
          <cell r="C148">
            <v>2129</v>
          </cell>
          <cell r="D148" t="str">
            <v>이성수</v>
          </cell>
          <cell r="E148" t="str">
            <v>내단리430</v>
          </cell>
        </row>
        <row r="149">
          <cell r="A149" t="str">
            <v>925-2</v>
          </cell>
          <cell r="B149" t="str">
            <v>답</v>
          </cell>
          <cell r="C149">
            <v>725</v>
          </cell>
          <cell r="D149" t="str">
            <v>공</v>
          </cell>
          <cell r="E149" t="str">
            <v>경상북도</v>
          </cell>
        </row>
        <row r="150">
          <cell r="A150" t="str">
            <v>927-1</v>
          </cell>
          <cell r="B150" t="str">
            <v>답</v>
          </cell>
          <cell r="C150">
            <v>2590</v>
          </cell>
          <cell r="D150" t="str">
            <v>최안자</v>
          </cell>
          <cell r="E150" t="str">
            <v>내단리608</v>
          </cell>
        </row>
        <row r="151">
          <cell r="A151" t="str">
            <v>927-2</v>
          </cell>
          <cell r="B151" t="str">
            <v>답</v>
          </cell>
          <cell r="C151">
            <v>1700</v>
          </cell>
          <cell r="D151" t="str">
            <v>이유식</v>
          </cell>
          <cell r="E151" t="str">
            <v>내단리176</v>
          </cell>
        </row>
        <row r="152">
          <cell r="A152" t="str">
            <v>929-1</v>
          </cell>
          <cell r="B152" t="str">
            <v>답</v>
          </cell>
          <cell r="C152">
            <v>402</v>
          </cell>
          <cell r="D152" t="str">
            <v>공</v>
          </cell>
          <cell r="E152" t="str">
            <v>경상북도</v>
          </cell>
        </row>
        <row r="153">
          <cell r="A153" t="str">
            <v>954-1</v>
          </cell>
          <cell r="B153" t="str">
            <v>답</v>
          </cell>
          <cell r="C153">
            <v>2157</v>
          </cell>
          <cell r="D153" t="str">
            <v>이규동</v>
          </cell>
          <cell r="E153" t="str">
            <v>내단리192</v>
          </cell>
        </row>
        <row r="154">
          <cell r="A154" t="str">
            <v>954-2</v>
          </cell>
          <cell r="B154" t="str">
            <v>답</v>
          </cell>
          <cell r="C154">
            <v>2173</v>
          </cell>
          <cell r="D154" t="str">
            <v>이기향</v>
          </cell>
          <cell r="E154" t="str">
            <v>내단리504</v>
          </cell>
        </row>
        <row r="155">
          <cell r="A155" t="str">
            <v>957-1</v>
          </cell>
          <cell r="B155" t="str">
            <v>답</v>
          </cell>
          <cell r="C155">
            <v>1039</v>
          </cell>
          <cell r="D155" t="str">
            <v>이융화</v>
          </cell>
          <cell r="E155" t="str">
            <v>남구지곡동946효자그린234-1101</v>
          </cell>
        </row>
        <row r="156">
          <cell r="A156" t="str">
            <v>832-1</v>
          </cell>
          <cell r="B156" t="str">
            <v>답</v>
          </cell>
          <cell r="C156">
            <v>607</v>
          </cell>
          <cell r="D156" t="str">
            <v>공</v>
          </cell>
          <cell r="E156" t="str">
            <v>경상북도</v>
          </cell>
        </row>
        <row r="157">
          <cell r="A157" t="str">
            <v>832-2</v>
          </cell>
          <cell r="B157" t="str">
            <v>도</v>
          </cell>
          <cell r="C157">
            <v>42</v>
          </cell>
          <cell r="D157" t="str">
            <v>국</v>
          </cell>
          <cell r="E157" t="str">
            <v>국토해양부</v>
          </cell>
        </row>
        <row r="158">
          <cell r="A158" t="str">
            <v>833-1</v>
          </cell>
          <cell r="B158" t="str">
            <v>답</v>
          </cell>
          <cell r="C158">
            <v>50</v>
          </cell>
          <cell r="D158" t="str">
            <v>공</v>
          </cell>
          <cell r="E158" t="str">
            <v>경상북도</v>
          </cell>
        </row>
        <row r="159">
          <cell r="A159" t="str">
            <v>843-1</v>
          </cell>
          <cell r="B159" t="str">
            <v>도</v>
          </cell>
          <cell r="C159">
            <v>63</v>
          </cell>
          <cell r="D159" t="str">
            <v>국</v>
          </cell>
          <cell r="E159" t="str">
            <v>국토해양부</v>
          </cell>
        </row>
        <row r="160">
          <cell r="A160" t="str">
            <v>844-2</v>
          </cell>
          <cell r="B160" t="str">
            <v>도</v>
          </cell>
          <cell r="C160">
            <v>886</v>
          </cell>
          <cell r="D160" t="str">
            <v>국</v>
          </cell>
          <cell r="E160" t="str">
            <v>국토해양부</v>
          </cell>
        </row>
        <row r="161">
          <cell r="A161" t="str">
            <v>854-1</v>
          </cell>
          <cell r="B161" t="str">
            <v>답</v>
          </cell>
          <cell r="C161">
            <v>669</v>
          </cell>
          <cell r="D161" t="str">
            <v>공</v>
          </cell>
          <cell r="E161" t="str">
            <v>경상북도</v>
          </cell>
        </row>
        <row r="162">
          <cell r="A162" t="str">
            <v>865-1</v>
          </cell>
          <cell r="B162" t="str">
            <v>답</v>
          </cell>
          <cell r="C162">
            <v>653</v>
          </cell>
          <cell r="D162" t="str">
            <v>공</v>
          </cell>
          <cell r="E162" t="str">
            <v>경상북도</v>
          </cell>
        </row>
        <row r="163">
          <cell r="A163" t="str">
            <v>919-1</v>
          </cell>
          <cell r="B163" t="str">
            <v>답</v>
          </cell>
          <cell r="C163">
            <v>2146</v>
          </cell>
          <cell r="D163" t="str">
            <v>손대호</v>
          </cell>
          <cell r="E163" t="str">
            <v>현내리142-3</v>
          </cell>
        </row>
        <row r="164">
          <cell r="A164" t="str">
            <v>919-8</v>
          </cell>
          <cell r="B164" t="str">
            <v>답</v>
          </cell>
          <cell r="C164">
            <v>675</v>
          </cell>
          <cell r="D164" t="str">
            <v>공</v>
          </cell>
          <cell r="E164" t="str">
            <v>경상북도</v>
          </cell>
        </row>
        <row r="165">
          <cell r="A165" t="str">
            <v>921-1</v>
          </cell>
          <cell r="B165" t="str">
            <v>답</v>
          </cell>
          <cell r="C165">
            <v>1421</v>
          </cell>
          <cell r="D165" t="str">
            <v>장재하</v>
          </cell>
          <cell r="E165" t="str">
            <v>장성동1343창포청구타운105-702</v>
          </cell>
        </row>
        <row r="166">
          <cell r="A166" t="str">
            <v>819-1</v>
          </cell>
          <cell r="B166" t="str">
            <v>답</v>
          </cell>
          <cell r="C166">
            <v>1933</v>
          </cell>
          <cell r="D166" t="str">
            <v>김세영</v>
          </cell>
          <cell r="E166" t="str">
            <v>내단리505</v>
          </cell>
        </row>
        <row r="167">
          <cell r="A167" t="str">
            <v>819-2</v>
          </cell>
          <cell r="B167" t="str">
            <v>답</v>
          </cell>
          <cell r="C167">
            <v>1434</v>
          </cell>
          <cell r="D167" t="str">
            <v>권오삼</v>
          </cell>
          <cell r="E167" t="str">
            <v>내단리669</v>
          </cell>
        </row>
        <row r="168">
          <cell r="A168" t="str">
            <v>820-2</v>
          </cell>
          <cell r="B168" t="str">
            <v>도</v>
          </cell>
          <cell r="C168">
            <v>17</v>
          </cell>
          <cell r="D168" t="str">
            <v>국</v>
          </cell>
          <cell r="E168" t="str">
            <v>국토해양부</v>
          </cell>
        </row>
        <row r="169">
          <cell r="A169" t="str">
            <v>821-3</v>
          </cell>
          <cell r="B169" t="str">
            <v>도</v>
          </cell>
          <cell r="C169">
            <v>592</v>
          </cell>
          <cell r="D169" t="str">
            <v>국</v>
          </cell>
          <cell r="E169" t="str">
            <v>국토해양부</v>
          </cell>
        </row>
        <row r="170">
          <cell r="A170" t="str">
            <v>831-2</v>
          </cell>
          <cell r="B170" t="str">
            <v>도</v>
          </cell>
          <cell r="C170">
            <v>698</v>
          </cell>
          <cell r="D170" t="str">
            <v>국</v>
          </cell>
          <cell r="E170" t="str">
            <v>국토해양부</v>
          </cell>
        </row>
        <row r="171">
          <cell r="A171" t="str">
            <v>822-1</v>
          </cell>
          <cell r="B171" t="str">
            <v>도</v>
          </cell>
          <cell r="C171">
            <v>56</v>
          </cell>
          <cell r="D171" t="str">
            <v>국</v>
          </cell>
          <cell r="E171" t="str">
            <v>국토해양부</v>
          </cell>
        </row>
        <row r="172">
          <cell r="A172" t="str">
            <v>823-1</v>
          </cell>
          <cell r="B172" t="str">
            <v>답</v>
          </cell>
          <cell r="C172">
            <v>2028</v>
          </cell>
          <cell r="D172" t="str">
            <v>심만택</v>
          </cell>
          <cell r="E172" t="str">
            <v>남구지곡동166-5인화아파트11-108</v>
          </cell>
        </row>
        <row r="173">
          <cell r="A173" t="str">
            <v>826-2</v>
          </cell>
          <cell r="B173" t="str">
            <v>도</v>
          </cell>
          <cell r="C173">
            <v>483</v>
          </cell>
          <cell r="D173" t="str">
            <v>국</v>
          </cell>
          <cell r="E173" t="str">
            <v>국토해양부</v>
          </cell>
        </row>
        <row r="174">
          <cell r="A174" t="str">
            <v>827-2</v>
          </cell>
          <cell r="B174" t="str">
            <v>도</v>
          </cell>
          <cell r="C174">
            <v>400</v>
          </cell>
          <cell r="D174" t="str">
            <v>국</v>
          </cell>
          <cell r="E174" t="str">
            <v>국토해양부</v>
          </cell>
        </row>
        <row r="175">
          <cell r="A175" t="str">
            <v>828-2</v>
          </cell>
          <cell r="B175" t="str">
            <v>도</v>
          </cell>
          <cell r="C175">
            <v>592</v>
          </cell>
          <cell r="D175" t="str">
            <v>국</v>
          </cell>
          <cell r="E175" t="str">
            <v>국토해양부</v>
          </cell>
        </row>
        <row r="176">
          <cell r="A176" t="str">
            <v>756-1</v>
          </cell>
          <cell r="B176" t="str">
            <v>도</v>
          </cell>
          <cell r="C176">
            <v>1473</v>
          </cell>
          <cell r="D176" t="str">
            <v>국</v>
          </cell>
          <cell r="E176" t="str">
            <v>국토해양부</v>
          </cell>
        </row>
        <row r="177">
          <cell r="A177" t="str">
            <v>787-2</v>
          </cell>
          <cell r="B177" t="str">
            <v>도</v>
          </cell>
          <cell r="C177">
            <v>83</v>
          </cell>
          <cell r="D177" t="str">
            <v>이원유</v>
          </cell>
          <cell r="E177" t="str">
            <v>내단리119</v>
          </cell>
        </row>
        <row r="178">
          <cell r="A178" t="str">
            <v>788-1</v>
          </cell>
          <cell r="B178" t="str">
            <v>도</v>
          </cell>
          <cell r="C178">
            <v>182</v>
          </cell>
          <cell r="D178" t="str">
            <v>국</v>
          </cell>
          <cell r="E178" t="str">
            <v>국토해양부</v>
          </cell>
        </row>
        <row r="179">
          <cell r="A179" t="str">
            <v>793-2</v>
          </cell>
          <cell r="B179" t="str">
            <v>도</v>
          </cell>
          <cell r="C179">
            <v>562</v>
          </cell>
          <cell r="D179" t="str">
            <v>국</v>
          </cell>
          <cell r="E179" t="str">
            <v>국토해양부</v>
          </cell>
        </row>
        <row r="180">
          <cell r="A180" t="str">
            <v>794-2</v>
          </cell>
          <cell r="B180" t="str">
            <v>도</v>
          </cell>
          <cell r="C180">
            <v>526</v>
          </cell>
          <cell r="D180" t="str">
            <v>국</v>
          </cell>
          <cell r="E180" t="str">
            <v>국토해양부</v>
          </cell>
        </row>
        <row r="181">
          <cell r="A181" t="str">
            <v>798-1</v>
          </cell>
          <cell r="B181" t="str">
            <v>답</v>
          </cell>
          <cell r="C181">
            <v>67</v>
          </cell>
          <cell r="D181" t="str">
            <v>김영배외1</v>
          </cell>
          <cell r="E181" t="str">
            <v>내단리596</v>
          </cell>
        </row>
        <row r="182">
          <cell r="A182" t="str">
            <v>803-1</v>
          </cell>
          <cell r="B182" t="str">
            <v>답</v>
          </cell>
          <cell r="C182">
            <v>1109</v>
          </cell>
          <cell r="D182" t="str">
            <v>윤정한외1</v>
          </cell>
          <cell r="E182" t="str">
            <v>포항시남구대잠동990대잠그린명품106-1502</v>
          </cell>
        </row>
        <row r="183">
          <cell r="A183" t="str">
            <v>803-2</v>
          </cell>
          <cell r="B183" t="str">
            <v>답</v>
          </cell>
          <cell r="C183">
            <v>343</v>
          </cell>
          <cell r="D183" t="str">
            <v>윤정한외1</v>
          </cell>
          <cell r="E183" t="str">
            <v>포항시남구대잠동990대잠그린명품106-1502</v>
          </cell>
        </row>
        <row r="184">
          <cell r="A184" t="str">
            <v>803-4</v>
          </cell>
          <cell r="B184" t="str">
            <v>답</v>
          </cell>
          <cell r="C184">
            <v>33</v>
          </cell>
          <cell r="D184" t="str">
            <v>윤정한외1</v>
          </cell>
          <cell r="E184" t="str">
            <v>포항시남구대잠동990대잠그린명품106-1502</v>
          </cell>
        </row>
        <row r="185">
          <cell r="A185" t="str">
            <v>817-2</v>
          </cell>
          <cell r="B185" t="str">
            <v>도</v>
          </cell>
          <cell r="C185">
            <v>701</v>
          </cell>
          <cell r="D185" t="str">
            <v>국</v>
          </cell>
          <cell r="E185" t="str">
            <v>농림수산식품부</v>
          </cell>
        </row>
        <row r="186">
          <cell r="A186" t="str">
            <v>803-3</v>
          </cell>
          <cell r="B186" t="str">
            <v>도</v>
          </cell>
          <cell r="C186">
            <v>1147</v>
          </cell>
          <cell r="D186" t="str">
            <v>국</v>
          </cell>
          <cell r="E186" t="str">
            <v>국토해양부</v>
          </cell>
        </row>
        <row r="187">
          <cell r="A187" t="str">
            <v>725-1</v>
          </cell>
          <cell r="B187" t="str">
            <v>도</v>
          </cell>
          <cell r="C187">
            <v>678</v>
          </cell>
          <cell r="D187" t="str">
            <v>국</v>
          </cell>
          <cell r="E187" t="str">
            <v>국토해양부</v>
          </cell>
        </row>
        <row r="188">
          <cell r="A188" t="str">
            <v>726-1</v>
          </cell>
          <cell r="B188" t="str">
            <v>도</v>
          </cell>
          <cell r="C188">
            <v>2108</v>
          </cell>
          <cell r="D188" t="str">
            <v>국</v>
          </cell>
          <cell r="E188" t="str">
            <v>국토해양부</v>
          </cell>
        </row>
        <row r="189">
          <cell r="A189" t="str">
            <v>727-1</v>
          </cell>
          <cell r="B189" t="str">
            <v>도</v>
          </cell>
          <cell r="C189">
            <v>1176</v>
          </cell>
          <cell r="D189" t="str">
            <v>국</v>
          </cell>
          <cell r="E189" t="str">
            <v>국토해양부</v>
          </cell>
        </row>
        <row r="190">
          <cell r="A190" t="str">
            <v>728-1</v>
          </cell>
          <cell r="B190" t="str">
            <v>도</v>
          </cell>
          <cell r="C190">
            <v>3006</v>
          </cell>
          <cell r="D190" t="str">
            <v>국</v>
          </cell>
          <cell r="E190" t="str">
            <v>국토해양부</v>
          </cell>
        </row>
        <row r="191">
          <cell r="A191" t="str">
            <v>729-1</v>
          </cell>
          <cell r="B191" t="str">
            <v>도</v>
          </cell>
          <cell r="C191">
            <v>565</v>
          </cell>
          <cell r="D191" t="str">
            <v>국</v>
          </cell>
          <cell r="E191" t="str">
            <v>국토해양부</v>
          </cell>
        </row>
        <row r="192">
          <cell r="A192" t="str">
            <v>730-1</v>
          </cell>
          <cell r="B192" t="str">
            <v>도</v>
          </cell>
          <cell r="C192">
            <v>297</v>
          </cell>
          <cell r="D192" t="str">
            <v>국</v>
          </cell>
          <cell r="E192" t="str">
            <v>국토해양부</v>
          </cell>
        </row>
        <row r="193">
          <cell r="A193" t="str">
            <v>753-1</v>
          </cell>
          <cell r="B193" t="str">
            <v>도</v>
          </cell>
          <cell r="C193">
            <v>146</v>
          </cell>
          <cell r="D193" t="str">
            <v>국</v>
          </cell>
          <cell r="E193" t="str">
            <v>국토해양부</v>
          </cell>
        </row>
        <row r="194">
          <cell r="A194" t="str">
            <v>753-2</v>
          </cell>
          <cell r="B194" t="str">
            <v>도</v>
          </cell>
          <cell r="C194">
            <v>50</v>
          </cell>
          <cell r="D194" t="str">
            <v>국</v>
          </cell>
          <cell r="E194" t="str">
            <v>국토해양부</v>
          </cell>
        </row>
        <row r="195">
          <cell r="A195" t="str">
            <v>755-1</v>
          </cell>
          <cell r="B195" t="str">
            <v>도</v>
          </cell>
          <cell r="C195">
            <v>1204</v>
          </cell>
          <cell r="D195" t="str">
            <v>국</v>
          </cell>
          <cell r="E195" t="str">
            <v>국토해양부</v>
          </cell>
        </row>
        <row r="196">
          <cell r="A196" t="str">
            <v>755-2</v>
          </cell>
          <cell r="B196" t="str">
            <v>도</v>
          </cell>
          <cell r="C196">
            <v>418</v>
          </cell>
          <cell r="D196" t="str">
            <v>안만춘</v>
          </cell>
          <cell r="E196" t="str">
            <v>내단리619</v>
          </cell>
        </row>
        <row r="197">
          <cell r="A197" t="str">
            <v>463-3</v>
          </cell>
          <cell r="B197" t="str">
            <v>전</v>
          </cell>
          <cell r="C197">
            <v>230</v>
          </cell>
          <cell r="D197" t="str">
            <v>이인석</v>
          </cell>
          <cell r="E197" t="str">
            <v>내단리464</v>
          </cell>
        </row>
        <row r="198">
          <cell r="A198" t="str">
            <v>466-21</v>
          </cell>
          <cell r="B198" t="str">
            <v>창</v>
          </cell>
          <cell r="C198">
            <v>1822</v>
          </cell>
          <cell r="D198" t="str">
            <v>김대근</v>
          </cell>
          <cell r="E198" t="str">
            <v>울산울주군언양읍남부리137-25</v>
          </cell>
        </row>
        <row r="199">
          <cell r="A199" t="str">
            <v>704-1</v>
          </cell>
          <cell r="B199" t="str">
            <v>답</v>
          </cell>
          <cell r="C199">
            <v>846</v>
          </cell>
          <cell r="D199" t="str">
            <v>최중환</v>
          </cell>
          <cell r="E199" t="str">
            <v>내단리582-1</v>
          </cell>
        </row>
        <row r="200">
          <cell r="A200" t="str">
            <v>704-2</v>
          </cell>
          <cell r="B200" t="str">
            <v>도</v>
          </cell>
          <cell r="C200">
            <v>45</v>
          </cell>
          <cell r="D200" t="str">
            <v>국</v>
          </cell>
          <cell r="E200" t="str">
            <v>국토해양부</v>
          </cell>
        </row>
        <row r="201">
          <cell r="A201" t="str">
            <v>711-1</v>
          </cell>
          <cell r="B201" t="str">
            <v>도</v>
          </cell>
          <cell r="C201">
            <v>1077</v>
          </cell>
          <cell r="D201" t="str">
            <v>국</v>
          </cell>
          <cell r="E201" t="str">
            <v>국토해양부</v>
          </cell>
        </row>
        <row r="202">
          <cell r="A202" t="str">
            <v>712-2</v>
          </cell>
          <cell r="B202" t="str">
            <v>도</v>
          </cell>
          <cell r="C202">
            <v>1095</v>
          </cell>
          <cell r="D202" t="str">
            <v>국</v>
          </cell>
          <cell r="E202" t="str">
            <v>국토해양부</v>
          </cell>
        </row>
        <row r="203">
          <cell r="A203" t="str">
            <v>712-3</v>
          </cell>
          <cell r="B203" t="str">
            <v>도</v>
          </cell>
          <cell r="C203">
            <v>1104</v>
          </cell>
          <cell r="D203" t="str">
            <v>국</v>
          </cell>
          <cell r="E203" t="str">
            <v>국토해양부</v>
          </cell>
        </row>
        <row r="204">
          <cell r="A204" t="str">
            <v>713-1</v>
          </cell>
          <cell r="B204" t="str">
            <v>도</v>
          </cell>
          <cell r="C204">
            <v>2025</v>
          </cell>
          <cell r="D204" t="str">
            <v>국</v>
          </cell>
          <cell r="E204" t="str">
            <v>국토해양부</v>
          </cell>
        </row>
        <row r="205">
          <cell r="A205" t="str">
            <v>723-1</v>
          </cell>
          <cell r="B205" t="str">
            <v>도</v>
          </cell>
          <cell r="C205">
            <v>341</v>
          </cell>
          <cell r="D205" t="str">
            <v>국</v>
          </cell>
          <cell r="E205" t="str">
            <v>국토해양부</v>
          </cell>
        </row>
        <row r="206">
          <cell r="A206" t="str">
            <v>724-1</v>
          </cell>
          <cell r="B206" t="str">
            <v>도</v>
          </cell>
          <cell r="C206">
            <v>172</v>
          </cell>
          <cell r="D206" t="str">
            <v>국</v>
          </cell>
          <cell r="E206" t="str">
            <v>국토해양부</v>
          </cell>
        </row>
        <row r="207">
          <cell r="A207" t="str">
            <v>450-2</v>
          </cell>
          <cell r="B207" t="str">
            <v>도</v>
          </cell>
          <cell r="C207">
            <v>450</v>
          </cell>
          <cell r="D207" t="str">
            <v>국</v>
          </cell>
          <cell r="E207" t="str">
            <v>국토해양부</v>
          </cell>
        </row>
        <row r="208">
          <cell r="A208" t="str">
            <v>450-5</v>
          </cell>
          <cell r="B208" t="str">
            <v>답</v>
          </cell>
          <cell r="C208">
            <v>17</v>
          </cell>
          <cell r="D208" t="str">
            <v>공</v>
          </cell>
          <cell r="E208" t="str">
            <v>경상북도</v>
          </cell>
        </row>
        <row r="209">
          <cell r="A209" t="str">
            <v>451-2</v>
          </cell>
          <cell r="B209" t="str">
            <v>도</v>
          </cell>
          <cell r="C209">
            <v>63</v>
          </cell>
          <cell r="D209" t="str">
            <v>국</v>
          </cell>
          <cell r="E209" t="str">
            <v>국토해양부</v>
          </cell>
        </row>
        <row r="210">
          <cell r="A210" t="str">
            <v>461-1</v>
          </cell>
          <cell r="B210" t="str">
            <v>답</v>
          </cell>
          <cell r="C210">
            <v>668</v>
          </cell>
          <cell r="D210" t="str">
            <v>박복생</v>
          </cell>
          <cell r="E210" t="str">
            <v>영일군기계면내단리444</v>
          </cell>
        </row>
        <row r="211">
          <cell r="A211" t="str">
            <v>461-2</v>
          </cell>
          <cell r="B211" t="str">
            <v>도</v>
          </cell>
          <cell r="C211">
            <v>387</v>
          </cell>
          <cell r="D211" t="str">
            <v>국</v>
          </cell>
          <cell r="E211" t="str">
            <v>국토해양부</v>
          </cell>
        </row>
        <row r="212">
          <cell r="A212" t="str">
            <v>461-4</v>
          </cell>
          <cell r="B212" t="str">
            <v>답</v>
          </cell>
          <cell r="C212">
            <v>152</v>
          </cell>
          <cell r="D212" t="str">
            <v>공</v>
          </cell>
          <cell r="E212" t="str">
            <v>경상북도</v>
          </cell>
        </row>
        <row r="213">
          <cell r="A213" t="str">
            <v>461-5</v>
          </cell>
          <cell r="B213" t="str">
            <v>잡</v>
          </cell>
          <cell r="C213">
            <v>211</v>
          </cell>
          <cell r="D213" t="str">
            <v>이원대</v>
          </cell>
          <cell r="E213" t="str">
            <v>내단리463</v>
          </cell>
        </row>
        <row r="214">
          <cell r="A214" t="str">
            <v>462-1</v>
          </cell>
          <cell r="B214" t="str">
            <v>전</v>
          </cell>
          <cell r="C214">
            <v>314</v>
          </cell>
          <cell r="D214" t="str">
            <v>공</v>
          </cell>
          <cell r="E214" t="str">
            <v>경상북도</v>
          </cell>
        </row>
        <row r="215">
          <cell r="A215" t="str">
            <v>462-2</v>
          </cell>
          <cell r="B215" t="str">
            <v>도</v>
          </cell>
          <cell r="C215">
            <v>701</v>
          </cell>
          <cell r="D215" t="str">
            <v>이용이</v>
          </cell>
        </row>
        <row r="216">
          <cell r="A216" t="str">
            <v>463-1</v>
          </cell>
          <cell r="B216" t="str">
            <v>전</v>
          </cell>
          <cell r="C216">
            <v>28</v>
          </cell>
          <cell r="D216" t="str">
            <v>공</v>
          </cell>
          <cell r="E216" t="str">
            <v>경상북도</v>
          </cell>
        </row>
        <row r="217">
          <cell r="A217" t="str">
            <v>446-3</v>
          </cell>
          <cell r="B217" t="str">
            <v>도</v>
          </cell>
          <cell r="C217">
            <v>142</v>
          </cell>
          <cell r="D217" t="str">
            <v>국</v>
          </cell>
          <cell r="E217" t="str">
            <v>국토해양부</v>
          </cell>
        </row>
        <row r="218">
          <cell r="A218" t="str">
            <v>446-4</v>
          </cell>
          <cell r="B218" t="str">
            <v>답</v>
          </cell>
          <cell r="C218">
            <v>24</v>
          </cell>
          <cell r="D218" t="str">
            <v>공</v>
          </cell>
          <cell r="E218" t="str">
            <v>경상북도</v>
          </cell>
        </row>
        <row r="219">
          <cell r="A219" t="str">
            <v>446-5</v>
          </cell>
          <cell r="B219" t="str">
            <v>답</v>
          </cell>
          <cell r="C219">
            <v>73</v>
          </cell>
          <cell r="D219" t="str">
            <v>공</v>
          </cell>
          <cell r="E219" t="str">
            <v>경상북도</v>
          </cell>
        </row>
        <row r="220">
          <cell r="A220" t="str">
            <v>446-6</v>
          </cell>
          <cell r="B220" t="str">
            <v>답</v>
          </cell>
          <cell r="C220">
            <v>310</v>
          </cell>
          <cell r="D220" t="str">
            <v>김상구</v>
          </cell>
          <cell r="E220" t="str">
            <v>내단리446-2</v>
          </cell>
        </row>
        <row r="221">
          <cell r="A221" t="str">
            <v>448-2</v>
          </cell>
          <cell r="B221" t="str">
            <v>도</v>
          </cell>
          <cell r="C221">
            <v>49</v>
          </cell>
          <cell r="D221" t="str">
            <v>김상구</v>
          </cell>
          <cell r="E221" t="str">
            <v>내단리446-2</v>
          </cell>
        </row>
        <row r="222">
          <cell r="A222" t="str">
            <v>449-2</v>
          </cell>
          <cell r="B222" t="str">
            <v>도</v>
          </cell>
          <cell r="C222">
            <v>165</v>
          </cell>
          <cell r="D222" t="str">
            <v>국</v>
          </cell>
          <cell r="E222" t="str">
            <v>국토해양부</v>
          </cell>
        </row>
        <row r="223">
          <cell r="A223" t="str">
            <v>449-3</v>
          </cell>
          <cell r="B223" t="str">
            <v>답</v>
          </cell>
          <cell r="C223">
            <v>65</v>
          </cell>
          <cell r="D223" t="str">
            <v>공</v>
          </cell>
          <cell r="E223" t="str">
            <v>경상북도</v>
          </cell>
        </row>
        <row r="224">
          <cell r="A224" t="str">
            <v>449-4</v>
          </cell>
          <cell r="B224" t="str">
            <v>답</v>
          </cell>
          <cell r="C224">
            <v>3</v>
          </cell>
          <cell r="D224" t="str">
            <v>공</v>
          </cell>
          <cell r="E224" t="str">
            <v>경상북도</v>
          </cell>
        </row>
        <row r="225">
          <cell r="A225" t="str">
            <v>449-5</v>
          </cell>
          <cell r="B225" t="str">
            <v>답</v>
          </cell>
          <cell r="C225">
            <v>980</v>
          </cell>
          <cell r="D225" t="str">
            <v>원종세</v>
          </cell>
          <cell r="E225" t="str">
            <v>현내리730-1</v>
          </cell>
        </row>
        <row r="226">
          <cell r="A226" t="str">
            <v>450-1</v>
          </cell>
          <cell r="B226" t="str">
            <v>답</v>
          </cell>
          <cell r="C226">
            <v>19</v>
          </cell>
          <cell r="D226" t="str">
            <v>원종세</v>
          </cell>
          <cell r="E226" t="str">
            <v>현내리730-1</v>
          </cell>
        </row>
        <row r="227">
          <cell r="A227" t="str">
            <v>442-2</v>
          </cell>
          <cell r="B227" t="str">
            <v>도</v>
          </cell>
          <cell r="C227">
            <v>99</v>
          </cell>
          <cell r="D227" t="str">
            <v>국</v>
          </cell>
          <cell r="E227" t="str">
            <v>국토해양부</v>
          </cell>
        </row>
        <row r="228">
          <cell r="A228" t="str">
            <v>444-1</v>
          </cell>
          <cell r="B228" t="str">
            <v>답</v>
          </cell>
          <cell r="C228">
            <v>38</v>
          </cell>
          <cell r="D228" t="str">
            <v>이용휘</v>
          </cell>
          <cell r="E228" t="str">
            <v>내단리865</v>
          </cell>
        </row>
        <row r="229">
          <cell r="A229" t="str">
            <v>444-2</v>
          </cell>
          <cell r="B229" t="str">
            <v>도</v>
          </cell>
          <cell r="C229">
            <v>132</v>
          </cell>
          <cell r="D229" t="str">
            <v>국</v>
          </cell>
          <cell r="E229" t="str">
            <v>국토해양부</v>
          </cell>
        </row>
        <row r="230">
          <cell r="A230" t="str">
            <v>444-4</v>
          </cell>
          <cell r="B230" t="str">
            <v>답</v>
          </cell>
          <cell r="C230">
            <v>15</v>
          </cell>
          <cell r="D230" t="str">
            <v>이용휘</v>
          </cell>
          <cell r="E230" t="str">
            <v>내단리865</v>
          </cell>
        </row>
        <row r="231">
          <cell r="A231" t="str">
            <v>445-2</v>
          </cell>
          <cell r="B231" t="str">
            <v>도</v>
          </cell>
          <cell r="C231">
            <v>618</v>
          </cell>
          <cell r="D231" t="str">
            <v>국</v>
          </cell>
          <cell r="E231" t="str">
            <v>국토해양부</v>
          </cell>
        </row>
        <row r="232">
          <cell r="A232" t="str">
            <v>445-4</v>
          </cell>
          <cell r="B232" t="str">
            <v>도</v>
          </cell>
          <cell r="C232">
            <v>142</v>
          </cell>
          <cell r="D232" t="str">
            <v>국</v>
          </cell>
          <cell r="E232" t="str">
            <v>국토해양부</v>
          </cell>
        </row>
        <row r="233">
          <cell r="A233" t="str">
            <v>445-5</v>
          </cell>
          <cell r="B233" t="str">
            <v>도</v>
          </cell>
          <cell r="C233">
            <v>17</v>
          </cell>
          <cell r="D233" t="str">
            <v>국</v>
          </cell>
          <cell r="E233" t="str">
            <v>국토해양부</v>
          </cell>
        </row>
        <row r="234">
          <cell r="A234" t="str">
            <v>445-6</v>
          </cell>
          <cell r="B234" t="str">
            <v>답</v>
          </cell>
          <cell r="C234">
            <v>74</v>
          </cell>
          <cell r="D234" t="str">
            <v>공</v>
          </cell>
          <cell r="E234" t="str">
            <v>경상북도</v>
          </cell>
        </row>
        <row r="235">
          <cell r="A235" t="str">
            <v>446-1</v>
          </cell>
          <cell r="B235" t="str">
            <v>도</v>
          </cell>
          <cell r="C235">
            <v>390</v>
          </cell>
          <cell r="D235" t="str">
            <v>국</v>
          </cell>
          <cell r="E235" t="str">
            <v>국토해양부</v>
          </cell>
        </row>
        <row r="236">
          <cell r="A236" t="str">
            <v>446-2</v>
          </cell>
          <cell r="B236" t="str">
            <v>주</v>
          </cell>
          <cell r="C236">
            <v>990</v>
          </cell>
          <cell r="D236" t="str">
            <v>김상구</v>
          </cell>
          <cell r="E236" t="str">
            <v>내단리446-2</v>
          </cell>
        </row>
        <row r="237">
          <cell r="A237" t="str">
            <v>417-1</v>
          </cell>
          <cell r="B237" t="str">
            <v>답</v>
          </cell>
          <cell r="C237">
            <v>75</v>
          </cell>
          <cell r="D237" t="str">
            <v>김대근</v>
          </cell>
          <cell r="E237" t="str">
            <v>울산울주군언양읍남부리137-25</v>
          </cell>
        </row>
        <row r="238">
          <cell r="A238" t="str">
            <v>417-2</v>
          </cell>
          <cell r="B238" t="str">
            <v>도</v>
          </cell>
          <cell r="C238">
            <v>899</v>
          </cell>
          <cell r="D238" t="str">
            <v>국</v>
          </cell>
          <cell r="E238" t="str">
            <v>국토해양부</v>
          </cell>
        </row>
        <row r="239">
          <cell r="A239" t="str">
            <v>417-3</v>
          </cell>
          <cell r="B239" t="str">
            <v>답</v>
          </cell>
          <cell r="C239">
            <v>1056</v>
          </cell>
          <cell r="D239" t="str">
            <v>공</v>
          </cell>
          <cell r="E239" t="str">
            <v>경상북도</v>
          </cell>
        </row>
        <row r="240">
          <cell r="A240" t="str">
            <v>418-2</v>
          </cell>
          <cell r="B240" t="str">
            <v>도</v>
          </cell>
          <cell r="C240">
            <v>744</v>
          </cell>
          <cell r="D240" t="str">
            <v>국</v>
          </cell>
          <cell r="E240" t="str">
            <v>국토해양부</v>
          </cell>
        </row>
        <row r="241">
          <cell r="A241" t="str">
            <v>418-4</v>
          </cell>
          <cell r="B241" t="str">
            <v>답</v>
          </cell>
          <cell r="C241">
            <v>648</v>
          </cell>
          <cell r="D241" t="str">
            <v>공</v>
          </cell>
          <cell r="E241" t="str">
            <v>경상북도</v>
          </cell>
        </row>
        <row r="242">
          <cell r="A242" t="str">
            <v>440-1</v>
          </cell>
          <cell r="B242" t="str">
            <v>도</v>
          </cell>
          <cell r="C242">
            <v>1953</v>
          </cell>
          <cell r="D242" t="str">
            <v>국</v>
          </cell>
          <cell r="E242" t="str">
            <v>농림수산식품부</v>
          </cell>
        </row>
        <row r="243">
          <cell r="A243" t="str">
            <v>441-1</v>
          </cell>
          <cell r="B243" t="str">
            <v>답</v>
          </cell>
          <cell r="C243">
            <v>548</v>
          </cell>
          <cell r="D243" t="str">
            <v>공</v>
          </cell>
          <cell r="E243" t="str">
            <v>경상북도</v>
          </cell>
        </row>
        <row r="244">
          <cell r="A244" t="str">
            <v>441-2</v>
          </cell>
          <cell r="B244" t="str">
            <v>도</v>
          </cell>
          <cell r="C244">
            <v>80</v>
          </cell>
          <cell r="D244" t="str">
            <v>국</v>
          </cell>
          <cell r="E244" t="str">
            <v>국토해양부</v>
          </cell>
        </row>
        <row r="245">
          <cell r="A245" t="str">
            <v>441-3</v>
          </cell>
          <cell r="B245" t="str">
            <v>도</v>
          </cell>
          <cell r="C245">
            <v>54</v>
          </cell>
          <cell r="D245" t="str">
            <v>국</v>
          </cell>
          <cell r="E245" t="str">
            <v>국토해양부</v>
          </cell>
        </row>
        <row r="246">
          <cell r="A246" t="str">
            <v>442-1</v>
          </cell>
          <cell r="B246" t="str">
            <v>답</v>
          </cell>
          <cell r="C246">
            <v>18</v>
          </cell>
          <cell r="D246" t="str">
            <v>공</v>
          </cell>
          <cell r="E246" t="str">
            <v>경상북도</v>
          </cell>
        </row>
        <row r="247">
          <cell r="A247" t="str">
            <v>269-2</v>
          </cell>
          <cell r="B247" t="str">
            <v>답</v>
          </cell>
          <cell r="C247">
            <v>470</v>
          </cell>
          <cell r="D247" t="str">
            <v>공</v>
          </cell>
          <cell r="E247" t="str">
            <v>경상북도</v>
          </cell>
        </row>
        <row r="248">
          <cell r="A248" t="str">
            <v>274-1</v>
          </cell>
          <cell r="B248" t="str">
            <v>도</v>
          </cell>
          <cell r="C248">
            <v>377</v>
          </cell>
          <cell r="D248" t="str">
            <v>국</v>
          </cell>
          <cell r="E248" t="str">
            <v>국토해양부</v>
          </cell>
        </row>
        <row r="249">
          <cell r="A249" t="str">
            <v>274-3</v>
          </cell>
          <cell r="B249" t="str">
            <v>도</v>
          </cell>
          <cell r="C249">
            <v>165</v>
          </cell>
          <cell r="D249" t="str">
            <v>국</v>
          </cell>
          <cell r="E249" t="str">
            <v>국토해양부</v>
          </cell>
        </row>
        <row r="250">
          <cell r="A250" t="str">
            <v>308-1</v>
          </cell>
          <cell r="B250" t="str">
            <v>답</v>
          </cell>
          <cell r="C250">
            <v>888</v>
          </cell>
          <cell r="D250" t="str">
            <v>공</v>
          </cell>
          <cell r="E250" t="str">
            <v>경상북도</v>
          </cell>
        </row>
        <row r="251">
          <cell r="A251" t="str">
            <v>317-1</v>
          </cell>
          <cell r="B251" t="str">
            <v>답</v>
          </cell>
          <cell r="C251">
            <v>7</v>
          </cell>
          <cell r="D251" t="str">
            <v>공</v>
          </cell>
          <cell r="E251" t="str">
            <v>경상북도</v>
          </cell>
        </row>
        <row r="252">
          <cell r="A252" t="str">
            <v>329-1</v>
          </cell>
          <cell r="B252" t="str">
            <v>답</v>
          </cell>
          <cell r="C252">
            <v>711</v>
          </cell>
          <cell r="D252" t="str">
            <v>공</v>
          </cell>
          <cell r="E252" t="str">
            <v>경상북도</v>
          </cell>
        </row>
        <row r="253">
          <cell r="A253" t="str">
            <v>329-2</v>
          </cell>
          <cell r="B253" t="str">
            <v>잡</v>
          </cell>
          <cell r="C253">
            <v>154</v>
          </cell>
          <cell r="D253" t="str">
            <v>포항축산업협동조합</v>
          </cell>
          <cell r="E253" t="str">
            <v>죽도동604-9</v>
          </cell>
        </row>
        <row r="254">
          <cell r="A254" t="str">
            <v>331-1</v>
          </cell>
          <cell r="B254" t="str">
            <v>답</v>
          </cell>
          <cell r="C254">
            <v>19</v>
          </cell>
          <cell r="D254" t="str">
            <v>공</v>
          </cell>
          <cell r="E254" t="str">
            <v>경상북도</v>
          </cell>
        </row>
        <row r="255">
          <cell r="A255" t="str">
            <v>416-1</v>
          </cell>
          <cell r="B255" t="str">
            <v>도</v>
          </cell>
          <cell r="C255">
            <v>179</v>
          </cell>
          <cell r="D255" t="str">
            <v>국</v>
          </cell>
          <cell r="E255" t="str">
            <v>국토해양부</v>
          </cell>
        </row>
        <row r="256">
          <cell r="A256" t="str">
            <v>416-2</v>
          </cell>
          <cell r="B256" t="str">
            <v>도</v>
          </cell>
          <cell r="C256">
            <v>331</v>
          </cell>
          <cell r="D256" t="str">
            <v>국</v>
          </cell>
          <cell r="E256" t="str">
            <v>국토해양부</v>
          </cell>
        </row>
        <row r="257">
          <cell r="A257" t="str">
            <v>215-6</v>
          </cell>
          <cell r="B257" t="str">
            <v>도</v>
          </cell>
          <cell r="C257">
            <v>29</v>
          </cell>
          <cell r="D257" t="str">
            <v>국</v>
          </cell>
          <cell r="E257" t="str">
            <v>국토해양부</v>
          </cell>
        </row>
        <row r="258">
          <cell r="A258" t="str">
            <v>215-7</v>
          </cell>
          <cell r="B258" t="str">
            <v>도</v>
          </cell>
          <cell r="C258">
            <v>126</v>
          </cell>
          <cell r="D258" t="str">
            <v>국</v>
          </cell>
          <cell r="E258" t="str">
            <v>국토해양부</v>
          </cell>
        </row>
        <row r="259">
          <cell r="A259" t="str">
            <v>216-1</v>
          </cell>
          <cell r="B259" t="str">
            <v>답</v>
          </cell>
          <cell r="C259">
            <v>24</v>
          </cell>
          <cell r="D259" t="str">
            <v>공</v>
          </cell>
          <cell r="E259" t="str">
            <v>경상북도</v>
          </cell>
        </row>
        <row r="260">
          <cell r="A260" t="str">
            <v>216-3</v>
          </cell>
          <cell r="B260" t="str">
            <v>도</v>
          </cell>
          <cell r="C260">
            <v>61</v>
          </cell>
          <cell r="D260" t="str">
            <v>김남길</v>
          </cell>
          <cell r="E260" t="str">
            <v>서울성동구하왕십리1052금호베스트빌102-602</v>
          </cell>
        </row>
        <row r="261">
          <cell r="A261" t="str">
            <v>216-4</v>
          </cell>
          <cell r="B261" t="str">
            <v>도</v>
          </cell>
          <cell r="C261">
            <v>544</v>
          </cell>
          <cell r="D261" t="str">
            <v>국</v>
          </cell>
          <cell r="E261" t="str">
            <v>국토해양부</v>
          </cell>
        </row>
        <row r="262">
          <cell r="A262" t="str">
            <v>217-1</v>
          </cell>
          <cell r="B262" t="str">
            <v>답</v>
          </cell>
          <cell r="C262">
            <v>64</v>
          </cell>
          <cell r="D262" t="str">
            <v>공</v>
          </cell>
          <cell r="E262" t="str">
            <v>경상북도</v>
          </cell>
        </row>
        <row r="263">
          <cell r="A263" t="str">
            <v>217-3</v>
          </cell>
          <cell r="B263" t="str">
            <v>도</v>
          </cell>
          <cell r="C263">
            <v>687</v>
          </cell>
          <cell r="D263" t="str">
            <v>국</v>
          </cell>
          <cell r="E263" t="str">
            <v>국토해양부</v>
          </cell>
        </row>
        <row r="264">
          <cell r="A264" t="str">
            <v>218-1</v>
          </cell>
          <cell r="B264" t="str">
            <v>답</v>
          </cell>
          <cell r="C264">
            <v>22</v>
          </cell>
          <cell r="D264" t="str">
            <v>공</v>
          </cell>
          <cell r="E264" t="str">
            <v>경상북도</v>
          </cell>
        </row>
        <row r="265">
          <cell r="A265" t="str">
            <v>229-1</v>
          </cell>
          <cell r="B265" t="str">
            <v>답</v>
          </cell>
          <cell r="C265">
            <v>1102</v>
          </cell>
          <cell r="D265" t="str">
            <v>백남수</v>
          </cell>
          <cell r="E265" t="str">
            <v>내단리171</v>
          </cell>
        </row>
        <row r="266">
          <cell r="A266" t="str">
            <v>229-4</v>
          </cell>
          <cell r="B266" t="str">
            <v>도</v>
          </cell>
          <cell r="C266">
            <v>28</v>
          </cell>
          <cell r="D266" t="str">
            <v>국</v>
          </cell>
          <cell r="E266" t="str">
            <v>국토해양부</v>
          </cell>
        </row>
        <row r="267">
          <cell r="A267" t="str">
            <v>210-1</v>
          </cell>
          <cell r="B267" t="str">
            <v>답</v>
          </cell>
          <cell r="C267">
            <v>1014</v>
          </cell>
          <cell r="D267" t="str">
            <v>이상수</v>
          </cell>
          <cell r="E267" t="str">
            <v>내단리199</v>
          </cell>
        </row>
        <row r="268">
          <cell r="A268" t="str">
            <v>210-2</v>
          </cell>
          <cell r="B268" t="str">
            <v>답</v>
          </cell>
          <cell r="C268">
            <v>674</v>
          </cell>
          <cell r="D268" t="str">
            <v>황성호</v>
          </cell>
          <cell r="E268" t="str">
            <v>내단리172</v>
          </cell>
        </row>
        <row r="269">
          <cell r="A269" t="str">
            <v>210-3</v>
          </cell>
          <cell r="B269" t="str">
            <v>답</v>
          </cell>
          <cell r="C269">
            <v>72</v>
          </cell>
          <cell r="D269" t="str">
            <v>공</v>
          </cell>
          <cell r="E269" t="str">
            <v>경상북도</v>
          </cell>
        </row>
        <row r="270">
          <cell r="A270" t="str">
            <v>210-4</v>
          </cell>
          <cell r="B270" t="str">
            <v>답</v>
          </cell>
          <cell r="C270">
            <v>90</v>
          </cell>
          <cell r="D270" t="str">
            <v>공</v>
          </cell>
          <cell r="E270" t="str">
            <v>경상북도</v>
          </cell>
        </row>
        <row r="271">
          <cell r="A271" t="str">
            <v>212-4</v>
          </cell>
          <cell r="B271" t="str">
            <v>도</v>
          </cell>
          <cell r="C271">
            <v>1092</v>
          </cell>
          <cell r="D271" t="str">
            <v>국</v>
          </cell>
          <cell r="E271" t="str">
            <v>국토해양부</v>
          </cell>
        </row>
        <row r="272">
          <cell r="A272" t="str">
            <v>213-2</v>
          </cell>
          <cell r="B272" t="str">
            <v>도</v>
          </cell>
          <cell r="C272">
            <v>96</v>
          </cell>
          <cell r="D272" t="str">
            <v>국</v>
          </cell>
          <cell r="E272" t="str">
            <v>국토해양부</v>
          </cell>
        </row>
        <row r="273">
          <cell r="A273" t="str">
            <v>213-3</v>
          </cell>
          <cell r="B273" t="str">
            <v>도</v>
          </cell>
          <cell r="C273">
            <v>93</v>
          </cell>
          <cell r="D273" t="str">
            <v>국</v>
          </cell>
          <cell r="E273" t="str">
            <v>국토해양부</v>
          </cell>
        </row>
        <row r="274">
          <cell r="A274" t="str">
            <v>215-1</v>
          </cell>
          <cell r="B274" t="str">
            <v>답</v>
          </cell>
          <cell r="C274">
            <v>189</v>
          </cell>
          <cell r="D274" t="str">
            <v>신동석외1</v>
          </cell>
          <cell r="E274" t="str">
            <v>내단리186</v>
          </cell>
        </row>
        <row r="275">
          <cell r="A275" t="str">
            <v>215-4</v>
          </cell>
          <cell r="B275" t="str">
            <v>도</v>
          </cell>
          <cell r="C275">
            <v>394</v>
          </cell>
          <cell r="D275" t="str">
            <v>김남길</v>
          </cell>
          <cell r="E275" t="str">
            <v>서울성동구하왕십리1052금호베스트빌102-602</v>
          </cell>
        </row>
        <row r="276">
          <cell r="A276" t="str">
            <v>215-5</v>
          </cell>
          <cell r="B276" t="str">
            <v>도</v>
          </cell>
          <cell r="C276">
            <v>970</v>
          </cell>
          <cell r="D276" t="str">
            <v>국</v>
          </cell>
          <cell r="E276" t="str">
            <v>국토해양부</v>
          </cell>
        </row>
        <row r="277">
          <cell r="A277" t="str">
            <v>199-1</v>
          </cell>
          <cell r="B277" t="str">
            <v>전</v>
          </cell>
          <cell r="C277">
            <v>19</v>
          </cell>
          <cell r="D277" t="str">
            <v>공</v>
          </cell>
          <cell r="E277" t="str">
            <v>경상북도</v>
          </cell>
        </row>
        <row r="278">
          <cell r="A278" t="str">
            <v>200-1</v>
          </cell>
          <cell r="B278" t="str">
            <v>묘</v>
          </cell>
          <cell r="C278">
            <v>92</v>
          </cell>
          <cell r="D278" t="str">
            <v>조만이</v>
          </cell>
        </row>
        <row r="279">
          <cell r="A279" t="str">
            <v>200-2</v>
          </cell>
          <cell r="B279" t="str">
            <v>도</v>
          </cell>
          <cell r="C279">
            <v>7</v>
          </cell>
          <cell r="D279" t="str">
            <v>국</v>
          </cell>
          <cell r="E279" t="str">
            <v>국토해양부</v>
          </cell>
        </row>
        <row r="280">
          <cell r="A280" t="str">
            <v>200-3</v>
          </cell>
          <cell r="B280" t="str">
            <v>묘</v>
          </cell>
          <cell r="C280">
            <v>110</v>
          </cell>
          <cell r="D280" t="str">
            <v>공</v>
          </cell>
          <cell r="E280" t="str">
            <v>경상북도</v>
          </cell>
        </row>
        <row r="281">
          <cell r="A281" t="str">
            <v>201-1</v>
          </cell>
          <cell r="B281" t="str">
            <v>답</v>
          </cell>
          <cell r="C281">
            <v>317</v>
          </cell>
          <cell r="D281" t="str">
            <v>공</v>
          </cell>
          <cell r="E281" t="str">
            <v>경상북도</v>
          </cell>
        </row>
        <row r="282">
          <cell r="A282" t="str">
            <v>205-2</v>
          </cell>
          <cell r="B282" t="str">
            <v>도</v>
          </cell>
          <cell r="C282">
            <v>17</v>
          </cell>
          <cell r="D282" t="str">
            <v>손수룡</v>
          </cell>
          <cell r="E282" t="str">
            <v>경주군강동면단구리</v>
          </cell>
        </row>
        <row r="283">
          <cell r="A283" t="str">
            <v>207-1</v>
          </cell>
          <cell r="B283" t="str">
            <v>도</v>
          </cell>
          <cell r="C283">
            <v>321</v>
          </cell>
          <cell r="D283" t="str">
            <v>국</v>
          </cell>
          <cell r="E283" t="str">
            <v>농림수산식품부</v>
          </cell>
        </row>
        <row r="284">
          <cell r="A284" t="str">
            <v>207-3</v>
          </cell>
          <cell r="B284" t="str">
            <v>도</v>
          </cell>
          <cell r="C284">
            <v>469</v>
          </cell>
          <cell r="D284" t="str">
            <v>국</v>
          </cell>
          <cell r="E284" t="str">
            <v>농림수산식품부</v>
          </cell>
        </row>
        <row r="285">
          <cell r="A285" t="str">
            <v>209-1</v>
          </cell>
          <cell r="B285" t="str">
            <v>답</v>
          </cell>
          <cell r="C285">
            <v>462</v>
          </cell>
          <cell r="D285" t="str">
            <v>공</v>
          </cell>
          <cell r="E285" t="str">
            <v>경상북도</v>
          </cell>
        </row>
        <row r="286">
          <cell r="A286" t="str">
            <v>209-2</v>
          </cell>
          <cell r="B286" t="str">
            <v>답</v>
          </cell>
          <cell r="C286">
            <v>41</v>
          </cell>
          <cell r="D286" t="str">
            <v>공</v>
          </cell>
          <cell r="E286" t="str">
            <v>포항시</v>
          </cell>
        </row>
        <row r="287">
          <cell r="A287" t="str">
            <v>1098-4</v>
          </cell>
          <cell r="B287" t="str">
            <v>도</v>
          </cell>
          <cell r="C287">
            <v>17</v>
          </cell>
          <cell r="D287" t="str">
            <v>국</v>
          </cell>
          <cell r="E287" t="str">
            <v>국토해양부</v>
          </cell>
        </row>
        <row r="288">
          <cell r="A288" t="str">
            <v>1098-5</v>
          </cell>
          <cell r="B288" t="str">
            <v>도</v>
          </cell>
          <cell r="C288">
            <v>50</v>
          </cell>
          <cell r="D288" t="str">
            <v>국</v>
          </cell>
          <cell r="E288" t="str">
            <v>국토해양부</v>
          </cell>
        </row>
        <row r="289">
          <cell r="A289" t="str">
            <v>1098-6</v>
          </cell>
          <cell r="B289" t="str">
            <v>도</v>
          </cell>
          <cell r="C289">
            <v>182</v>
          </cell>
          <cell r="D289" t="str">
            <v>국</v>
          </cell>
          <cell r="E289" t="str">
            <v>국토해양부</v>
          </cell>
        </row>
        <row r="290">
          <cell r="A290" t="str">
            <v>1109-10</v>
          </cell>
          <cell r="B290" t="str">
            <v>구</v>
          </cell>
          <cell r="C290">
            <v>5971</v>
          </cell>
          <cell r="D290" t="str">
            <v>국</v>
          </cell>
          <cell r="E290" t="str">
            <v>농림수산식품부</v>
          </cell>
        </row>
        <row r="291">
          <cell r="A291" t="str">
            <v>1109-14</v>
          </cell>
          <cell r="B291" t="str">
            <v>구</v>
          </cell>
          <cell r="C291">
            <v>59</v>
          </cell>
          <cell r="D291" t="str">
            <v>국</v>
          </cell>
        </row>
        <row r="292">
          <cell r="A292" t="str">
            <v>1109-8</v>
          </cell>
          <cell r="B292" t="str">
            <v>구</v>
          </cell>
          <cell r="C292">
            <v>37</v>
          </cell>
          <cell r="D292" t="str">
            <v>국</v>
          </cell>
          <cell r="E292" t="str">
            <v>농림수산식품부</v>
          </cell>
        </row>
        <row r="293">
          <cell r="A293" t="str">
            <v>1113-4</v>
          </cell>
          <cell r="B293" t="str">
            <v>구</v>
          </cell>
          <cell r="C293">
            <v>12</v>
          </cell>
          <cell r="D293" t="str">
            <v>국</v>
          </cell>
          <cell r="E293" t="str">
            <v>농림수산식품부</v>
          </cell>
        </row>
        <row r="294">
          <cell r="A294" t="str">
            <v>1117-4</v>
          </cell>
          <cell r="B294" t="str">
            <v>도</v>
          </cell>
          <cell r="C294">
            <v>840</v>
          </cell>
          <cell r="D294" t="str">
            <v>국</v>
          </cell>
          <cell r="E294" t="str">
            <v>국토해양부</v>
          </cell>
        </row>
        <row r="295">
          <cell r="A295" t="str">
            <v>1120-1</v>
          </cell>
          <cell r="B295" t="str">
            <v>도</v>
          </cell>
          <cell r="C295">
            <v>285</v>
          </cell>
          <cell r="D295" t="str">
            <v>국</v>
          </cell>
          <cell r="E295" t="str">
            <v>국토해양부</v>
          </cell>
        </row>
        <row r="296">
          <cell r="A296" t="str">
            <v>195-5</v>
          </cell>
          <cell r="B296" t="str">
            <v>구</v>
          </cell>
          <cell r="C296">
            <v>659</v>
          </cell>
          <cell r="D296" t="str">
            <v>국</v>
          </cell>
          <cell r="E296" t="str">
            <v>농림수산식품부</v>
          </cell>
        </row>
        <row r="297">
          <cell r="A297" t="str">
            <v>196-2</v>
          </cell>
          <cell r="B297" t="str">
            <v>도</v>
          </cell>
          <cell r="C297">
            <v>793</v>
          </cell>
          <cell r="D297" t="str">
            <v>국</v>
          </cell>
          <cell r="E297" t="str">
            <v>국토해양부</v>
          </cell>
        </row>
        <row r="298">
          <cell r="A298" t="str">
            <v>1088-1</v>
          </cell>
          <cell r="B298" t="str">
            <v>천</v>
          </cell>
          <cell r="C298">
            <v>172345</v>
          </cell>
          <cell r="D298" t="str">
            <v>국</v>
          </cell>
          <cell r="E298" t="str">
            <v>국토해양부</v>
          </cell>
        </row>
        <row r="299">
          <cell r="A299" t="str">
            <v>465-21</v>
          </cell>
          <cell r="B299" t="str">
            <v>창</v>
          </cell>
          <cell r="C299">
            <v>1822</v>
          </cell>
          <cell r="D299" t="str">
            <v>김근대</v>
          </cell>
          <cell r="E299" t="str">
            <v>울산울주군언양읍남부리137-25</v>
          </cell>
        </row>
        <row r="300">
          <cell r="A300">
            <v>463</v>
          </cell>
          <cell r="B300" t="str">
            <v>잡</v>
          </cell>
          <cell r="C300">
            <v>1404</v>
          </cell>
          <cell r="D300" t="str">
            <v>이원대</v>
          </cell>
          <cell r="E300">
            <v>463</v>
          </cell>
        </row>
        <row r="301">
          <cell r="A301">
            <v>960</v>
          </cell>
          <cell r="B301" t="str">
            <v>답</v>
          </cell>
          <cell r="C301">
            <v>2181</v>
          </cell>
          <cell r="D301" t="str">
            <v>김규입</v>
          </cell>
          <cell r="E301">
            <v>473</v>
          </cell>
        </row>
        <row r="302">
          <cell r="A302" t="str">
            <v>1071-44</v>
          </cell>
          <cell r="B302" t="str">
            <v>구</v>
          </cell>
          <cell r="C302">
            <v>411</v>
          </cell>
          <cell r="D302" t="str">
            <v>국</v>
          </cell>
          <cell r="E302" t="str">
            <v>농림수산식품부</v>
          </cell>
        </row>
        <row r="303">
          <cell r="A303" t="str">
            <v>1071-15</v>
          </cell>
          <cell r="B303" t="str">
            <v>구</v>
          </cell>
          <cell r="C303">
            <v>998</v>
          </cell>
          <cell r="D303" t="str">
            <v>국</v>
          </cell>
          <cell r="E303" t="str">
            <v>농림수산식품부</v>
          </cell>
        </row>
        <row r="304">
          <cell r="A304" t="str">
            <v>1071-13</v>
          </cell>
          <cell r="B304" t="str">
            <v>구</v>
          </cell>
          <cell r="C304">
            <v>1422</v>
          </cell>
          <cell r="D304" t="str">
            <v>국</v>
          </cell>
          <cell r="E304" t="str">
            <v>농림수산식품부</v>
          </cell>
        </row>
        <row r="305">
          <cell r="A305" t="str">
            <v>1071-12</v>
          </cell>
          <cell r="B305" t="str">
            <v>구</v>
          </cell>
          <cell r="C305">
            <v>2446</v>
          </cell>
          <cell r="D305" t="str">
            <v>국</v>
          </cell>
          <cell r="E305" t="str">
            <v>농림수산식품부</v>
          </cell>
        </row>
        <row r="306">
          <cell r="A306" t="str">
            <v>1071-43</v>
          </cell>
          <cell r="B306" t="str">
            <v>구</v>
          </cell>
          <cell r="C306">
            <v>1002</v>
          </cell>
          <cell r="D306" t="str">
            <v>국</v>
          </cell>
          <cell r="E306" t="str">
            <v>농림수산식품부</v>
          </cell>
        </row>
        <row r="307">
          <cell r="A307" t="str">
            <v>802-1</v>
          </cell>
          <cell r="B307" t="str">
            <v>답</v>
          </cell>
          <cell r="C307">
            <v>1462</v>
          </cell>
          <cell r="D307" t="str">
            <v>김명환</v>
          </cell>
          <cell r="E307">
            <v>603</v>
          </cell>
        </row>
        <row r="308">
          <cell r="A308" t="str">
            <v>1071-42</v>
          </cell>
          <cell r="B308" t="str">
            <v>구</v>
          </cell>
          <cell r="C308">
            <v>245</v>
          </cell>
          <cell r="D308" t="str">
            <v>국</v>
          </cell>
          <cell r="E308" t="str">
            <v>농림수산식품부</v>
          </cell>
        </row>
        <row r="309">
          <cell r="A309">
            <v>805</v>
          </cell>
          <cell r="B309" t="str">
            <v>묘</v>
          </cell>
          <cell r="C309">
            <v>3903</v>
          </cell>
          <cell r="D309" t="str">
            <v>최근석</v>
          </cell>
        </row>
        <row r="310">
          <cell r="A310" t="str">
            <v>1071-9</v>
          </cell>
          <cell r="B310" t="str">
            <v>구</v>
          </cell>
          <cell r="C310">
            <v>931</v>
          </cell>
          <cell r="D310" t="str">
            <v>국</v>
          </cell>
          <cell r="E310" t="str">
            <v>농림수산식품부</v>
          </cell>
        </row>
        <row r="311">
          <cell r="A311" t="str">
            <v>1071-41</v>
          </cell>
          <cell r="B311" t="str">
            <v>구</v>
          </cell>
          <cell r="C311">
            <v>126</v>
          </cell>
          <cell r="D311" t="str">
            <v>국</v>
          </cell>
          <cell r="E311" t="str">
            <v>농림수산식품부</v>
          </cell>
        </row>
        <row r="312">
          <cell r="A312" t="str">
            <v>1066-16</v>
          </cell>
          <cell r="B312" t="str">
            <v>도</v>
          </cell>
          <cell r="C312">
            <v>619</v>
          </cell>
          <cell r="D312" t="str">
            <v>국</v>
          </cell>
          <cell r="E312" t="str">
            <v>농림수산식품부</v>
          </cell>
        </row>
        <row r="313">
          <cell r="A313">
            <v>714</v>
          </cell>
          <cell r="B313" t="str">
            <v>답</v>
          </cell>
          <cell r="C313">
            <v>1517</v>
          </cell>
          <cell r="D313" t="str">
            <v>장덕화</v>
          </cell>
          <cell r="E313">
            <v>600</v>
          </cell>
        </row>
        <row r="314">
          <cell r="A314" t="str">
            <v>714-2</v>
          </cell>
          <cell r="B314" t="str">
            <v>도</v>
          </cell>
          <cell r="C314">
            <v>219</v>
          </cell>
          <cell r="D314" t="str">
            <v>국</v>
          </cell>
          <cell r="E314" t="str">
            <v>국토해양부</v>
          </cell>
        </row>
        <row r="315">
          <cell r="A315" t="str">
            <v>1071-40</v>
          </cell>
          <cell r="B315" t="str">
            <v>구</v>
          </cell>
          <cell r="C315">
            <v>614</v>
          </cell>
          <cell r="D315" t="str">
            <v>국</v>
          </cell>
          <cell r="E315" t="str">
            <v>농림수산식품부</v>
          </cell>
        </row>
        <row r="316">
          <cell r="A316" t="str">
            <v>1066-14</v>
          </cell>
          <cell r="B316" t="str">
            <v>도</v>
          </cell>
          <cell r="C316">
            <v>1023</v>
          </cell>
          <cell r="D316" t="str">
            <v>국</v>
          </cell>
          <cell r="E316" t="str">
            <v>농림수산식품부</v>
          </cell>
        </row>
        <row r="317">
          <cell r="A317" t="str">
            <v>993-2</v>
          </cell>
          <cell r="B317" t="str">
            <v>구</v>
          </cell>
          <cell r="C317">
            <v>8199</v>
          </cell>
          <cell r="D317" t="str">
            <v>국</v>
          </cell>
          <cell r="E317" t="str">
            <v>농림수산식품부</v>
          </cell>
        </row>
        <row r="318">
          <cell r="A318" t="str">
            <v>1071-20</v>
          </cell>
          <cell r="B318" t="str">
            <v>구</v>
          </cell>
          <cell r="C318">
            <v>613</v>
          </cell>
          <cell r="D318" t="str">
            <v>국</v>
          </cell>
          <cell r="E318" t="str">
            <v>농림수산식품부</v>
          </cell>
        </row>
        <row r="319">
          <cell r="A319" t="str">
            <v>1088-139</v>
          </cell>
          <cell r="B319" t="str">
            <v>천</v>
          </cell>
          <cell r="C319">
            <v>311</v>
          </cell>
          <cell r="D319" t="str">
            <v>국</v>
          </cell>
          <cell r="E319" t="str">
            <v>국토해양부</v>
          </cell>
        </row>
        <row r="320">
          <cell r="A320">
            <v>860</v>
          </cell>
          <cell r="B320" t="str">
            <v>답</v>
          </cell>
          <cell r="C320">
            <v>2200</v>
          </cell>
          <cell r="D320" t="str">
            <v>이현출 외2인</v>
          </cell>
          <cell r="E320" t="str">
            <v>내단동 366</v>
          </cell>
        </row>
        <row r="321">
          <cell r="A321" t="str">
            <v>448-1</v>
          </cell>
          <cell r="B321" t="str">
            <v>대</v>
          </cell>
          <cell r="C321">
            <v>223</v>
          </cell>
          <cell r="D321" t="str">
            <v>김상구</v>
          </cell>
          <cell r="E321" t="str">
            <v>446-2</v>
          </cell>
        </row>
        <row r="322">
          <cell r="A322">
            <v>210</v>
          </cell>
          <cell r="B322" t="str">
            <v>답</v>
          </cell>
          <cell r="C322">
            <v>1506</v>
          </cell>
          <cell r="D322" t="str">
            <v>정동아</v>
          </cell>
          <cell r="E322" t="str">
            <v>울산광역시 중구 남외동 1005-14</v>
          </cell>
        </row>
        <row r="323">
          <cell r="A323" t="str">
            <v>206-3</v>
          </cell>
          <cell r="B323" t="str">
            <v>도</v>
          </cell>
          <cell r="C323">
            <v>317</v>
          </cell>
          <cell r="D323" t="str">
            <v>국</v>
          </cell>
          <cell r="E323" t="str">
            <v>국토해양부</v>
          </cell>
        </row>
        <row r="324">
          <cell r="A324" t="str">
            <v>195-2</v>
          </cell>
          <cell r="B324" t="str">
            <v>구</v>
          </cell>
          <cell r="C324">
            <v>2135</v>
          </cell>
          <cell r="D324" t="str">
            <v>국</v>
          </cell>
          <cell r="E324" t="str">
            <v>농림수산식품부</v>
          </cell>
        </row>
        <row r="325">
          <cell r="A325" t="str">
            <v>226-4</v>
          </cell>
          <cell r="B325" t="str">
            <v>답</v>
          </cell>
          <cell r="C325">
            <v>94</v>
          </cell>
          <cell r="D325" t="str">
            <v>이규연</v>
          </cell>
          <cell r="E325" t="str">
            <v>내단리186</v>
          </cell>
        </row>
        <row r="326">
          <cell r="A326">
            <v>230</v>
          </cell>
          <cell r="B326" t="str">
            <v>답</v>
          </cell>
          <cell r="C326">
            <v>3444</v>
          </cell>
          <cell r="D326" t="str">
            <v>백남수</v>
          </cell>
          <cell r="E326" t="str">
            <v>내단리171</v>
          </cell>
        </row>
        <row r="327">
          <cell r="A327">
            <v>236</v>
          </cell>
          <cell r="B327" t="str">
            <v>답</v>
          </cell>
          <cell r="C327">
            <v>3462</v>
          </cell>
          <cell r="D327" t="str">
            <v>백용기</v>
          </cell>
          <cell r="E327" t="str">
            <v>포항시 북구 학잠동203 학잠동아파트 101-1102</v>
          </cell>
        </row>
        <row r="328">
          <cell r="A328">
            <v>250</v>
          </cell>
          <cell r="B328" t="str">
            <v>전</v>
          </cell>
          <cell r="C328">
            <v>1531</v>
          </cell>
          <cell r="D328" t="str">
            <v>김태헌</v>
          </cell>
          <cell r="E328" t="str">
            <v>용흥동366우방타운144동903호</v>
          </cell>
        </row>
        <row r="329">
          <cell r="A329" t="str">
            <v>252-2</v>
          </cell>
          <cell r="B329" t="str">
            <v>전</v>
          </cell>
          <cell r="C329">
            <v>3554</v>
          </cell>
          <cell r="D329" t="str">
            <v>김애환</v>
          </cell>
          <cell r="E329" t="str">
            <v>내단리263</v>
          </cell>
        </row>
        <row r="330">
          <cell r="A330" t="str">
            <v>252-5</v>
          </cell>
          <cell r="B330" t="str">
            <v>과</v>
          </cell>
          <cell r="C330">
            <v>3210</v>
          </cell>
          <cell r="D330" t="str">
            <v>손봉율</v>
          </cell>
          <cell r="E330" t="str">
            <v>부산시 부산진구 당감동 63</v>
          </cell>
        </row>
        <row r="331">
          <cell r="A331" t="str">
            <v>1088-275</v>
          </cell>
          <cell r="B331" t="str">
            <v>과</v>
          </cell>
          <cell r="C331">
            <v>3315</v>
          </cell>
          <cell r="D331" t="str">
            <v>채용완</v>
          </cell>
          <cell r="E331" t="str">
            <v>내단리263</v>
          </cell>
        </row>
        <row r="332">
          <cell r="A332" t="str">
            <v>1088-357</v>
          </cell>
          <cell r="B332" t="str">
            <v>과</v>
          </cell>
          <cell r="C332">
            <v>6376</v>
          </cell>
          <cell r="D332" t="str">
            <v>손봉율</v>
          </cell>
          <cell r="E332" t="str">
            <v>부산시 부산진구 당감동 63</v>
          </cell>
        </row>
        <row r="333">
          <cell r="A333" t="str">
            <v>1088-361</v>
          </cell>
          <cell r="B333" t="str">
            <v>전</v>
          </cell>
          <cell r="C333">
            <v>2877</v>
          </cell>
          <cell r="D333" t="str">
            <v>김태헌</v>
          </cell>
          <cell r="E333" t="str">
            <v>용흥동366우방타운144동903호</v>
          </cell>
        </row>
        <row r="334">
          <cell r="A334" t="str">
            <v>197-1</v>
          </cell>
          <cell r="B334" t="str">
            <v>전</v>
          </cell>
          <cell r="C334">
            <v>1081</v>
          </cell>
          <cell r="D334" t="str">
            <v>이동은</v>
          </cell>
          <cell r="E334" t="str">
            <v>현내리489-3</v>
          </cell>
        </row>
        <row r="335">
          <cell r="A335" t="str">
            <v>209-3</v>
          </cell>
          <cell r="B335" t="str">
            <v>답</v>
          </cell>
          <cell r="C335">
            <v>572</v>
          </cell>
          <cell r="D335" t="str">
            <v>이동은</v>
          </cell>
          <cell r="E335" t="str">
            <v>현내리489-3</v>
          </cell>
        </row>
      </sheetData>
      <sheetData sheetId="8">
        <row r="2">
          <cell r="A2" t="str">
            <v>1085</v>
          </cell>
          <cell r="B2" t="str">
            <v>잡</v>
          </cell>
          <cell r="C2">
            <v>455</v>
          </cell>
          <cell r="D2" t="str">
            <v>이치우</v>
          </cell>
          <cell r="E2" t="str">
            <v>1089-31</v>
          </cell>
        </row>
        <row r="3">
          <cell r="A3" t="str">
            <v>1089-76</v>
          </cell>
          <cell r="B3" t="str">
            <v>전</v>
          </cell>
          <cell r="C3">
            <v>230</v>
          </cell>
          <cell r="D3" t="str">
            <v>허화남</v>
          </cell>
          <cell r="E3" t="str">
            <v>득량동155-3반도아파트503호</v>
          </cell>
          <cell r="F3">
            <v>15000</v>
          </cell>
        </row>
        <row r="4">
          <cell r="A4" t="str">
            <v>1089-75</v>
          </cell>
          <cell r="B4" t="str">
            <v>대</v>
          </cell>
          <cell r="C4">
            <v>495</v>
          </cell>
          <cell r="D4" t="str">
            <v>오은희</v>
          </cell>
          <cell r="E4" t="str">
            <v>경주시안강읍양월리1125-6</v>
          </cell>
          <cell r="F4">
            <v>17200</v>
          </cell>
        </row>
        <row r="5">
          <cell r="A5" t="str">
            <v>1089-74</v>
          </cell>
          <cell r="B5" t="str">
            <v>천</v>
          </cell>
          <cell r="C5">
            <v>818</v>
          </cell>
          <cell r="D5" t="str">
            <v>허태혁</v>
          </cell>
          <cell r="E5" t="str">
            <v>현내리484-4</v>
          </cell>
          <cell r="F5">
            <v>15000</v>
          </cell>
        </row>
        <row r="6">
          <cell r="A6" t="str">
            <v>1089-73</v>
          </cell>
          <cell r="B6" t="str">
            <v>전</v>
          </cell>
          <cell r="C6">
            <v>184</v>
          </cell>
          <cell r="D6" t="str">
            <v>이대구</v>
          </cell>
          <cell r="E6" t="str">
            <v>지가리1089-73</v>
          </cell>
          <cell r="F6">
            <v>15000</v>
          </cell>
        </row>
        <row r="7">
          <cell r="A7" t="str">
            <v>1089-70</v>
          </cell>
          <cell r="B7" t="str">
            <v>답</v>
          </cell>
          <cell r="C7">
            <v>690</v>
          </cell>
          <cell r="D7" t="str">
            <v>최태수</v>
          </cell>
          <cell r="E7" t="str">
            <v>지가리797</v>
          </cell>
          <cell r="F7">
            <v>15000</v>
          </cell>
        </row>
        <row r="8">
          <cell r="A8" t="str">
            <v>1089-69</v>
          </cell>
          <cell r="B8" t="str">
            <v>도</v>
          </cell>
          <cell r="C8">
            <v>182</v>
          </cell>
          <cell r="D8" t="str">
            <v>국</v>
          </cell>
          <cell r="E8" t="str">
            <v>국토해양부</v>
          </cell>
          <cell r="F8">
            <v>5280</v>
          </cell>
        </row>
        <row r="9">
          <cell r="A9" t="str">
            <v>1089-66</v>
          </cell>
          <cell r="B9" t="str">
            <v>도</v>
          </cell>
          <cell r="C9">
            <v>661</v>
          </cell>
          <cell r="D9" t="str">
            <v>국</v>
          </cell>
          <cell r="E9" t="str">
            <v>국토해양부</v>
          </cell>
          <cell r="F9">
            <v>8580</v>
          </cell>
        </row>
        <row r="10">
          <cell r="A10" t="str">
            <v>1089-65</v>
          </cell>
          <cell r="B10" t="str">
            <v>천</v>
          </cell>
          <cell r="C10">
            <v>3043</v>
          </cell>
          <cell r="D10" t="str">
            <v>윤기달</v>
          </cell>
          <cell r="E10" t="str">
            <v>울산남구신정동437-3 301호</v>
          </cell>
          <cell r="F10">
            <v>21000</v>
          </cell>
        </row>
        <row r="11">
          <cell r="A11" t="str">
            <v>1089-64</v>
          </cell>
          <cell r="B11" t="str">
            <v>천</v>
          </cell>
          <cell r="C11">
            <v>2101</v>
          </cell>
          <cell r="D11" t="str">
            <v>이선덕</v>
          </cell>
          <cell r="E11" t="str">
            <v>포항시 북구용흥동57-2현대아파트104-1202</v>
          </cell>
          <cell r="F11">
            <v>21000</v>
          </cell>
        </row>
        <row r="12">
          <cell r="A12" t="str">
            <v>1089-63</v>
          </cell>
          <cell r="B12" t="str">
            <v>과</v>
          </cell>
          <cell r="C12">
            <v>6079</v>
          </cell>
          <cell r="D12" t="str">
            <v>박익재</v>
          </cell>
          <cell r="E12" t="str">
            <v>지가리1089-63</v>
          </cell>
          <cell r="F12">
            <v>21000</v>
          </cell>
        </row>
        <row r="13">
          <cell r="A13" t="str">
            <v>1089-60</v>
          </cell>
          <cell r="B13" t="str">
            <v>과</v>
          </cell>
          <cell r="C13">
            <v>5116</v>
          </cell>
          <cell r="D13" t="str">
            <v>이태복</v>
          </cell>
          <cell r="E13" t="str">
            <v>현내리산79</v>
          </cell>
          <cell r="F13">
            <v>26200</v>
          </cell>
        </row>
        <row r="14">
          <cell r="A14" t="str">
            <v>1089-59</v>
          </cell>
          <cell r="B14" t="str">
            <v>천</v>
          </cell>
          <cell r="C14">
            <v>3757</v>
          </cell>
          <cell r="D14" t="str">
            <v>엄종수외1</v>
          </cell>
          <cell r="E14" t="str">
            <v>기북면용기리272</v>
          </cell>
          <cell r="F14">
            <v>21000</v>
          </cell>
        </row>
        <row r="15">
          <cell r="A15" t="str">
            <v>1089-58</v>
          </cell>
          <cell r="B15" t="str">
            <v>천</v>
          </cell>
          <cell r="C15">
            <v>6247</v>
          </cell>
          <cell r="D15" t="str">
            <v>반영수외2</v>
          </cell>
          <cell r="E15" t="str">
            <v>마산시회원구회원동415한효(아)1-1701</v>
          </cell>
          <cell r="F15">
            <v>21000</v>
          </cell>
        </row>
        <row r="16">
          <cell r="A16" t="str">
            <v>1089-57</v>
          </cell>
          <cell r="B16" t="str">
            <v>천</v>
          </cell>
          <cell r="C16">
            <v>4440</v>
          </cell>
          <cell r="D16" t="str">
            <v>김상열</v>
          </cell>
          <cell r="E16" t="str">
            <v>지가리1089-57</v>
          </cell>
          <cell r="F16">
            <v>21000</v>
          </cell>
        </row>
        <row r="17">
          <cell r="A17" t="str">
            <v>1089-56</v>
          </cell>
          <cell r="B17" t="str">
            <v>목</v>
          </cell>
          <cell r="C17">
            <v>878</v>
          </cell>
          <cell r="D17" t="str">
            <v>이상만</v>
          </cell>
          <cell r="E17" t="str">
            <v>지가리1089</v>
          </cell>
          <cell r="F17">
            <v>33300</v>
          </cell>
        </row>
        <row r="18">
          <cell r="A18" t="str">
            <v>1089-55</v>
          </cell>
          <cell r="B18" t="str">
            <v>전</v>
          </cell>
          <cell r="C18">
            <v>7854</v>
          </cell>
          <cell r="D18" t="str">
            <v>이상기</v>
          </cell>
          <cell r="E18" t="str">
            <v>현내리649</v>
          </cell>
          <cell r="F18">
            <v>21000</v>
          </cell>
        </row>
        <row r="19">
          <cell r="A19" t="str">
            <v>1089-54</v>
          </cell>
          <cell r="B19" t="str">
            <v>천</v>
          </cell>
          <cell r="C19">
            <v>8366</v>
          </cell>
          <cell r="D19" t="str">
            <v>윤대영외1</v>
          </cell>
          <cell r="E19" t="str">
            <v>대구달서구용산동911용산파크타운101동303호</v>
          </cell>
          <cell r="F19">
            <v>21000</v>
          </cell>
        </row>
        <row r="20">
          <cell r="A20" t="str">
            <v>1089-53</v>
          </cell>
          <cell r="B20" t="str">
            <v>대</v>
          </cell>
          <cell r="C20">
            <v>330</v>
          </cell>
          <cell r="D20" t="str">
            <v>김수만</v>
          </cell>
          <cell r="E20" t="str">
            <v>지가리1089-53</v>
          </cell>
          <cell r="F20">
            <v>28500</v>
          </cell>
        </row>
        <row r="21">
          <cell r="A21" t="str">
            <v>1089-52</v>
          </cell>
          <cell r="B21" t="str">
            <v>천</v>
          </cell>
          <cell r="C21">
            <v>2828</v>
          </cell>
          <cell r="D21" t="str">
            <v>권영해</v>
          </cell>
          <cell r="E21" t="str">
            <v>고지리315</v>
          </cell>
          <cell r="F21">
            <v>21000</v>
          </cell>
        </row>
        <row r="22">
          <cell r="A22" t="str">
            <v>1089-51</v>
          </cell>
          <cell r="B22" t="str">
            <v>전</v>
          </cell>
          <cell r="C22">
            <v>3472</v>
          </cell>
          <cell r="D22" t="str">
            <v>최태수</v>
          </cell>
          <cell r="E22" t="str">
            <v>지가리797</v>
          </cell>
          <cell r="F22">
            <v>17300</v>
          </cell>
        </row>
        <row r="23">
          <cell r="A23" t="str">
            <v>1089-49</v>
          </cell>
          <cell r="B23" t="str">
            <v>과</v>
          </cell>
          <cell r="C23">
            <v>248</v>
          </cell>
          <cell r="D23" t="str">
            <v>황신조</v>
          </cell>
          <cell r="E23" t="str">
            <v>지가리258-3</v>
          </cell>
          <cell r="F23">
            <v>15000</v>
          </cell>
        </row>
        <row r="24">
          <cell r="A24" t="str">
            <v>1089-48</v>
          </cell>
          <cell r="B24" t="str">
            <v>과</v>
          </cell>
          <cell r="C24">
            <v>200</v>
          </cell>
          <cell r="D24" t="str">
            <v>황신조</v>
          </cell>
          <cell r="E24" t="str">
            <v>지가리258-3</v>
          </cell>
          <cell r="F24">
            <v>21000</v>
          </cell>
        </row>
        <row r="25">
          <cell r="A25" t="str">
            <v>1089-47</v>
          </cell>
          <cell r="B25" t="str">
            <v>도</v>
          </cell>
          <cell r="C25">
            <v>26</v>
          </cell>
          <cell r="D25" t="str">
            <v>국</v>
          </cell>
          <cell r="E25" t="str">
            <v>국토해양부</v>
          </cell>
          <cell r="F25">
            <v>8580</v>
          </cell>
        </row>
        <row r="26">
          <cell r="A26" t="str">
            <v>1089-46</v>
          </cell>
          <cell r="B26" t="str">
            <v>도</v>
          </cell>
          <cell r="C26">
            <v>26</v>
          </cell>
          <cell r="D26" t="str">
            <v>공</v>
          </cell>
          <cell r="E26" t="str">
            <v>경상북도</v>
          </cell>
          <cell r="F26">
            <v>8580</v>
          </cell>
        </row>
        <row r="27">
          <cell r="A27" t="str">
            <v>1089-45</v>
          </cell>
          <cell r="B27" t="str">
            <v>천</v>
          </cell>
          <cell r="C27">
            <v>8</v>
          </cell>
          <cell r="D27" t="str">
            <v>공</v>
          </cell>
          <cell r="E27" t="str">
            <v>경상북도</v>
          </cell>
          <cell r="F27">
            <v>8580</v>
          </cell>
        </row>
        <row r="28">
          <cell r="A28" t="str">
            <v>1089-40</v>
          </cell>
          <cell r="B28" t="str">
            <v>천</v>
          </cell>
          <cell r="C28">
            <v>282</v>
          </cell>
          <cell r="D28" t="str">
            <v>국</v>
          </cell>
          <cell r="E28" t="str">
            <v>국토해양부</v>
          </cell>
          <cell r="F28">
            <v>8580</v>
          </cell>
        </row>
        <row r="29">
          <cell r="A29" t="str">
            <v>1089-37</v>
          </cell>
          <cell r="B29" t="str">
            <v>천</v>
          </cell>
          <cell r="C29">
            <v>4391</v>
          </cell>
          <cell r="D29" t="str">
            <v>이준형</v>
          </cell>
          <cell r="E29" t="str">
            <v>현내리908</v>
          </cell>
          <cell r="F29">
            <v>15600</v>
          </cell>
        </row>
        <row r="30">
          <cell r="A30" t="str">
            <v>1089-30</v>
          </cell>
          <cell r="B30" t="str">
            <v>과</v>
          </cell>
          <cell r="C30">
            <v>36</v>
          </cell>
          <cell r="D30" t="str">
            <v>황신조</v>
          </cell>
          <cell r="E30" t="str">
            <v>현내동385</v>
          </cell>
          <cell r="F30">
            <v>17400</v>
          </cell>
        </row>
        <row r="31">
          <cell r="A31" t="str">
            <v>1089-29</v>
          </cell>
          <cell r="B31" t="str">
            <v>과</v>
          </cell>
          <cell r="C31">
            <v>600</v>
          </cell>
          <cell r="D31" t="str">
            <v>황신조</v>
          </cell>
          <cell r="E31" t="str">
            <v>현내동385</v>
          </cell>
          <cell r="F31">
            <v>17400</v>
          </cell>
        </row>
        <row r="32">
          <cell r="A32" t="str">
            <v>1089-28</v>
          </cell>
          <cell r="B32" t="str">
            <v>과</v>
          </cell>
          <cell r="C32">
            <v>1077</v>
          </cell>
          <cell r="D32" t="str">
            <v>황신조</v>
          </cell>
          <cell r="E32" t="str">
            <v>지가리258-3</v>
          </cell>
          <cell r="F32">
            <v>17400</v>
          </cell>
        </row>
        <row r="33">
          <cell r="A33" t="str">
            <v>1089-27</v>
          </cell>
          <cell r="B33" t="str">
            <v>천</v>
          </cell>
          <cell r="C33">
            <v>1801</v>
          </cell>
          <cell r="D33" t="str">
            <v>이재순외1</v>
          </cell>
          <cell r="E33" t="str">
            <v>지가리123</v>
          </cell>
          <cell r="F33">
            <v>17400</v>
          </cell>
        </row>
        <row r="34">
          <cell r="A34" t="str">
            <v>1089-26</v>
          </cell>
          <cell r="B34" t="str">
            <v>천</v>
          </cell>
          <cell r="C34">
            <v>2623</v>
          </cell>
          <cell r="D34" t="str">
            <v>이재순외1</v>
          </cell>
          <cell r="E34" t="str">
            <v>지가리123</v>
          </cell>
          <cell r="F34">
            <v>19700</v>
          </cell>
        </row>
        <row r="35">
          <cell r="A35" t="str">
            <v>1089-205</v>
          </cell>
          <cell r="B35" t="str">
            <v>과</v>
          </cell>
          <cell r="C35">
            <v>117</v>
          </cell>
          <cell r="D35" t="str">
            <v>안명희</v>
          </cell>
          <cell r="E35" t="str">
            <v>포항시북구두호동919우방하이츠106-803</v>
          </cell>
          <cell r="F35">
            <v>21000</v>
          </cell>
        </row>
        <row r="36">
          <cell r="A36" t="str">
            <v>1089-203</v>
          </cell>
          <cell r="B36" t="str">
            <v>답</v>
          </cell>
          <cell r="C36">
            <v>1137</v>
          </cell>
          <cell r="D36" t="str">
            <v>허화남</v>
          </cell>
          <cell r="E36" t="str">
            <v>득량동155-3반도아파트503호</v>
          </cell>
          <cell r="F36">
            <v>15000</v>
          </cell>
        </row>
        <row r="37">
          <cell r="A37" t="str">
            <v>1089-202</v>
          </cell>
          <cell r="B37" t="str">
            <v>답</v>
          </cell>
          <cell r="C37">
            <v>1622</v>
          </cell>
          <cell r="D37" t="str">
            <v>허화남</v>
          </cell>
          <cell r="E37" t="str">
            <v>득량동155-3반도아파트503호</v>
          </cell>
          <cell r="F37">
            <v>15000</v>
          </cell>
        </row>
        <row r="38">
          <cell r="A38" t="str">
            <v>1089-201</v>
          </cell>
          <cell r="B38" t="str">
            <v>천</v>
          </cell>
          <cell r="C38">
            <v>6483</v>
          </cell>
          <cell r="D38" t="str">
            <v>김영희</v>
          </cell>
          <cell r="E38" t="str">
            <v>포항시항구동17</v>
          </cell>
          <cell r="F38">
            <v>15000</v>
          </cell>
        </row>
        <row r="39">
          <cell r="A39" t="str">
            <v>1089-200</v>
          </cell>
          <cell r="B39" t="str">
            <v>전</v>
          </cell>
          <cell r="C39">
            <v>29</v>
          </cell>
          <cell r="D39" t="str">
            <v>국</v>
          </cell>
          <cell r="E39" t="str">
            <v>국토해양부</v>
          </cell>
          <cell r="F39">
            <v>5280</v>
          </cell>
        </row>
        <row r="40">
          <cell r="A40" t="str">
            <v>1089-199</v>
          </cell>
          <cell r="B40" t="str">
            <v>답</v>
          </cell>
          <cell r="C40">
            <v>171</v>
          </cell>
          <cell r="D40" t="str">
            <v>국</v>
          </cell>
          <cell r="E40" t="str">
            <v>국토해양부</v>
          </cell>
          <cell r="F40">
            <v>15000</v>
          </cell>
        </row>
        <row r="41">
          <cell r="A41" t="str">
            <v>1089-198</v>
          </cell>
          <cell r="B41" t="str">
            <v>답</v>
          </cell>
          <cell r="C41">
            <v>2527</v>
          </cell>
          <cell r="D41" t="str">
            <v>국</v>
          </cell>
          <cell r="E41" t="str">
            <v>국토해양부</v>
          </cell>
          <cell r="F41">
            <v>5280</v>
          </cell>
        </row>
        <row r="42">
          <cell r="A42" t="str">
            <v>1089-197</v>
          </cell>
          <cell r="B42" t="str">
            <v>천</v>
          </cell>
          <cell r="C42">
            <v>424</v>
          </cell>
          <cell r="D42" t="str">
            <v>국</v>
          </cell>
          <cell r="E42" t="str">
            <v>국토해양부</v>
          </cell>
          <cell r="F42">
            <v>5280</v>
          </cell>
        </row>
        <row r="43">
          <cell r="A43" t="str">
            <v>1089-196</v>
          </cell>
          <cell r="B43" t="str">
            <v>천</v>
          </cell>
          <cell r="C43">
            <v>213</v>
          </cell>
          <cell r="D43" t="str">
            <v>허화남</v>
          </cell>
          <cell r="E43" t="str">
            <v>득량동155-3반도아파트503호</v>
          </cell>
          <cell r="F43">
            <v>5280</v>
          </cell>
        </row>
        <row r="44">
          <cell r="A44" t="str">
            <v>1089-195</v>
          </cell>
          <cell r="B44" t="str">
            <v>전</v>
          </cell>
          <cell r="C44">
            <v>38</v>
          </cell>
          <cell r="D44" t="str">
            <v>국</v>
          </cell>
          <cell r="E44" t="str">
            <v>국토해양부</v>
          </cell>
          <cell r="F44">
            <v>6930</v>
          </cell>
        </row>
        <row r="45">
          <cell r="A45" t="str">
            <v>1089-194</v>
          </cell>
          <cell r="B45" t="str">
            <v>도</v>
          </cell>
          <cell r="C45">
            <v>412</v>
          </cell>
          <cell r="D45" t="str">
            <v>국</v>
          </cell>
          <cell r="E45" t="str">
            <v>국토해양부</v>
          </cell>
          <cell r="F45">
            <v>6930</v>
          </cell>
        </row>
        <row r="46">
          <cell r="A46" t="str">
            <v>1089-193</v>
          </cell>
          <cell r="B46" t="str">
            <v>천</v>
          </cell>
          <cell r="C46">
            <v>92</v>
          </cell>
          <cell r="D46" t="str">
            <v>허경</v>
          </cell>
          <cell r="E46" t="str">
            <v>현내리484-4</v>
          </cell>
          <cell r="F46">
            <v>6930</v>
          </cell>
        </row>
        <row r="47">
          <cell r="A47" t="str">
            <v>1089-190</v>
          </cell>
          <cell r="B47" t="str">
            <v>천</v>
          </cell>
          <cell r="C47">
            <v>2</v>
          </cell>
          <cell r="D47" t="str">
            <v>국</v>
          </cell>
          <cell r="E47" t="str">
            <v>국토해양부</v>
          </cell>
          <cell r="F47">
            <v>5280</v>
          </cell>
        </row>
        <row r="48">
          <cell r="A48" t="str">
            <v>1089-189</v>
          </cell>
          <cell r="B48" t="str">
            <v>천</v>
          </cell>
          <cell r="C48">
            <v>4618</v>
          </cell>
          <cell r="D48" t="str">
            <v>황형환</v>
          </cell>
          <cell r="E48" t="str">
            <v>지가리1089-38</v>
          </cell>
          <cell r="F48">
            <v>5280</v>
          </cell>
        </row>
        <row r="49">
          <cell r="A49" t="str">
            <v>1089-187</v>
          </cell>
          <cell r="B49" t="str">
            <v>도</v>
          </cell>
          <cell r="C49">
            <v>1912</v>
          </cell>
          <cell r="D49" t="str">
            <v>국</v>
          </cell>
          <cell r="E49" t="str">
            <v>국토해양부</v>
          </cell>
          <cell r="F49">
            <v>5280</v>
          </cell>
        </row>
        <row r="50">
          <cell r="A50" t="str">
            <v>1089-186</v>
          </cell>
          <cell r="B50" t="str">
            <v>도</v>
          </cell>
          <cell r="C50">
            <v>1639</v>
          </cell>
          <cell r="D50" t="str">
            <v>국</v>
          </cell>
          <cell r="E50" t="str">
            <v>국토해양부</v>
          </cell>
          <cell r="F50">
            <v>5280</v>
          </cell>
        </row>
        <row r="51">
          <cell r="A51" t="str">
            <v>1089-184</v>
          </cell>
          <cell r="B51" t="str">
            <v>도</v>
          </cell>
          <cell r="C51">
            <v>342</v>
          </cell>
          <cell r="D51" t="str">
            <v>국</v>
          </cell>
          <cell r="E51" t="str">
            <v>국토해양부</v>
          </cell>
          <cell r="F51">
            <v>5280</v>
          </cell>
        </row>
        <row r="52">
          <cell r="A52" t="str">
            <v>1089-183</v>
          </cell>
          <cell r="B52" t="str">
            <v>도</v>
          </cell>
          <cell r="C52">
            <v>12</v>
          </cell>
          <cell r="D52" t="str">
            <v>국</v>
          </cell>
          <cell r="E52" t="str">
            <v>국토해양부</v>
          </cell>
          <cell r="F52">
            <v>5280</v>
          </cell>
        </row>
        <row r="53">
          <cell r="A53" t="str">
            <v>503-2</v>
          </cell>
          <cell r="B53" t="str">
            <v>도</v>
          </cell>
          <cell r="C53">
            <v>231</v>
          </cell>
          <cell r="D53" t="str">
            <v>국</v>
          </cell>
          <cell r="E53" t="str">
            <v>국토해양부</v>
          </cell>
          <cell r="F53">
            <v>5280</v>
          </cell>
        </row>
        <row r="54">
          <cell r="A54" t="str">
            <v>503-1</v>
          </cell>
          <cell r="B54" t="str">
            <v>대</v>
          </cell>
          <cell r="C54">
            <v>275</v>
          </cell>
          <cell r="D54" t="str">
            <v> 최태용</v>
          </cell>
          <cell r="E54" t="str">
            <v>지가리503-1</v>
          </cell>
          <cell r="F54">
            <v>29000</v>
          </cell>
        </row>
        <row r="55">
          <cell r="A55" t="str">
            <v>260-1</v>
          </cell>
          <cell r="B55" t="str">
            <v>도</v>
          </cell>
          <cell r="C55">
            <v>165</v>
          </cell>
          <cell r="D55" t="str">
            <v>국</v>
          </cell>
          <cell r="E55" t="str">
            <v>국토해양부</v>
          </cell>
          <cell r="F55">
            <v>6930</v>
          </cell>
        </row>
        <row r="56">
          <cell r="A56" t="str">
            <v>259-1</v>
          </cell>
          <cell r="B56" t="str">
            <v>도</v>
          </cell>
          <cell r="C56">
            <v>153</v>
          </cell>
          <cell r="D56" t="str">
            <v>국</v>
          </cell>
          <cell r="E56" t="str">
            <v>국토해양부</v>
          </cell>
          <cell r="F56">
            <v>6930</v>
          </cell>
        </row>
        <row r="57">
          <cell r="A57" t="str">
            <v>258-9</v>
          </cell>
          <cell r="B57" t="str">
            <v>도</v>
          </cell>
          <cell r="C57">
            <v>1887</v>
          </cell>
          <cell r="D57" t="str">
            <v>국</v>
          </cell>
          <cell r="E57" t="str">
            <v>국토해양부</v>
          </cell>
          <cell r="F57">
            <v>6930</v>
          </cell>
        </row>
        <row r="58">
          <cell r="A58" t="str">
            <v>258-8</v>
          </cell>
          <cell r="B58" t="str">
            <v>창</v>
          </cell>
          <cell r="C58">
            <v>322</v>
          </cell>
          <cell r="D58" t="str">
            <v>황신조</v>
          </cell>
          <cell r="E58" t="str">
            <v>지가리258-3</v>
          </cell>
          <cell r="F58">
            <v>18100</v>
          </cell>
        </row>
        <row r="59">
          <cell r="A59" t="str">
            <v>258-7</v>
          </cell>
          <cell r="B59" t="str">
            <v>도</v>
          </cell>
          <cell r="C59">
            <v>80</v>
          </cell>
          <cell r="D59" t="str">
            <v>황신조</v>
          </cell>
          <cell r="E59" t="str">
            <v>지가리258-6</v>
          </cell>
          <cell r="F59">
            <v>6930</v>
          </cell>
        </row>
        <row r="60">
          <cell r="A60" t="str">
            <v>258-6</v>
          </cell>
          <cell r="B60" t="str">
            <v>대</v>
          </cell>
          <cell r="C60">
            <v>361</v>
          </cell>
          <cell r="D60" t="str">
            <v>황신조</v>
          </cell>
          <cell r="E60" t="str">
            <v>지가리258-6</v>
          </cell>
          <cell r="F60">
            <v>28800</v>
          </cell>
        </row>
        <row r="61">
          <cell r="A61" t="str">
            <v>258-5</v>
          </cell>
          <cell r="B61" t="str">
            <v>전</v>
          </cell>
          <cell r="C61">
            <v>746</v>
          </cell>
          <cell r="D61" t="str">
            <v>이준형</v>
          </cell>
          <cell r="E61" t="str">
            <v>현내동883</v>
          </cell>
          <cell r="F61">
            <v>17300</v>
          </cell>
        </row>
        <row r="62">
          <cell r="A62" t="str">
            <v>258-4</v>
          </cell>
          <cell r="B62" t="str">
            <v>전</v>
          </cell>
          <cell r="C62">
            <v>2787</v>
          </cell>
          <cell r="D62" t="str">
            <v>이준형</v>
          </cell>
          <cell r="E62" t="str">
            <v>현내동883</v>
          </cell>
          <cell r="F62">
            <v>17300</v>
          </cell>
        </row>
        <row r="63">
          <cell r="A63" t="str">
            <v>258-3</v>
          </cell>
          <cell r="B63" t="str">
            <v>과</v>
          </cell>
          <cell r="C63">
            <v>2653</v>
          </cell>
          <cell r="D63" t="str">
            <v>황신조</v>
          </cell>
          <cell r="E63" t="str">
            <v>지가리258-3</v>
          </cell>
          <cell r="F63">
            <v>21600</v>
          </cell>
        </row>
        <row r="64">
          <cell r="A64" t="str">
            <v>258-2</v>
          </cell>
          <cell r="B64" t="str">
            <v>전</v>
          </cell>
          <cell r="C64">
            <v>4262</v>
          </cell>
          <cell r="D64" t="str">
            <v>공</v>
          </cell>
          <cell r="E64" t="str">
            <v>경상북도</v>
          </cell>
          <cell r="F64">
            <v>17300</v>
          </cell>
        </row>
        <row r="65">
          <cell r="A65" t="str">
            <v>258-12</v>
          </cell>
          <cell r="B65" t="str">
            <v>과</v>
          </cell>
          <cell r="C65">
            <v>3309</v>
          </cell>
          <cell r="D65" t="str">
            <v>이상화</v>
          </cell>
          <cell r="E65" t="str">
            <v>대구시동구신암동705-42</v>
          </cell>
          <cell r="F65">
            <v>21600</v>
          </cell>
        </row>
        <row r="66">
          <cell r="A66" t="str">
            <v>258-10</v>
          </cell>
          <cell r="B66" t="str">
            <v>도</v>
          </cell>
          <cell r="C66">
            <v>2387</v>
          </cell>
          <cell r="D66" t="str">
            <v>국</v>
          </cell>
          <cell r="E66" t="str">
            <v>국토해양부</v>
          </cell>
          <cell r="F66">
            <v>6930</v>
          </cell>
        </row>
        <row r="67">
          <cell r="A67" t="str">
            <v>258-1</v>
          </cell>
          <cell r="B67" t="str">
            <v>도</v>
          </cell>
          <cell r="C67">
            <v>575</v>
          </cell>
          <cell r="D67" t="str">
            <v>국</v>
          </cell>
          <cell r="E67" t="str">
            <v>국토해양부</v>
          </cell>
          <cell r="F67">
            <v>6930</v>
          </cell>
        </row>
        <row r="68">
          <cell r="A68" t="str">
            <v>257-4</v>
          </cell>
          <cell r="B68" t="str">
            <v>과</v>
          </cell>
          <cell r="C68">
            <v>112</v>
          </cell>
          <cell r="D68" t="str">
            <v>황신조</v>
          </cell>
          <cell r="E68" t="str">
            <v>지가리258-3</v>
          </cell>
          <cell r="F68">
            <v>21600</v>
          </cell>
        </row>
        <row r="69">
          <cell r="A69" t="str">
            <v>257-3</v>
          </cell>
          <cell r="B69" t="str">
            <v>도</v>
          </cell>
          <cell r="C69">
            <v>48</v>
          </cell>
          <cell r="D69" t="str">
            <v>국</v>
          </cell>
          <cell r="E69" t="str">
            <v>국토해양부</v>
          </cell>
          <cell r="F69">
            <v>6930</v>
          </cell>
        </row>
        <row r="70">
          <cell r="A70" t="str">
            <v>257-2</v>
          </cell>
          <cell r="B70" t="str">
            <v>과</v>
          </cell>
          <cell r="C70">
            <v>412</v>
          </cell>
          <cell r="D70" t="str">
            <v>황신조</v>
          </cell>
          <cell r="E70" t="str">
            <v>지가리258-3</v>
          </cell>
          <cell r="F70">
            <v>21600</v>
          </cell>
        </row>
        <row r="71">
          <cell r="A71" t="str">
            <v>257-1</v>
          </cell>
          <cell r="B71" t="str">
            <v>도</v>
          </cell>
          <cell r="C71">
            <v>602</v>
          </cell>
          <cell r="D71" t="str">
            <v>국</v>
          </cell>
          <cell r="E71" t="str">
            <v>국토해양부</v>
          </cell>
          <cell r="F71">
            <v>6930</v>
          </cell>
        </row>
        <row r="72">
          <cell r="A72" t="str">
            <v>256-3</v>
          </cell>
          <cell r="B72" t="str">
            <v>도</v>
          </cell>
          <cell r="C72">
            <v>190</v>
          </cell>
          <cell r="D72" t="str">
            <v>국</v>
          </cell>
          <cell r="E72" t="str">
            <v>국토해양부</v>
          </cell>
          <cell r="F72">
            <v>6930</v>
          </cell>
        </row>
        <row r="73">
          <cell r="A73" t="str">
            <v>256-2</v>
          </cell>
          <cell r="B73" t="str">
            <v>도</v>
          </cell>
          <cell r="C73">
            <v>3</v>
          </cell>
          <cell r="D73" t="str">
            <v>국</v>
          </cell>
          <cell r="E73" t="str">
            <v>국토해양부</v>
          </cell>
          <cell r="F73">
            <v>6930</v>
          </cell>
        </row>
        <row r="74">
          <cell r="A74" t="str">
            <v>256-1</v>
          </cell>
          <cell r="B74" t="str">
            <v>전</v>
          </cell>
          <cell r="C74">
            <v>831</v>
          </cell>
          <cell r="D74" t="str">
            <v>김호곤</v>
          </cell>
          <cell r="E74" t="str">
            <v>지가리428</v>
          </cell>
          <cell r="F74">
            <v>21000</v>
          </cell>
        </row>
        <row r="75">
          <cell r="A75" t="str">
            <v>255-3</v>
          </cell>
          <cell r="B75" t="str">
            <v>도</v>
          </cell>
          <cell r="C75">
            <v>198</v>
          </cell>
          <cell r="D75" t="str">
            <v>국</v>
          </cell>
          <cell r="E75" t="str">
            <v>국토해양부</v>
          </cell>
          <cell r="F75">
            <v>6930</v>
          </cell>
        </row>
        <row r="76">
          <cell r="A76" t="str">
            <v>255-2</v>
          </cell>
          <cell r="B76" t="str">
            <v>도</v>
          </cell>
          <cell r="C76">
            <v>60</v>
          </cell>
          <cell r="D76" t="str">
            <v>국</v>
          </cell>
          <cell r="E76" t="str">
            <v>국토해양부</v>
          </cell>
          <cell r="F76">
            <v>6930</v>
          </cell>
        </row>
        <row r="77">
          <cell r="A77" t="str">
            <v>255-1</v>
          </cell>
          <cell r="B77" t="str">
            <v>전</v>
          </cell>
          <cell r="C77">
            <v>1072</v>
          </cell>
          <cell r="D77" t="str">
            <v>김호곤</v>
          </cell>
          <cell r="E77" t="str">
            <v>지가리428</v>
          </cell>
          <cell r="F77">
            <v>21000</v>
          </cell>
        </row>
        <row r="78">
          <cell r="A78" t="str">
            <v>254-4</v>
          </cell>
          <cell r="B78" t="str">
            <v>전</v>
          </cell>
          <cell r="F78" t="str">
            <v>253-1번으로합병말소</v>
          </cell>
        </row>
        <row r="79">
          <cell r="A79" t="str">
            <v>254-3</v>
          </cell>
          <cell r="B79" t="str">
            <v>도</v>
          </cell>
          <cell r="C79">
            <v>300</v>
          </cell>
          <cell r="D79" t="str">
            <v>국</v>
          </cell>
          <cell r="E79" t="str">
            <v>국토해양부</v>
          </cell>
          <cell r="F79">
            <v>6930</v>
          </cell>
        </row>
        <row r="80">
          <cell r="A80" t="str">
            <v>254-2</v>
          </cell>
          <cell r="B80" t="str">
            <v>도</v>
          </cell>
          <cell r="C80">
            <v>298</v>
          </cell>
          <cell r="D80" t="str">
            <v>국</v>
          </cell>
          <cell r="E80" t="str">
            <v>국토해양부</v>
          </cell>
          <cell r="F80">
            <v>6930</v>
          </cell>
        </row>
        <row r="81">
          <cell r="A81" t="str">
            <v>254-1</v>
          </cell>
          <cell r="B81" t="str">
            <v>전</v>
          </cell>
          <cell r="C81">
            <v>870</v>
          </cell>
          <cell r="D81" t="str">
            <v>박용수</v>
          </cell>
          <cell r="E81" t="str">
            <v>지가리237</v>
          </cell>
          <cell r="F81">
            <v>21000</v>
          </cell>
        </row>
        <row r="82">
          <cell r="A82" t="str">
            <v>251-2</v>
          </cell>
          <cell r="B82" t="str">
            <v>도</v>
          </cell>
          <cell r="C82">
            <v>278</v>
          </cell>
          <cell r="D82" t="str">
            <v>국</v>
          </cell>
          <cell r="E82" t="str">
            <v>국토해양부</v>
          </cell>
          <cell r="F82">
            <v>6930</v>
          </cell>
        </row>
        <row r="83">
          <cell r="A83" t="str">
            <v>251-1</v>
          </cell>
          <cell r="B83" t="str">
            <v>전</v>
          </cell>
          <cell r="C83">
            <v>2139</v>
          </cell>
          <cell r="D83" t="str">
            <v>박일수</v>
          </cell>
          <cell r="E83" t="str">
            <v>지가리232-4</v>
          </cell>
          <cell r="F83">
            <v>21000</v>
          </cell>
        </row>
        <row r="84">
          <cell r="A84" t="str">
            <v>250-2</v>
          </cell>
          <cell r="B84" t="str">
            <v>도</v>
          </cell>
          <cell r="C84">
            <v>159</v>
          </cell>
          <cell r="D84" t="str">
            <v>국</v>
          </cell>
          <cell r="E84" t="str">
            <v>국토해양부</v>
          </cell>
          <cell r="F84">
            <v>6930</v>
          </cell>
        </row>
        <row r="85">
          <cell r="A85" t="str">
            <v>250-1</v>
          </cell>
          <cell r="B85" t="str">
            <v>도</v>
          </cell>
          <cell r="C85">
            <v>182</v>
          </cell>
          <cell r="D85" t="str">
            <v>국</v>
          </cell>
          <cell r="E85" t="str">
            <v>국토해양부</v>
          </cell>
          <cell r="F85">
            <v>6930</v>
          </cell>
        </row>
        <row r="86">
          <cell r="A86" t="str">
            <v>249-7</v>
          </cell>
          <cell r="B86" t="str">
            <v>도</v>
          </cell>
          <cell r="C86">
            <v>363</v>
          </cell>
          <cell r="D86" t="str">
            <v>국</v>
          </cell>
          <cell r="E86" t="str">
            <v>국토해양부</v>
          </cell>
          <cell r="F86">
            <v>6930</v>
          </cell>
        </row>
        <row r="87">
          <cell r="A87" t="str">
            <v>249-6</v>
          </cell>
          <cell r="B87" t="str">
            <v>전</v>
          </cell>
          <cell r="C87">
            <v>235</v>
          </cell>
          <cell r="D87" t="str">
            <v>공</v>
          </cell>
          <cell r="E87" t="str">
            <v>영일군</v>
          </cell>
          <cell r="F87">
            <v>6930</v>
          </cell>
        </row>
        <row r="88">
          <cell r="A88" t="str">
            <v>249-5</v>
          </cell>
          <cell r="B88" t="str">
            <v>도</v>
          </cell>
          <cell r="C88">
            <v>530</v>
          </cell>
          <cell r="D88" t="str">
            <v>국</v>
          </cell>
          <cell r="E88" t="str">
            <v>국토해양부</v>
          </cell>
          <cell r="F88">
            <v>6930</v>
          </cell>
        </row>
        <row r="89">
          <cell r="A89" t="str">
            <v>249-4</v>
          </cell>
          <cell r="B89" t="str">
            <v>전</v>
          </cell>
          <cell r="C89">
            <v>1465</v>
          </cell>
          <cell r="D89" t="str">
            <v>이대형</v>
          </cell>
          <cell r="E89" t="str">
            <v>포항시북구용흥동366우방타운114-107</v>
          </cell>
          <cell r="F89">
            <v>21600</v>
          </cell>
        </row>
        <row r="90">
          <cell r="A90" t="str">
            <v>249-3</v>
          </cell>
          <cell r="B90" t="str">
            <v>전</v>
          </cell>
          <cell r="C90">
            <v>601</v>
          </cell>
          <cell r="D90" t="str">
            <v>이대형</v>
          </cell>
          <cell r="E90" t="str">
            <v>포항시북구용흥동366우방타운114-107</v>
          </cell>
          <cell r="F90">
            <v>21600</v>
          </cell>
        </row>
        <row r="91">
          <cell r="A91" t="str">
            <v>249-2</v>
          </cell>
          <cell r="B91" t="str">
            <v>도</v>
          </cell>
          <cell r="C91">
            <v>387</v>
          </cell>
          <cell r="D91" t="str">
            <v>국</v>
          </cell>
          <cell r="E91" t="str">
            <v>국토해양부</v>
          </cell>
          <cell r="F91">
            <v>6930</v>
          </cell>
        </row>
        <row r="92">
          <cell r="A92" t="str">
            <v>249-1</v>
          </cell>
          <cell r="B92" t="str">
            <v>도</v>
          </cell>
          <cell r="C92">
            <v>251</v>
          </cell>
          <cell r="D92" t="str">
            <v>국</v>
          </cell>
          <cell r="E92" t="str">
            <v>국토해양부</v>
          </cell>
          <cell r="F92">
            <v>6930</v>
          </cell>
        </row>
        <row r="93">
          <cell r="A93" t="str">
            <v>248-2</v>
          </cell>
          <cell r="B93" t="str">
            <v>전</v>
          </cell>
          <cell r="C93">
            <v>2698</v>
          </cell>
          <cell r="D93" t="str">
            <v>이대형</v>
          </cell>
          <cell r="E93" t="str">
            <v>포항시북구용흥동366우방타운114-107</v>
          </cell>
          <cell r="F93">
            <v>21000</v>
          </cell>
        </row>
        <row r="94">
          <cell r="A94" t="str">
            <v>248-1</v>
          </cell>
          <cell r="B94" t="str">
            <v>도</v>
          </cell>
          <cell r="C94">
            <v>294</v>
          </cell>
          <cell r="D94" t="str">
            <v>곽태갑</v>
          </cell>
          <cell r="E94" t="str">
            <v>지가리937</v>
          </cell>
          <cell r="F94">
            <v>6930</v>
          </cell>
        </row>
        <row r="95">
          <cell r="A95" t="str">
            <v>164-1</v>
          </cell>
          <cell r="B95" t="str">
            <v>도</v>
          </cell>
          <cell r="C95">
            <v>58</v>
          </cell>
          <cell r="D95" t="str">
            <v>국</v>
          </cell>
          <cell r="E95" t="str">
            <v>국토해양부</v>
          </cell>
          <cell r="F95">
            <v>8580</v>
          </cell>
        </row>
        <row r="96">
          <cell r="A96" t="str">
            <v>163-8</v>
          </cell>
          <cell r="B96" t="str">
            <v>도</v>
          </cell>
          <cell r="C96">
            <v>915</v>
          </cell>
          <cell r="D96" t="str">
            <v>국</v>
          </cell>
          <cell r="E96" t="str">
            <v>국토해양부</v>
          </cell>
          <cell r="F96">
            <v>8580</v>
          </cell>
        </row>
        <row r="97">
          <cell r="A97" t="str">
            <v>163-4</v>
          </cell>
          <cell r="B97" t="str">
            <v>임</v>
          </cell>
          <cell r="C97">
            <v>343</v>
          </cell>
          <cell r="D97" t="str">
            <v>정말옥</v>
          </cell>
          <cell r="E97" t="str">
            <v>강원도인제군남면신남리404교원관사301</v>
          </cell>
          <cell r="F97">
            <v>26200</v>
          </cell>
        </row>
        <row r="98">
          <cell r="A98" t="str">
            <v>1100-2</v>
          </cell>
          <cell r="B98" t="str">
            <v>도</v>
          </cell>
          <cell r="C98">
            <v>559</v>
          </cell>
          <cell r="D98" t="str">
            <v>국</v>
          </cell>
          <cell r="E98" t="str">
            <v>국토해양부</v>
          </cell>
          <cell r="F98">
            <v>5280</v>
          </cell>
        </row>
        <row r="99">
          <cell r="A99" t="str">
            <v>1100-1</v>
          </cell>
          <cell r="B99" t="str">
            <v>도</v>
          </cell>
          <cell r="C99">
            <v>4096</v>
          </cell>
          <cell r="D99" t="str">
            <v>국</v>
          </cell>
          <cell r="E99" t="str">
            <v>국토해양부</v>
          </cell>
          <cell r="F99">
            <v>5280</v>
          </cell>
        </row>
        <row r="100">
          <cell r="A100" t="str">
            <v>1089-93</v>
          </cell>
          <cell r="B100" t="str">
            <v>천</v>
          </cell>
          <cell r="C100">
            <v>713</v>
          </cell>
          <cell r="D100" t="str">
            <v>윤기달</v>
          </cell>
          <cell r="E100" t="str">
            <v>울산남구신정동437-3 301호</v>
          </cell>
          <cell r="F100">
            <v>15000</v>
          </cell>
        </row>
        <row r="101">
          <cell r="A101" t="str">
            <v>1089-92</v>
          </cell>
          <cell r="B101" t="str">
            <v>천</v>
          </cell>
          <cell r="C101">
            <v>292</v>
          </cell>
          <cell r="D101" t="str">
            <v>윤기달</v>
          </cell>
          <cell r="E101" t="str">
            <v>울산남구신정동437-3 301호</v>
          </cell>
          <cell r="F101">
            <v>15000</v>
          </cell>
        </row>
        <row r="102">
          <cell r="A102" t="str">
            <v>1089-82</v>
          </cell>
          <cell r="B102" t="str">
            <v>장</v>
          </cell>
          <cell r="C102">
            <v>3989</v>
          </cell>
          <cell r="D102" t="str">
            <v>㈜케이알티</v>
          </cell>
          <cell r="E102" t="str">
            <v>포항시남구대송면옥명리527-1</v>
          </cell>
          <cell r="F102">
            <v>22900</v>
          </cell>
        </row>
        <row r="103">
          <cell r="A103" t="str">
            <v>산96-8</v>
          </cell>
          <cell r="B103" t="str">
            <v>도</v>
          </cell>
          <cell r="C103">
            <v>184</v>
          </cell>
          <cell r="D103" t="str">
            <v>국</v>
          </cell>
          <cell r="E103" t="str">
            <v>국토해양부</v>
          </cell>
          <cell r="F103">
            <v>594</v>
          </cell>
        </row>
        <row r="104">
          <cell r="A104" t="str">
            <v>산96-2</v>
          </cell>
          <cell r="B104" t="str">
            <v>도</v>
          </cell>
          <cell r="C104">
            <v>99</v>
          </cell>
          <cell r="D104" t="str">
            <v>국</v>
          </cell>
          <cell r="E104" t="str">
            <v>국토해양부</v>
          </cell>
          <cell r="F104">
            <v>495</v>
          </cell>
        </row>
        <row r="105">
          <cell r="A105" t="str">
            <v>산96-12</v>
          </cell>
          <cell r="B105" t="str">
            <v>임</v>
          </cell>
          <cell r="C105">
            <v>136</v>
          </cell>
          <cell r="D105" t="str">
            <v>국</v>
          </cell>
          <cell r="E105" t="str">
            <v>국토해양부</v>
          </cell>
          <cell r="F105">
            <v>1520</v>
          </cell>
        </row>
        <row r="106">
          <cell r="A106" t="str">
            <v>산44-6</v>
          </cell>
          <cell r="B106" t="str">
            <v>임</v>
          </cell>
          <cell r="C106">
            <v>9819</v>
          </cell>
          <cell r="D106" t="str">
            <v>이상호외1</v>
          </cell>
          <cell r="E106" t="str">
            <v>현내동357</v>
          </cell>
          <cell r="F106">
            <v>2020</v>
          </cell>
        </row>
        <row r="107">
          <cell r="A107" t="str">
            <v>산44-4</v>
          </cell>
          <cell r="B107" t="str">
            <v>도</v>
          </cell>
          <cell r="C107">
            <v>1458</v>
          </cell>
          <cell r="D107" t="str">
            <v>국</v>
          </cell>
          <cell r="E107" t="str">
            <v>국토해양부</v>
          </cell>
          <cell r="F107">
            <v>495</v>
          </cell>
        </row>
        <row r="108">
          <cell r="A108" t="str">
            <v>산44-3</v>
          </cell>
          <cell r="B108" t="str">
            <v>임</v>
          </cell>
          <cell r="C108">
            <v>226</v>
          </cell>
          <cell r="D108" t="str">
            <v>이대형</v>
          </cell>
          <cell r="E108" t="str">
            <v>포항시북구용흥동366우방타운114-107</v>
          </cell>
          <cell r="F108">
            <v>1520</v>
          </cell>
        </row>
        <row r="109">
          <cell r="A109" t="str">
            <v>산39-4</v>
          </cell>
          <cell r="B109" t="str">
            <v>임</v>
          </cell>
          <cell r="C109">
            <v>3767</v>
          </cell>
          <cell r="D109" t="str">
            <v>김석태외1</v>
          </cell>
          <cell r="E109" t="str">
            <v>가안동566</v>
          </cell>
          <cell r="F109">
            <v>2020</v>
          </cell>
        </row>
        <row r="110">
          <cell r="A110" t="str">
            <v>산39-1</v>
          </cell>
          <cell r="B110" t="str">
            <v>임</v>
          </cell>
          <cell r="C110">
            <v>284</v>
          </cell>
          <cell r="D110" t="str">
            <v>국</v>
          </cell>
          <cell r="E110" t="str">
            <v>국토해양부</v>
          </cell>
          <cell r="F110">
            <v>495</v>
          </cell>
        </row>
        <row r="111">
          <cell r="A111" t="str">
            <v>718-9</v>
          </cell>
          <cell r="B111" t="str">
            <v>도</v>
          </cell>
          <cell r="C111">
            <v>4952</v>
          </cell>
          <cell r="D111" t="str">
            <v>국</v>
          </cell>
          <cell r="E111" t="str">
            <v>국토해양부</v>
          </cell>
          <cell r="F111">
            <v>5610</v>
          </cell>
        </row>
        <row r="112">
          <cell r="A112" t="str">
            <v>718-8</v>
          </cell>
          <cell r="B112" t="str">
            <v>도</v>
          </cell>
          <cell r="C112">
            <v>503</v>
          </cell>
          <cell r="D112" t="str">
            <v>국</v>
          </cell>
          <cell r="E112" t="str">
            <v>국토해양부</v>
          </cell>
          <cell r="F112">
            <v>3960</v>
          </cell>
        </row>
        <row r="113">
          <cell r="A113" t="str">
            <v>718-7</v>
          </cell>
          <cell r="B113" t="str">
            <v>도</v>
          </cell>
          <cell r="C113">
            <v>1958</v>
          </cell>
          <cell r="D113" t="str">
            <v>국</v>
          </cell>
          <cell r="E113" t="str">
            <v>국토해양부</v>
          </cell>
          <cell r="F113">
            <v>7260</v>
          </cell>
        </row>
        <row r="114">
          <cell r="A114" t="str">
            <v>718-6</v>
          </cell>
          <cell r="B114" t="str">
            <v>전</v>
          </cell>
          <cell r="C114">
            <v>7284</v>
          </cell>
          <cell r="D114" t="str">
            <v>조무기</v>
          </cell>
          <cell r="E114" t="str">
            <v>경북의성군안계면용기리469-21</v>
          </cell>
          <cell r="F114">
            <v>19300</v>
          </cell>
        </row>
        <row r="115">
          <cell r="A115" t="str">
            <v>718-5</v>
          </cell>
          <cell r="B115" t="str">
            <v>대</v>
          </cell>
          <cell r="C115">
            <v>396</v>
          </cell>
          <cell r="D115" t="str">
            <v>김형기</v>
          </cell>
          <cell r="E115" t="str">
            <v>경상북도포항시남구지곡동472효자그린아파트101-1501</v>
          </cell>
          <cell r="F115">
            <v>21000</v>
          </cell>
        </row>
        <row r="116">
          <cell r="A116" t="str">
            <v>718-4</v>
          </cell>
          <cell r="B116" t="str">
            <v>답</v>
          </cell>
          <cell r="C116">
            <v>4175</v>
          </cell>
          <cell r="D116" t="str">
            <v>최태수</v>
          </cell>
          <cell r="E116" t="str">
            <v>지가리797</v>
          </cell>
          <cell r="F116">
            <v>12000</v>
          </cell>
        </row>
        <row r="117">
          <cell r="A117" t="str">
            <v>718-3</v>
          </cell>
          <cell r="B117" t="str">
            <v>천</v>
          </cell>
          <cell r="C117">
            <v>142</v>
          </cell>
          <cell r="D117" t="str">
            <v>김수곤</v>
          </cell>
          <cell r="E117" t="str">
            <v>지가리709-1</v>
          </cell>
          <cell r="F117">
            <v>3960</v>
          </cell>
        </row>
        <row r="118">
          <cell r="A118" t="str">
            <v>718-2</v>
          </cell>
          <cell r="B118" t="str">
            <v>잡</v>
          </cell>
          <cell r="C118">
            <v>1608</v>
          </cell>
          <cell r="D118" t="str">
            <v>김미경외1</v>
          </cell>
          <cell r="E118" t="str">
            <v>포항시북구창포동645창포주공아파트206-2002</v>
          </cell>
          <cell r="F118">
            <v>21000</v>
          </cell>
        </row>
        <row r="119">
          <cell r="A119" t="str">
            <v>718-1</v>
          </cell>
          <cell r="B119" t="str">
            <v>임</v>
          </cell>
          <cell r="C119">
            <v>3587</v>
          </cell>
          <cell r="D119" t="str">
            <v>국</v>
          </cell>
          <cell r="E119" t="str">
            <v>기획재정부</v>
          </cell>
          <cell r="F119">
            <v>17300</v>
          </cell>
        </row>
        <row r="120">
          <cell r="A120" t="str">
            <v>542-1</v>
          </cell>
          <cell r="B120" t="str">
            <v>전</v>
          </cell>
          <cell r="C120">
            <v>1384</v>
          </cell>
          <cell r="D120" t="str">
            <v>최잠대</v>
          </cell>
          <cell r="E120" t="str">
            <v>지가리797</v>
          </cell>
          <cell r="F120">
            <v>17300</v>
          </cell>
        </row>
        <row r="121">
          <cell r="A121" t="str">
            <v>539-3</v>
          </cell>
          <cell r="B121" t="str">
            <v>도</v>
          </cell>
          <cell r="C121">
            <v>572</v>
          </cell>
          <cell r="D121" t="str">
            <v>국</v>
          </cell>
          <cell r="E121" t="str">
            <v>국토해양부</v>
          </cell>
          <cell r="F121">
            <v>6930</v>
          </cell>
        </row>
        <row r="122">
          <cell r="A122" t="str">
            <v>539-2</v>
          </cell>
          <cell r="B122" t="str">
            <v>도</v>
          </cell>
          <cell r="C122">
            <v>268</v>
          </cell>
          <cell r="D122" t="str">
            <v>국</v>
          </cell>
          <cell r="E122" t="str">
            <v>국토해양부</v>
          </cell>
          <cell r="F122">
            <v>6930</v>
          </cell>
        </row>
        <row r="123">
          <cell r="A123" t="str">
            <v>538-1</v>
          </cell>
          <cell r="B123" t="str">
            <v>도</v>
          </cell>
          <cell r="C123">
            <v>16</v>
          </cell>
          <cell r="D123" t="str">
            <v>국</v>
          </cell>
          <cell r="E123" t="str">
            <v>국토해양부</v>
          </cell>
          <cell r="F123">
            <v>6930</v>
          </cell>
        </row>
        <row r="124">
          <cell r="A124" t="str">
            <v>516-5</v>
          </cell>
          <cell r="B124" t="str">
            <v>답</v>
          </cell>
          <cell r="C124">
            <v>23</v>
          </cell>
          <cell r="D124" t="str">
            <v>국</v>
          </cell>
          <cell r="E124" t="str">
            <v>국토해양부</v>
          </cell>
          <cell r="F124">
            <v>5280</v>
          </cell>
        </row>
        <row r="125">
          <cell r="A125" t="str">
            <v>516-4</v>
          </cell>
          <cell r="B125" t="str">
            <v>도</v>
          </cell>
          <cell r="C125">
            <v>2684</v>
          </cell>
          <cell r="D125" t="str">
            <v>국</v>
          </cell>
          <cell r="E125" t="str">
            <v>국토해양부</v>
          </cell>
          <cell r="F125">
            <v>5280</v>
          </cell>
        </row>
        <row r="126">
          <cell r="A126" t="str">
            <v>516-3</v>
          </cell>
          <cell r="B126" t="str">
            <v>도</v>
          </cell>
          <cell r="C126">
            <v>297</v>
          </cell>
          <cell r="D126" t="str">
            <v>국</v>
          </cell>
          <cell r="E126" t="str">
            <v>국토해양부</v>
          </cell>
          <cell r="F126">
            <v>5280</v>
          </cell>
        </row>
        <row r="127">
          <cell r="A127" t="str">
            <v>516-2</v>
          </cell>
          <cell r="B127" t="str">
            <v>도</v>
          </cell>
          <cell r="C127">
            <v>53</v>
          </cell>
          <cell r="D127" t="str">
            <v>국</v>
          </cell>
          <cell r="E127" t="str">
            <v>국토해양부</v>
          </cell>
          <cell r="F127">
            <v>5280</v>
          </cell>
        </row>
        <row r="128">
          <cell r="A128" t="str">
            <v>516-1</v>
          </cell>
          <cell r="B128" t="str">
            <v>도</v>
          </cell>
          <cell r="C128">
            <v>189</v>
          </cell>
          <cell r="D128" t="str">
            <v>국</v>
          </cell>
          <cell r="E128" t="str">
            <v>국토해양부</v>
          </cell>
          <cell r="F128">
            <v>5280</v>
          </cell>
        </row>
        <row r="129">
          <cell r="A129" t="str">
            <v>515-6</v>
          </cell>
          <cell r="B129" t="str">
            <v>임</v>
          </cell>
          <cell r="C129">
            <v>457</v>
          </cell>
          <cell r="D129" t="str">
            <v>국</v>
          </cell>
          <cell r="E129" t="str">
            <v>국토해양부</v>
          </cell>
          <cell r="F129">
            <v>5280</v>
          </cell>
        </row>
        <row r="130">
          <cell r="A130" t="str">
            <v>515-5</v>
          </cell>
          <cell r="B130" t="str">
            <v>도</v>
          </cell>
          <cell r="C130">
            <v>1190</v>
          </cell>
          <cell r="D130" t="str">
            <v>국</v>
          </cell>
          <cell r="E130" t="str">
            <v>국토해양부</v>
          </cell>
          <cell r="F130">
            <v>5280</v>
          </cell>
        </row>
        <row r="131">
          <cell r="A131" t="str">
            <v>515-4</v>
          </cell>
          <cell r="B131" t="str">
            <v>도</v>
          </cell>
          <cell r="C131">
            <v>180</v>
          </cell>
          <cell r="D131" t="str">
            <v>국</v>
          </cell>
          <cell r="E131" t="str">
            <v>국토해양부</v>
          </cell>
          <cell r="F131">
            <v>5280</v>
          </cell>
        </row>
        <row r="132">
          <cell r="A132" t="str">
            <v>515-3</v>
          </cell>
          <cell r="B132" t="str">
            <v>도</v>
          </cell>
          <cell r="C132">
            <v>245</v>
          </cell>
          <cell r="D132" t="str">
            <v>국</v>
          </cell>
          <cell r="E132" t="str">
            <v>국토해양부</v>
          </cell>
          <cell r="F132">
            <v>5280</v>
          </cell>
        </row>
        <row r="133">
          <cell r="A133" t="str">
            <v>515-2</v>
          </cell>
          <cell r="B133" t="str">
            <v>도</v>
          </cell>
          <cell r="C133">
            <v>264</v>
          </cell>
          <cell r="D133" t="str">
            <v>국</v>
          </cell>
          <cell r="E133" t="str">
            <v>국토해양부</v>
          </cell>
          <cell r="F133">
            <v>5280</v>
          </cell>
        </row>
        <row r="134">
          <cell r="A134" t="str">
            <v>503-6</v>
          </cell>
          <cell r="B134" t="str">
            <v>답</v>
          </cell>
          <cell r="C134">
            <v>189</v>
          </cell>
          <cell r="D134" t="str">
            <v>최태용</v>
          </cell>
          <cell r="E134" t="str">
            <v>지가리503-1</v>
          </cell>
          <cell r="F134">
            <v>18200</v>
          </cell>
        </row>
        <row r="135">
          <cell r="A135" t="str">
            <v>503-5</v>
          </cell>
          <cell r="B135" t="str">
            <v>도</v>
          </cell>
          <cell r="C135">
            <v>420</v>
          </cell>
          <cell r="D135" t="str">
            <v>국</v>
          </cell>
          <cell r="E135" t="str">
            <v>국토해양부</v>
          </cell>
          <cell r="F135">
            <v>5280</v>
          </cell>
        </row>
        <row r="136">
          <cell r="A136" t="str">
            <v>503-4</v>
          </cell>
          <cell r="B136" t="str">
            <v>도</v>
          </cell>
          <cell r="C136">
            <v>165</v>
          </cell>
          <cell r="D136" t="str">
            <v>국</v>
          </cell>
          <cell r="E136" t="str">
            <v>국토해양부</v>
          </cell>
          <cell r="F136">
            <v>5280</v>
          </cell>
        </row>
        <row r="137">
          <cell r="A137" t="str">
            <v>1080-3</v>
          </cell>
          <cell r="B137" t="str">
            <v>도</v>
          </cell>
          <cell r="C137">
            <v>928</v>
          </cell>
          <cell r="D137" t="str">
            <v>이치우</v>
          </cell>
          <cell r="E137" t="str">
            <v>지가리1089-1</v>
          </cell>
          <cell r="F137">
            <v>4950</v>
          </cell>
        </row>
        <row r="138">
          <cell r="A138" t="str">
            <v>1074-2</v>
          </cell>
          <cell r="B138" t="str">
            <v>대</v>
          </cell>
          <cell r="C138">
            <v>503</v>
          </cell>
          <cell r="D138" t="str">
            <v>이상원</v>
          </cell>
          <cell r="E138" t="str">
            <v>죽도동593-13</v>
          </cell>
          <cell r="F138">
            <v>28500</v>
          </cell>
        </row>
        <row r="139">
          <cell r="A139" t="str">
            <v>1074-1</v>
          </cell>
          <cell r="B139" t="str">
            <v>도</v>
          </cell>
          <cell r="C139">
            <v>54</v>
          </cell>
          <cell r="D139" t="str">
            <v>국</v>
          </cell>
          <cell r="E139" t="str">
            <v>국토해양부</v>
          </cell>
          <cell r="F139">
            <v>4950</v>
          </cell>
        </row>
        <row r="140">
          <cell r="A140" t="str">
            <v>1073-6</v>
          </cell>
          <cell r="B140" t="str">
            <v>도</v>
          </cell>
          <cell r="C140">
            <v>116</v>
          </cell>
          <cell r="D140" t="str">
            <v>국</v>
          </cell>
          <cell r="E140" t="str">
            <v>국토해양부</v>
          </cell>
          <cell r="F140">
            <v>3960</v>
          </cell>
        </row>
        <row r="141">
          <cell r="A141" t="str">
            <v>1073-5</v>
          </cell>
          <cell r="B141" t="str">
            <v>도</v>
          </cell>
          <cell r="C141">
            <v>564</v>
          </cell>
          <cell r="D141" t="str">
            <v>국</v>
          </cell>
          <cell r="E141" t="str">
            <v>국토해양부</v>
          </cell>
          <cell r="F141">
            <v>4950</v>
          </cell>
        </row>
        <row r="142">
          <cell r="A142" t="str">
            <v>1073-4</v>
          </cell>
          <cell r="B142" t="str">
            <v>도</v>
          </cell>
          <cell r="C142">
            <v>195</v>
          </cell>
          <cell r="D142" t="str">
            <v>국</v>
          </cell>
          <cell r="E142" t="str">
            <v>국토해양부</v>
          </cell>
          <cell r="F142">
            <v>4950</v>
          </cell>
        </row>
        <row r="143">
          <cell r="A143" t="str">
            <v>1073-3</v>
          </cell>
          <cell r="B143" t="str">
            <v>도</v>
          </cell>
          <cell r="C143">
            <v>122</v>
          </cell>
          <cell r="D143" t="str">
            <v>국</v>
          </cell>
          <cell r="E143" t="str">
            <v>국토해양부</v>
          </cell>
          <cell r="F143">
            <v>4950</v>
          </cell>
        </row>
        <row r="144">
          <cell r="A144" t="str">
            <v>1073-2</v>
          </cell>
          <cell r="B144" t="str">
            <v>도</v>
          </cell>
          <cell r="C144">
            <v>783</v>
          </cell>
          <cell r="D144" t="str">
            <v>국</v>
          </cell>
          <cell r="E144" t="str">
            <v>국토해양부</v>
          </cell>
          <cell r="F144">
            <v>4950</v>
          </cell>
        </row>
        <row r="145">
          <cell r="A145" t="str">
            <v>1073-1</v>
          </cell>
          <cell r="B145" t="str">
            <v>주</v>
          </cell>
          <cell r="C145">
            <v>1573</v>
          </cell>
          <cell r="D145" t="str">
            <v>이치우외1</v>
          </cell>
          <cell r="E145" t="str">
            <v>지가리1073-1</v>
          </cell>
          <cell r="F145">
            <v>43200</v>
          </cell>
        </row>
        <row r="146">
          <cell r="A146" t="str">
            <v>1072-2</v>
          </cell>
          <cell r="B146" t="str">
            <v>도</v>
          </cell>
          <cell r="C146">
            <v>228</v>
          </cell>
          <cell r="D146" t="str">
            <v>국</v>
          </cell>
          <cell r="E146" t="str">
            <v>국토해양부</v>
          </cell>
          <cell r="F146">
            <v>4950</v>
          </cell>
        </row>
        <row r="147">
          <cell r="A147" t="str">
            <v>1089-2</v>
          </cell>
          <cell r="B147" t="str">
            <v>천</v>
          </cell>
          <cell r="C147">
            <v>162</v>
          </cell>
          <cell r="D147" t="str">
            <v>국</v>
          </cell>
          <cell r="E147" t="str">
            <v>국토해양부</v>
          </cell>
          <cell r="F147">
            <v>6490</v>
          </cell>
        </row>
        <row r="148">
          <cell r="A148" t="str">
            <v>1072-1</v>
          </cell>
          <cell r="B148" t="str">
            <v>도</v>
          </cell>
          <cell r="C148">
            <v>36</v>
          </cell>
          <cell r="D148" t="str">
            <v>국</v>
          </cell>
          <cell r="E148" t="str">
            <v>국토해양부</v>
          </cell>
          <cell r="F148">
            <v>3960</v>
          </cell>
        </row>
        <row r="149">
          <cell r="A149" t="str">
            <v>1071-9</v>
          </cell>
          <cell r="B149" t="str">
            <v>도</v>
          </cell>
          <cell r="C149">
            <v>68</v>
          </cell>
          <cell r="D149" t="str">
            <v>국</v>
          </cell>
          <cell r="E149" t="str">
            <v>국토해양부</v>
          </cell>
          <cell r="F149">
            <v>4950</v>
          </cell>
        </row>
        <row r="150">
          <cell r="A150" t="str">
            <v>1071-8</v>
          </cell>
          <cell r="B150" t="str">
            <v>도</v>
          </cell>
          <cell r="C150">
            <v>240</v>
          </cell>
          <cell r="D150" t="str">
            <v>국</v>
          </cell>
          <cell r="E150" t="str">
            <v>국토해양부</v>
          </cell>
          <cell r="F150">
            <v>4950</v>
          </cell>
        </row>
        <row r="151">
          <cell r="A151" t="str">
            <v>1071-6</v>
          </cell>
          <cell r="B151" t="str">
            <v>도</v>
          </cell>
          <cell r="C151">
            <v>468</v>
          </cell>
          <cell r="D151" t="str">
            <v>국</v>
          </cell>
          <cell r="E151" t="str">
            <v>국토해양부</v>
          </cell>
          <cell r="F151">
            <v>4950</v>
          </cell>
        </row>
        <row r="152">
          <cell r="A152" t="str">
            <v>1071-5</v>
          </cell>
          <cell r="B152" t="str">
            <v>도</v>
          </cell>
          <cell r="C152">
            <v>33</v>
          </cell>
          <cell r="D152" t="str">
            <v>국</v>
          </cell>
          <cell r="E152" t="str">
            <v>국토해양부</v>
          </cell>
          <cell r="F152">
            <v>4950</v>
          </cell>
        </row>
        <row r="153">
          <cell r="A153" t="str">
            <v>1071-4</v>
          </cell>
          <cell r="B153" t="str">
            <v>도</v>
          </cell>
          <cell r="C153">
            <v>17</v>
          </cell>
          <cell r="D153" t="str">
            <v>국</v>
          </cell>
          <cell r="E153" t="str">
            <v>국토해양부</v>
          </cell>
          <cell r="F153">
            <v>4950</v>
          </cell>
        </row>
        <row r="154">
          <cell r="A154" t="str">
            <v>1071-3</v>
          </cell>
          <cell r="B154" t="str">
            <v>답</v>
          </cell>
          <cell r="C154">
            <v>926</v>
          </cell>
          <cell r="D154" t="str">
            <v>이정우</v>
          </cell>
          <cell r="E154" t="str">
            <v>포항시남구상도동595-8</v>
          </cell>
          <cell r="F154">
            <v>17100</v>
          </cell>
        </row>
        <row r="155">
          <cell r="A155" t="str">
            <v>1071-2</v>
          </cell>
          <cell r="B155" t="str">
            <v>도</v>
          </cell>
          <cell r="C155">
            <v>1045</v>
          </cell>
          <cell r="D155" t="str">
            <v>국</v>
          </cell>
          <cell r="E155" t="str">
            <v>국토해양부</v>
          </cell>
          <cell r="F155">
            <v>3960</v>
          </cell>
        </row>
        <row r="156">
          <cell r="A156" t="str">
            <v>1071-11</v>
          </cell>
          <cell r="B156" t="str">
            <v>도</v>
          </cell>
          <cell r="C156">
            <v>183</v>
          </cell>
          <cell r="D156" t="str">
            <v>국</v>
          </cell>
          <cell r="E156" t="str">
            <v>국토해양부</v>
          </cell>
          <cell r="F156">
            <v>3960</v>
          </cell>
        </row>
        <row r="157">
          <cell r="A157" t="str">
            <v>1071-1</v>
          </cell>
          <cell r="B157" t="str">
            <v>대</v>
          </cell>
          <cell r="C157">
            <v>1612</v>
          </cell>
          <cell r="D157" t="str">
            <v>이치우</v>
          </cell>
          <cell r="E157" t="str">
            <v>지가리1073-1</v>
          </cell>
          <cell r="F157">
            <v>43200</v>
          </cell>
        </row>
        <row r="158">
          <cell r="A158" t="str">
            <v>1069-8</v>
          </cell>
          <cell r="B158" t="str">
            <v>도</v>
          </cell>
          <cell r="C158">
            <v>40</v>
          </cell>
          <cell r="D158" t="str">
            <v>국</v>
          </cell>
          <cell r="E158" t="str">
            <v>국토해양부</v>
          </cell>
          <cell r="F158">
            <v>4950</v>
          </cell>
        </row>
        <row r="159">
          <cell r="A159" t="str">
            <v>1069-7</v>
          </cell>
          <cell r="B159" t="str">
            <v>도</v>
          </cell>
          <cell r="C159">
            <v>1981</v>
          </cell>
          <cell r="D159" t="str">
            <v>국</v>
          </cell>
          <cell r="E159" t="str">
            <v>국토해양부</v>
          </cell>
          <cell r="F159">
            <v>4950</v>
          </cell>
        </row>
        <row r="160">
          <cell r="A160" t="str">
            <v>1069-6</v>
          </cell>
          <cell r="B160" t="str">
            <v>전</v>
          </cell>
          <cell r="C160">
            <v>1283</v>
          </cell>
          <cell r="D160" t="str">
            <v>이상락</v>
          </cell>
          <cell r="E160" t="str">
            <v>포항시북구죽도동65-36</v>
          </cell>
          <cell r="F160">
            <v>13800</v>
          </cell>
        </row>
        <row r="161">
          <cell r="A161" t="str">
            <v>1069-4</v>
          </cell>
          <cell r="B161" t="str">
            <v>답</v>
          </cell>
          <cell r="C161">
            <v>336</v>
          </cell>
          <cell r="D161" t="str">
            <v>최잠대</v>
          </cell>
          <cell r="E161" t="str">
            <v>지가리797</v>
          </cell>
          <cell r="F161">
            <v>13800</v>
          </cell>
        </row>
        <row r="162">
          <cell r="A162" t="str">
            <v>1069-3</v>
          </cell>
          <cell r="B162" t="str">
            <v>전</v>
          </cell>
          <cell r="C162">
            <v>1404</v>
          </cell>
          <cell r="D162" t="str">
            <v>최잠대</v>
          </cell>
          <cell r="E162" t="str">
            <v>지가리797</v>
          </cell>
          <cell r="F162">
            <v>17100</v>
          </cell>
        </row>
        <row r="163">
          <cell r="A163" t="str">
            <v>1069-2</v>
          </cell>
          <cell r="B163" t="str">
            <v>답</v>
          </cell>
          <cell r="C163">
            <v>465</v>
          </cell>
          <cell r="D163" t="str">
            <v>이정우</v>
          </cell>
          <cell r="E163" t="str">
            <v>포항시남구상도동595-8</v>
          </cell>
          <cell r="F163">
            <v>17100</v>
          </cell>
        </row>
        <row r="164">
          <cell r="A164" t="str">
            <v>1064-3</v>
          </cell>
          <cell r="B164" t="str">
            <v>도</v>
          </cell>
          <cell r="C164">
            <v>956</v>
          </cell>
          <cell r="D164" t="str">
            <v>국</v>
          </cell>
          <cell r="E164" t="str">
            <v>국토해양부</v>
          </cell>
          <cell r="F164">
            <v>4950</v>
          </cell>
        </row>
        <row r="165">
          <cell r="A165" t="str">
            <v>1064-2</v>
          </cell>
          <cell r="B165" t="str">
            <v>임</v>
          </cell>
          <cell r="C165">
            <v>255</v>
          </cell>
          <cell r="D165" t="str">
            <v>이원형</v>
          </cell>
          <cell r="E165" t="str">
            <v>포항시남구연일읍생지리399형산강변103-313</v>
          </cell>
          <cell r="F165">
            <v>12700</v>
          </cell>
        </row>
        <row r="166">
          <cell r="A166" t="str">
            <v>1064-1</v>
          </cell>
          <cell r="B166" t="str">
            <v>창</v>
          </cell>
          <cell r="C166">
            <v>292</v>
          </cell>
          <cell r="D166" t="str">
            <v>이원형</v>
          </cell>
          <cell r="E166" t="str">
            <v>포항시남구연일읍생지리399형산강변103-313</v>
          </cell>
          <cell r="F166">
            <v>13800</v>
          </cell>
        </row>
        <row r="167">
          <cell r="A167" t="str">
            <v>1015-24</v>
          </cell>
          <cell r="B167" t="str">
            <v>도</v>
          </cell>
          <cell r="C167">
            <v>3419</v>
          </cell>
          <cell r="D167" t="str">
            <v>국</v>
          </cell>
          <cell r="E167" t="str">
            <v>국토해양부</v>
          </cell>
          <cell r="F167">
            <v>3960</v>
          </cell>
        </row>
        <row r="168">
          <cell r="A168" t="str">
            <v>1015-2</v>
          </cell>
          <cell r="B168" t="str">
            <v>답</v>
          </cell>
          <cell r="C168">
            <v>11481</v>
          </cell>
          <cell r="D168" t="str">
            <v>배만직</v>
          </cell>
          <cell r="E168" t="str">
            <v>지가리948</v>
          </cell>
          <cell r="F168">
            <v>15100</v>
          </cell>
        </row>
        <row r="169">
          <cell r="A169" t="str">
            <v>1012-2</v>
          </cell>
          <cell r="B169" t="str">
            <v>답</v>
          </cell>
          <cell r="C169">
            <v>2635</v>
          </cell>
          <cell r="D169" t="str">
            <v>김영우</v>
          </cell>
          <cell r="E169" t="str">
            <v>지가리950</v>
          </cell>
          <cell r="F169">
            <v>13500</v>
          </cell>
        </row>
        <row r="170">
          <cell r="A170" t="str">
            <v>1009-9</v>
          </cell>
          <cell r="B170" t="str">
            <v>도</v>
          </cell>
          <cell r="C170">
            <v>2954</v>
          </cell>
          <cell r="D170" t="str">
            <v>국</v>
          </cell>
          <cell r="E170" t="str">
            <v>국토해양부</v>
          </cell>
          <cell r="F170">
            <v>4950</v>
          </cell>
        </row>
        <row r="171">
          <cell r="A171" t="str">
            <v>1009-8</v>
          </cell>
          <cell r="B171" t="str">
            <v>과</v>
          </cell>
          <cell r="C171">
            <v>1343</v>
          </cell>
          <cell r="D171" t="str">
            <v>이원형</v>
          </cell>
          <cell r="E171" t="str">
            <v>포항시남구연일읍생지리399형산강변103-313</v>
          </cell>
          <cell r="F171">
            <v>13500</v>
          </cell>
        </row>
        <row r="172">
          <cell r="A172" t="str">
            <v>1009-7</v>
          </cell>
          <cell r="B172" t="str">
            <v>도</v>
          </cell>
          <cell r="C172">
            <v>2745</v>
          </cell>
          <cell r="D172" t="str">
            <v>국</v>
          </cell>
          <cell r="E172" t="str">
            <v>국토해양부</v>
          </cell>
          <cell r="F172">
            <v>4950</v>
          </cell>
        </row>
        <row r="173">
          <cell r="A173" t="str">
            <v>1009-6</v>
          </cell>
          <cell r="B173" t="str">
            <v>도</v>
          </cell>
          <cell r="C173">
            <v>884</v>
          </cell>
          <cell r="D173" t="str">
            <v>국</v>
          </cell>
          <cell r="E173" t="str">
            <v>국토해양부</v>
          </cell>
          <cell r="F173">
            <v>4950</v>
          </cell>
        </row>
        <row r="174">
          <cell r="A174" t="str">
            <v>1009-4</v>
          </cell>
          <cell r="B174" t="str">
            <v>과</v>
          </cell>
          <cell r="C174">
            <v>3807</v>
          </cell>
          <cell r="D174" t="str">
            <v>이상윤</v>
          </cell>
          <cell r="E174" t="str">
            <v>현내리881</v>
          </cell>
          <cell r="F174">
            <v>13500</v>
          </cell>
        </row>
        <row r="175">
          <cell r="A175" t="str">
            <v>1009-3</v>
          </cell>
          <cell r="B175" t="str">
            <v>과</v>
          </cell>
          <cell r="C175">
            <v>6084</v>
          </cell>
          <cell r="D175" t="str">
            <v>이상윤</v>
          </cell>
          <cell r="E175" t="str">
            <v>현내리881</v>
          </cell>
          <cell r="F175">
            <v>13500</v>
          </cell>
        </row>
        <row r="176">
          <cell r="A176" t="str">
            <v>1009-10</v>
          </cell>
          <cell r="B176" t="str">
            <v>과</v>
          </cell>
          <cell r="C176">
            <v>2165</v>
          </cell>
          <cell r="D176" t="str">
            <v>이수보</v>
          </cell>
          <cell r="E176" t="str">
            <v>지가리1089-31</v>
          </cell>
          <cell r="F176">
            <v>13000</v>
          </cell>
        </row>
        <row r="177">
          <cell r="A177" t="str">
            <v>1009-1</v>
          </cell>
          <cell r="B177" t="str">
            <v>대</v>
          </cell>
          <cell r="C177">
            <v>3223</v>
          </cell>
          <cell r="D177" t="str">
            <v>이성형</v>
          </cell>
          <cell r="E177" t="str">
            <v>현내리881</v>
          </cell>
          <cell r="F177">
            <v>22500</v>
          </cell>
        </row>
        <row r="178">
          <cell r="A178" t="str">
            <v>1109</v>
          </cell>
          <cell r="B178" t="str">
            <v>도</v>
          </cell>
          <cell r="C178">
            <v>1868</v>
          </cell>
          <cell r="D178" t="str">
            <v>국</v>
          </cell>
          <cell r="E178" t="str">
            <v>국토해양부</v>
          </cell>
          <cell r="F178">
            <v>5610</v>
          </cell>
        </row>
        <row r="179">
          <cell r="A179" t="str">
            <v>1098</v>
          </cell>
          <cell r="B179" t="str">
            <v>도</v>
          </cell>
          <cell r="C179">
            <v>1802</v>
          </cell>
          <cell r="D179" t="str">
            <v>국</v>
          </cell>
          <cell r="E179" t="str">
            <v>국토해양부</v>
          </cell>
          <cell r="F179">
            <v>5280</v>
          </cell>
        </row>
        <row r="180">
          <cell r="A180" t="str">
            <v>1070</v>
          </cell>
          <cell r="B180" t="str">
            <v>도</v>
          </cell>
          <cell r="C180">
            <v>466</v>
          </cell>
          <cell r="D180" t="str">
            <v>국</v>
          </cell>
          <cell r="E180" t="str">
            <v>국토해양부</v>
          </cell>
          <cell r="F180">
            <v>4950</v>
          </cell>
        </row>
        <row r="181">
          <cell r="A181" t="str">
            <v>1064</v>
          </cell>
          <cell r="B181" t="str">
            <v>임</v>
          </cell>
          <cell r="C181">
            <v>724</v>
          </cell>
          <cell r="D181" t="str">
            <v>이수보</v>
          </cell>
          <cell r="E181" t="str">
            <v>지가리1089-31</v>
          </cell>
          <cell r="F181">
            <v>12700</v>
          </cell>
        </row>
        <row r="182">
          <cell r="A182" t="str">
            <v>1013</v>
          </cell>
          <cell r="B182" t="str">
            <v>전</v>
          </cell>
          <cell r="C182">
            <v>1144</v>
          </cell>
          <cell r="D182" t="str">
            <v>김경환</v>
          </cell>
          <cell r="E182" t="str">
            <v>지가리792</v>
          </cell>
          <cell r="F182">
            <v>15100</v>
          </cell>
        </row>
        <row r="183">
          <cell r="A183" t="str">
            <v>1009</v>
          </cell>
          <cell r="B183" t="str">
            <v>목</v>
          </cell>
          <cell r="C183">
            <v>2510</v>
          </cell>
          <cell r="D183" t="str">
            <v>이수보</v>
          </cell>
          <cell r="E183" t="str">
            <v>지가리1089-31</v>
          </cell>
          <cell r="F183">
            <v>18700</v>
          </cell>
        </row>
        <row r="184">
          <cell r="A184" t="str">
            <v>259</v>
          </cell>
          <cell r="B184" t="str">
            <v>전</v>
          </cell>
          <cell r="C184">
            <v>806</v>
          </cell>
          <cell r="D184" t="str">
            <v>김암곤</v>
          </cell>
          <cell r="E184" t="str">
            <v>지가리428</v>
          </cell>
          <cell r="F184">
            <v>21000</v>
          </cell>
        </row>
        <row r="185">
          <cell r="A185" t="str">
            <v>249</v>
          </cell>
          <cell r="B185" t="str">
            <v>전</v>
          </cell>
          <cell r="C185">
            <v>85</v>
          </cell>
          <cell r="D185" t="str">
            <v>이준형</v>
          </cell>
          <cell r="E185" t="str">
            <v>현내리908</v>
          </cell>
          <cell r="F185">
            <v>17300</v>
          </cell>
        </row>
        <row r="186">
          <cell r="A186" t="str">
            <v>1089-182</v>
          </cell>
          <cell r="B186" t="str">
            <v>도</v>
          </cell>
          <cell r="C186">
            <v>1797</v>
          </cell>
          <cell r="D186" t="str">
            <v>국</v>
          </cell>
          <cell r="E186" t="str">
            <v>국토해양부</v>
          </cell>
          <cell r="F186">
            <v>5280</v>
          </cell>
        </row>
        <row r="187">
          <cell r="A187" t="str">
            <v>1089-181</v>
          </cell>
          <cell r="B187" t="str">
            <v>도</v>
          </cell>
          <cell r="C187">
            <v>222</v>
          </cell>
          <cell r="D187" t="str">
            <v>국</v>
          </cell>
          <cell r="E187" t="str">
            <v>국토해양부</v>
          </cell>
          <cell r="F187">
            <v>7260</v>
          </cell>
        </row>
        <row r="188">
          <cell r="A188" t="str">
            <v>1089-180</v>
          </cell>
          <cell r="B188" t="str">
            <v>도</v>
          </cell>
          <cell r="C188">
            <v>2209</v>
          </cell>
          <cell r="D188" t="str">
            <v>국</v>
          </cell>
          <cell r="E188" t="str">
            <v>국토해양부</v>
          </cell>
          <cell r="F188">
            <v>7260</v>
          </cell>
        </row>
        <row r="189">
          <cell r="A189" t="str">
            <v>1089-18</v>
          </cell>
          <cell r="B189" t="str">
            <v>천</v>
          </cell>
          <cell r="C189">
            <v>1283</v>
          </cell>
          <cell r="D189" t="str">
            <v>육심필</v>
          </cell>
          <cell r="E189" t="str">
            <v>대구달서구상인동1516우방아파트201-303</v>
          </cell>
          <cell r="F189">
            <v>12000</v>
          </cell>
        </row>
        <row r="190">
          <cell r="A190" t="str">
            <v>1089-179</v>
          </cell>
          <cell r="B190" t="str">
            <v>도</v>
          </cell>
          <cell r="C190">
            <v>1150</v>
          </cell>
          <cell r="D190" t="str">
            <v>국</v>
          </cell>
          <cell r="E190" t="str">
            <v>국토해양부</v>
          </cell>
          <cell r="F190">
            <v>5280</v>
          </cell>
        </row>
        <row r="191">
          <cell r="A191" t="str">
            <v>1089-178</v>
          </cell>
          <cell r="B191" t="str">
            <v>도</v>
          </cell>
          <cell r="C191">
            <v>414</v>
          </cell>
          <cell r="D191" t="str">
            <v>국</v>
          </cell>
          <cell r="E191" t="str">
            <v>국토해양부</v>
          </cell>
          <cell r="F191">
            <v>5280</v>
          </cell>
        </row>
        <row r="192">
          <cell r="A192" t="str">
            <v>1089-177</v>
          </cell>
          <cell r="B192" t="str">
            <v>도</v>
          </cell>
          <cell r="C192">
            <v>494</v>
          </cell>
          <cell r="D192" t="str">
            <v>국</v>
          </cell>
          <cell r="E192" t="str">
            <v>국토해양부</v>
          </cell>
          <cell r="F192">
            <v>5280</v>
          </cell>
        </row>
        <row r="193">
          <cell r="A193" t="str">
            <v>1089-176</v>
          </cell>
          <cell r="B193" t="str">
            <v>도</v>
          </cell>
          <cell r="C193">
            <v>556</v>
          </cell>
          <cell r="D193" t="str">
            <v>국</v>
          </cell>
          <cell r="E193" t="str">
            <v>국토해양부</v>
          </cell>
          <cell r="F193">
            <v>5280</v>
          </cell>
        </row>
        <row r="194">
          <cell r="A194" t="str">
            <v>1089-175</v>
          </cell>
          <cell r="B194" t="str">
            <v>도</v>
          </cell>
          <cell r="C194">
            <v>251</v>
          </cell>
          <cell r="D194" t="str">
            <v>국</v>
          </cell>
          <cell r="E194" t="str">
            <v>국토해양부</v>
          </cell>
          <cell r="F194">
            <v>5280</v>
          </cell>
        </row>
        <row r="195">
          <cell r="A195" t="str">
            <v>1089-174</v>
          </cell>
          <cell r="B195" t="str">
            <v>도</v>
          </cell>
          <cell r="C195">
            <v>3796</v>
          </cell>
          <cell r="D195" t="str">
            <v>국</v>
          </cell>
          <cell r="E195" t="str">
            <v>국토해양부</v>
          </cell>
          <cell r="F195">
            <v>5280</v>
          </cell>
        </row>
        <row r="196">
          <cell r="A196" t="str">
            <v>1089-173</v>
          </cell>
          <cell r="B196" t="str">
            <v>도</v>
          </cell>
          <cell r="C196">
            <v>2907</v>
          </cell>
          <cell r="D196" t="str">
            <v>국</v>
          </cell>
          <cell r="E196" t="str">
            <v>국토해양부</v>
          </cell>
          <cell r="F196">
            <v>8580</v>
          </cell>
        </row>
        <row r="197">
          <cell r="A197" t="str">
            <v>1089-172</v>
          </cell>
          <cell r="B197" t="str">
            <v>도</v>
          </cell>
          <cell r="C197">
            <v>1073</v>
          </cell>
          <cell r="D197" t="str">
            <v>국</v>
          </cell>
          <cell r="E197" t="str">
            <v>국토해양부</v>
          </cell>
          <cell r="F197">
            <v>8580</v>
          </cell>
        </row>
        <row r="198">
          <cell r="A198" t="str">
            <v>1089-171</v>
          </cell>
          <cell r="B198" t="str">
            <v>도</v>
          </cell>
          <cell r="C198">
            <v>1194</v>
          </cell>
          <cell r="D198" t="str">
            <v>국</v>
          </cell>
          <cell r="E198" t="str">
            <v>국토해양부</v>
          </cell>
          <cell r="F198">
            <v>8580</v>
          </cell>
        </row>
        <row r="199">
          <cell r="A199" t="str">
            <v>1089-170</v>
          </cell>
          <cell r="B199" t="str">
            <v>도</v>
          </cell>
          <cell r="C199">
            <v>3064</v>
          </cell>
          <cell r="D199" t="str">
            <v>국</v>
          </cell>
          <cell r="E199" t="str">
            <v>국토해양부</v>
          </cell>
          <cell r="F199">
            <v>9570</v>
          </cell>
        </row>
        <row r="200">
          <cell r="A200" t="str">
            <v>1089-169</v>
          </cell>
          <cell r="B200" t="str">
            <v>도</v>
          </cell>
          <cell r="C200">
            <v>2791</v>
          </cell>
          <cell r="D200" t="str">
            <v>국</v>
          </cell>
          <cell r="E200" t="str">
            <v>국토해양부</v>
          </cell>
          <cell r="F200">
            <v>9570</v>
          </cell>
        </row>
        <row r="201">
          <cell r="A201" t="str">
            <v>1089-168</v>
          </cell>
          <cell r="B201" t="str">
            <v>도</v>
          </cell>
          <cell r="C201">
            <v>1706</v>
          </cell>
          <cell r="D201" t="str">
            <v>국</v>
          </cell>
          <cell r="E201" t="str">
            <v>국토해양부</v>
          </cell>
          <cell r="F201">
            <v>9570</v>
          </cell>
        </row>
        <row r="202">
          <cell r="A202" t="str">
            <v>1089-167</v>
          </cell>
          <cell r="B202" t="str">
            <v>도</v>
          </cell>
          <cell r="C202">
            <v>339</v>
          </cell>
          <cell r="D202" t="str">
            <v>국</v>
          </cell>
          <cell r="E202" t="str">
            <v>국토해양부</v>
          </cell>
          <cell r="F202">
            <v>9570</v>
          </cell>
        </row>
        <row r="203">
          <cell r="A203" t="str">
            <v>1089-166</v>
          </cell>
          <cell r="B203" t="str">
            <v>도</v>
          </cell>
          <cell r="C203">
            <v>1874</v>
          </cell>
          <cell r="D203" t="str">
            <v>국</v>
          </cell>
          <cell r="E203" t="str">
            <v>국토해양부</v>
          </cell>
          <cell r="F203">
            <v>9570</v>
          </cell>
        </row>
        <row r="204">
          <cell r="A204" t="str">
            <v>1089-165</v>
          </cell>
          <cell r="B204" t="str">
            <v>도</v>
          </cell>
          <cell r="C204">
            <v>2001</v>
          </cell>
          <cell r="D204" t="str">
            <v>국</v>
          </cell>
          <cell r="E204" t="str">
            <v>국토해양부</v>
          </cell>
          <cell r="F204">
            <v>5280</v>
          </cell>
        </row>
        <row r="205">
          <cell r="A205" t="str">
            <v>1089-164</v>
          </cell>
          <cell r="B205" t="str">
            <v>도</v>
          </cell>
          <cell r="C205">
            <v>2625</v>
          </cell>
          <cell r="D205" t="str">
            <v>국</v>
          </cell>
          <cell r="E205" t="str">
            <v>국토해양부</v>
          </cell>
          <cell r="F205">
            <v>5280</v>
          </cell>
        </row>
        <row r="206">
          <cell r="A206" t="str">
            <v>1089-163</v>
          </cell>
          <cell r="B206" t="str">
            <v>도</v>
          </cell>
          <cell r="C206">
            <v>1572</v>
          </cell>
          <cell r="D206" t="str">
            <v>국</v>
          </cell>
          <cell r="E206" t="str">
            <v>국토해양부</v>
          </cell>
          <cell r="F206">
            <v>5280</v>
          </cell>
        </row>
        <row r="207">
          <cell r="A207" t="str">
            <v>1089-162</v>
          </cell>
          <cell r="B207" t="str">
            <v>도</v>
          </cell>
          <cell r="C207">
            <v>152</v>
          </cell>
          <cell r="D207" t="str">
            <v>국</v>
          </cell>
          <cell r="E207" t="str">
            <v>국토해양부</v>
          </cell>
          <cell r="F207">
            <v>5280</v>
          </cell>
        </row>
        <row r="208">
          <cell r="A208" t="str">
            <v>1089-161</v>
          </cell>
          <cell r="B208" t="str">
            <v>도</v>
          </cell>
          <cell r="C208">
            <v>55</v>
          </cell>
          <cell r="D208" t="str">
            <v>국</v>
          </cell>
          <cell r="E208" t="str">
            <v>국토해양부</v>
          </cell>
          <cell r="F208">
            <v>5280</v>
          </cell>
        </row>
        <row r="209">
          <cell r="A209" t="str">
            <v>1089-160</v>
          </cell>
          <cell r="B209" t="str">
            <v>천</v>
          </cell>
          <cell r="C209">
            <v>406</v>
          </cell>
          <cell r="D209" t="str">
            <v>국</v>
          </cell>
          <cell r="E209" t="str">
            <v>국토해양부</v>
          </cell>
          <cell r="F209">
            <v>5280</v>
          </cell>
        </row>
        <row r="210">
          <cell r="A210" t="str">
            <v>1089-159</v>
          </cell>
          <cell r="B210" t="str">
            <v>천</v>
          </cell>
          <cell r="C210">
            <v>230</v>
          </cell>
          <cell r="D210" t="str">
            <v>국</v>
          </cell>
          <cell r="E210" t="str">
            <v>국토해양부</v>
          </cell>
          <cell r="F210">
            <v>5280</v>
          </cell>
        </row>
        <row r="211">
          <cell r="A211" t="str">
            <v>1089-158</v>
          </cell>
          <cell r="B211" t="str">
            <v>천</v>
          </cell>
          <cell r="C211">
            <v>295</v>
          </cell>
          <cell r="D211" t="str">
            <v>국</v>
          </cell>
          <cell r="E211" t="str">
            <v>국토해양부</v>
          </cell>
          <cell r="F211">
            <v>5280</v>
          </cell>
        </row>
        <row r="212">
          <cell r="A212" t="str">
            <v>1089-157</v>
          </cell>
          <cell r="B212" t="str">
            <v>도</v>
          </cell>
          <cell r="C212">
            <v>106</v>
          </cell>
          <cell r="D212" t="str">
            <v>국</v>
          </cell>
          <cell r="E212" t="str">
            <v>국토해양부</v>
          </cell>
          <cell r="F212">
            <v>5280</v>
          </cell>
        </row>
        <row r="213">
          <cell r="A213" t="str">
            <v>1089-156</v>
          </cell>
          <cell r="B213" t="str">
            <v>도</v>
          </cell>
          <cell r="C213">
            <v>562</v>
          </cell>
          <cell r="D213" t="str">
            <v>국</v>
          </cell>
          <cell r="E213" t="str">
            <v>국토해양부</v>
          </cell>
          <cell r="F213">
            <v>5280</v>
          </cell>
        </row>
        <row r="214">
          <cell r="A214" t="str">
            <v>1089-155</v>
          </cell>
          <cell r="B214" t="str">
            <v>도</v>
          </cell>
          <cell r="C214">
            <v>702</v>
          </cell>
          <cell r="D214" t="str">
            <v>국</v>
          </cell>
          <cell r="E214" t="str">
            <v>국토해양부</v>
          </cell>
          <cell r="F214">
            <v>5280</v>
          </cell>
        </row>
        <row r="215">
          <cell r="A215" t="str">
            <v>1089-154</v>
          </cell>
          <cell r="B215" t="str">
            <v>도</v>
          </cell>
          <cell r="C215">
            <v>837</v>
          </cell>
          <cell r="D215" t="str">
            <v>국</v>
          </cell>
          <cell r="E215" t="str">
            <v>국토해양부</v>
          </cell>
          <cell r="F215">
            <v>5280</v>
          </cell>
        </row>
        <row r="216">
          <cell r="A216" t="str">
            <v>1089-153</v>
          </cell>
          <cell r="B216" t="str">
            <v>천</v>
          </cell>
          <cell r="C216">
            <v>3956</v>
          </cell>
          <cell r="D216" t="str">
            <v>조광제</v>
          </cell>
          <cell r="E216" t="str">
            <v>인천남구구월동1228-16</v>
          </cell>
          <cell r="F216">
            <v>5280</v>
          </cell>
        </row>
        <row r="217">
          <cell r="A217" t="str">
            <v>1089-151</v>
          </cell>
          <cell r="B217" t="str">
            <v>전</v>
          </cell>
          <cell r="C217">
            <v>7108</v>
          </cell>
          <cell r="D217" t="str">
            <v>이상만</v>
          </cell>
          <cell r="E217" t="str">
            <v>지가리1089</v>
          </cell>
          <cell r="F217">
            <v>15000</v>
          </cell>
        </row>
        <row r="218">
          <cell r="A218" t="str">
            <v>1089-150</v>
          </cell>
          <cell r="B218" t="str">
            <v>천</v>
          </cell>
          <cell r="C218">
            <v>651</v>
          </cell>
          <cell r="D218" t="str">
            <v>공</v>
          </cell>
          <cell r="E218" t="str">
            <v>경상북도</v>
          </cell>
          <cell r="F218">
            <v>8580</v>
          </cell>
        </row>
        <row r="219">
          <cell r="A219" t="str">
            <v>1089-149</v>
          </cell>
          <cell r="B219" t="str">
            <v>도</v>
          </cell>
          <cell r="C219">
            <v>310</v>
          </cell>
          <cell r="D219" t="str">
            <v>국</v>
          </cell>
          <cell r="E219" t="str">
            <v>국토해양부</v>
          </cell>
          <cell r="F219">
            <v>8580</v>
          </cell>
        </row>
        <row r="220">
          <cell r="A220" t="str">
            <v>1089-148</v>
          </cell>
          <cell r="B220" t="str">
            <v>도</v>
          </cell>
          <cell r="C220">
            <v>295</v>
          </cell>
          <cell r="D220" t="str">
            <v>국</v>
          </cell>
          <cell r="E220" t="str">
            <v>국토해양부</v>
          </cell>
          <cell r="F220">
            <v>8580</v>
          </cell>
        </row>
        <row r="221">
          <cell r="A221" t="str">
            <v>1089-147</v>
          </cell>
          <cell r="B221" t="str">
            <v>도</v>
          </cell>
          <cell r="C221">
            <v>2884</v>
          </cell>
          <cell r="D221" t="str">
            <v>국</v>
          </cell>
          <cell r="E221" t="str">
            <v>국토해양부</v>
          </cell>
          <cell r="F221">
            <v>8580</v>
          </cell>
        </row>
        <row r="222">
          <cell r="A222" t="str">
            <v>1089-146</v>
          </cell>
          <cell r="B222" t="str">
            <v>도</v>
          </cell>
          <cell r="C222">
            <v>1013</v>
          </cell>
          <cell r="D222" t="str">
            <v>국</v>
          </cell>
          <cell r="E222" t="str">
            <v>국토해양부</v>
          </cell>
          <cell r="F222">
            <v>8580</v>
          </cell>
        </row>
        <row r="223">
          <cell r="A223" t="str">
            <v>1089-140</v>
          </cell>
          <cell r="B223" t="str">
            <v>천</v>
          </cell>
          <cell r="C223">
            <v>1796</v>
          </cell>
          <cell r="D223" t="str">
            <v>변영수</v>
          </cell>
          <cell r="E223" t="str">
            <v>마산시회원구회원동415한효(아)1-1701</v>
          </cell>
          <cell r="F223">
            <v>21000</v>
          </cell>
        </row>
        <row r="224">
          <cell r="A224" t="str">
            <v>1089-127</v>
          </cell>
          <cell r="B224" t="str">
            <v>천</v>
          </cell>
          <cell r="C224">
            <v>4</v>
          </cell>
          <cell r="D224" t="str">
            <v>허화남</v>
          </cell>
          <cell r="E224" t="str">
            <v>득량동155-3반도아파트503호</v>
          </cell>
          <cell r="F224">
            <v>19700</v>
          </cell>
        </row>
        <row r="225">
          <cell r="A225" t="str">
            <v>1089-126</v>
          </cell>
          <cell r="B225" t="str">
            <v>도</v>
          </cell>
          <cell r="C225">
            <v>150</v>
          </cell>
          <cell r="D225" t="str">
            <v>국</v>
          </cell>
          <cell r="E225" t="str">
            <v>국토해양부</v>
          </cell>
          <cell r="F225">
            <v>6930</v>
          </cell>
        </row>
        <row r="226">
          <cell r="A226" t="str">
            <v>1089-124</v>
          </cell>
          <cell r="B226" t="str">
            <v>천</v>
          </cell>
          <cell r="C226">
            <v>25</v>
          </cell>
          <cell r="D226" t="str">
            <v>공</v>
          </cell>
          <cell r="E226" t="str">
            <v>경상북도</v>
          </cell>
          <cell r="F226">
            <v>6930</v>
          </cell>
        </row>
        <row r="227">
          <cell r="A227" t="str">
            <v>1089-123</v>
          </cell>
          <cell r="B227" t="str">
            <v>천</v>
          </cell>
          <cell r="C227">
            <v>348</v>
          </cell>
          <cell r="D227" t="str">
            <v>국</v>
          </cell>
          <cell r="E227" t="str">
            <v>국토해양부</v>
          </cell>
          <cell r="F227">
            <v>6930</v>
          </cell>
        </row>
        <row r="228">
          <cell r="A228" t="str">
            <v>1089-122</v>
          </cell>
          <cell r="B228" t="str">
            <v>도</v>
          </cell>
          <cell r="C228">
            <v>270</v>
          </cell>
          <cell r="D228" t="str">
            <v>국</v>
          </cell>
          <cell r="E228" t="str">
            <v>국토해양부</v>
          </cell>
          <cell r="F228">
            <v>5280</v>
          </cell>
        </row>
        <row r="229">
          <cell r="A229" t="str">
            <v>1089-116</v>
          </cell>
          <cell r="B229" t="str">
            <v>대</v>
          </cell>
          <cell r="C229">
            <v>111</v>
          </cell>
          <cell r="D229" t="str">
            <v>허화남</v>
          </cell>
          <cell r="E229" t="str">
            <v>득량동155-3반도아파트503호</v>
          </cell>
          <cell r="F229">
            <v>19500</v>
          </cell>
        </row>
        <row r="230">
          <cell r="A230" t="str">
            <v>1089-114</v>
          </cell>
          <cell r="B230" t="str">
            <v>천</v>
          </cell>
          <cell r="C230">
            <v>436</v>
          </cell>
          <cell r="D230" t="str">
            <v>이대구</v>
          </cell>
          <cell r="E230" t="str">
            <v>지가리1089-73</v>
          </cell>
          <cell r="F230">
            <v>15000</v>
          </cell>
        </row>
        <row r="231">
          <cell r="A231" t="str">
            <v>1089-110</v>
          </cell>
          <cell r="B231" t="str">
            <v>천</v>
          </cell>
          <cell r="C231">
            <v>57</v>
          </cell>
          <cell r="D231" t="str">
            <v>이재순외1</v>
          </cell>
          <cell r="E231" t="str">
            <v>지가리123</v>
          </cell>
          <cell r="F231">
            <v>15000</v>
          </cell>
        </row>
        <row r="232">
          <cell r="A232" t="str">
            <v>1089-108</v>
          </cell>
          <cell r="B232" t="str">
            <v>전</v>
          </cell>
          <cell r="C232">
            <v>2209</v>
          </cell>
          <cell r="D232" t="str">
            <v>이대구</v>
          </cell>
          <cell r="E232" t="str">
            <v>지가리1089-73</v>
          </cell>
          <cell r="F232">
            <v>13000</v>
          </cell>
        </row>
        <row r="233">
          <cell r="A233" t="str">
            <v>1089-106</v>
          </cell>
          <cell r="B233" t="str">
            <v>과</v>
          </cell>
          <cell r="C233">
            <v>3876</v>
          </cell>
          <cell r="D233" t="str">
            <v>이대구</v>
          </cell>
          <cell r="E233" t="str">
            <v>지가리1089-73</v>
          </cell>
          <cell r="F233">
            <v>15000</v>
          </cell>
        </row>
        <row r="234">
          <cell r="A234" t="str">
            <v>1089-1</v>
          </cell>
          <cell r="B234" t="str">
            <v>천</v>
          </cell>
          <cell r="C234">
            <v>317763</v>
          </cell>
          <cell r="D234" t="str">
            <v>국</v>
          </cell>
          <cell r="E234" t="str">
            <v>국토해양부</v>
          </cell>
        </row>
        <row r="235">
          <cell r="A235" t="str">
            <v>542-3</v>
          </cell>
          <cell r="B235" t="str">
            <v>도</v>
          </cell>
          <cell r="C235">
            <v>1132</v>
          </cell>
          <cell r="D235" t="str">
            <v>국</v>
          </cell>
          <cell r="E235" t="str">
            <v>국토해양부</v>
          </cell>
          <cell r="F235">
            <v>6930</v>
          </cell>
        </row>
        <row r="236">
          <cell r="A236" t="str">
            <v>1089-185</v>
          </cell>
          <cell r="B236" t="str">
            <v>도</v>
          </cell>
          <cell r="C236">
            <v>784</v>
          </cell>
          <cell r="D236" t="str">
            <v>국</v>
          </cell>
          <cell r="E236" t="str">
            <v>국토해양부</v>
          </cell>
          <cell r="F236">
            <v>5280</v>
          </cell>
        </row>
        <row r="237">
          <cell r="A237" t="str">
            <v>253-1</v>
          </cell>
          <cell r="B237" t="str">
            <v>대</v>
          </cell>
          <cell r="C237">
            <v>330</v>
          </cell>
          <cell r="D237" t="str">
            <v>정선남</v>
          </cell>
          <cell r="E237" t="str">
            <v>경상북도포항시남구연일읍괴정리389-4</v>
          </cell>
          <cell r="F237">
            <v>17300</v>
          </cell>
        </row>
        <row r="238">
          <cell r="A238" t="str">
            <v>542-2</v>
          </cell>
          <cell r="B238" t="str">
            <v>도</v>
          </cell>
          <cell r="C238">
            <v>344</v>
          </cell>
          <cell r="D238" t="str">
            <v>국</v>
          </cell>
          <cell r="E238" t="str">
            <v>국토해양부</v>
          </cell>
          <cell r="F238">
            <v>6930</v>
          </cell>
        </row>
        <row r="239">
          <cell r="A239" t="str">
            <v>1089-72</v>
          </cell>
          <cell r="B239" t="str">
            <v>잡</v>
          </cell>
          <cell r="C239">
            <v>1079</v>
          </cell>
          <cell r="D239" t="str">
            <v>㈜케이알티이</v>
          </cell>
          <cell r="E239" t="str">
            <v>경상북도포항시남구대송면옥명리527-1</v>
          </cell>
          <cell r="F239">
            <v>13200</v>
          </cell>
        </row>
        <row r="240">
          <cell r="A240" t="str">
            <v>1064-4</v>
          </cell>
          <cell r="B240" t="str">
            <v>도</v>
          </cell>
          <cell r="C240">
            <v>229</v>
          </cell>
          <cell r="D240" t="str">
            <v>국</v>
          </cell>
          <cell r="E240" t="str">
            <v>국토해양부</v>
          </cell>
          <cell r="F240">
            <v>4950</v>
          </cell>
        </row>
        <row r="241">
          <cell r="A241" t="str">
            <v>1071-7</v>
          </cell>
          <cell r="B241" t="str">
            <v>도</v>
          </cell>
          <cell r="C241">
            <v>762</v>
          </cell>
          <cell r="D241" t="str">
            <v>국</v>
          </cell>
          <cell r="E241" t="str">
            <v>국토해양부</v>
          </cell>
          <cell r="F241">
            <v>4950</v>
          </cell>
        </row>
        <row r="242">
          <cell r="A242" t="str">
            <v>1080-5</v>
          </cell>
          <cell r="B242" t="str">
            <v>잡</v>
          </cell>
          <cell r="C242">
            <v>455</v>
          </cell>
          <cell r="D242" t="str">
            <v>이치우</v>
          </cell>
          <cell r="E242" t="str">
            <v>1089-31</v>
          </cell>
          <cell r="F242">
            <v>43200</v>
          </cell>
        </row>
        <row r="243">
          <cell r="A243" t="str">
            <v>산96-1</v>
          </cell>
          <cell r="B243" t="str">
            <v>임</v>
          </cell>
          <cell r="C243">
            <v>7157</v>
          </cell>
          <cell r="D243" t="str">
            <v>이치우</v>
          </cell>
          <cell r="E243" t="str">
            <v>1089-31</v>
          </cell>
          <cell r="F243">
            <v>1330</v>
          </cell>
        </row>
        <row r="244">
          <cell r="A244" t="str">
            <v>1089-206</v>
          </cell>
          <cell r="B244" t="str">
            <v>천</v>
          </cell>
          <cell r="C244">
            <v>1428</v>
          </cell>
          <cell r="D244" t="str">
            <v>황형환</v>
          </cell>
          <cell r="E244" t="str">
            <v>지가리1089-38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전체집계표"/>
      <sheetName val="집계표"/>
      <sheetName val="내단리"/>
      <sheetName val="현내리"/>
      <sheetName val="지가리"/>
      <sheetName val="인비리"/>
      <sheetName val="내단"/>
      <sheetName val="현내"/>
      <sheetName val="지가"/>
      <sheetName val="인비"/>
      <sheetName val="용지조서(6)"/>
      <sheetName val="용지조서(7)"/>
      <sheetName val="용지조서(8)"/>
      <sheetName val="용지조서(9)"/>
      <sheetName val="용지조서(10)"/>
      <sheetName val="용지조서(11)"/>
      <sheetName val="용지조서(12)"/>
      <sheetName val="용지조서(13)"/>
      <sheetName val="용지조서(14)"/>
      <sheetName val="용지조서(15)"/>
      <sheetName val="용지조서(16)"/>
      <sheetName val="용지조서(17)"/>
      <sheetName val="용지조서(18)"/>
      <sheetName val="용지조서(19)"/>
      <sheetName val="용지조서(20)"/>
    </sheetNames>
    <sheetDataSet>
      <sheetData sheetId="7">
        <row r="1">
          <cell r="A1" t="str">
            <v>지번</v>
          </cell>
          <cell r="B1" t="str">
            <v>지목</v>
          </cell>
          <cell r="C1" t="str">
            <v>면적</v>
          </cell>
          <cell r="D1" t="str">
            <v>소유자</v>
          </cell>
        </row>
        <row r="2">
          <cell r="A2" t="str">
            <v>638-3</v>
          </cell>
          <cell r="B2" t="str">
            <v>답</v>
          </cell>
          <cell r="C2">
            <v>34</v>
          </cell>
          <cell r="D2" t="str">
            <v>공</v>
          </cell>
          <cell r="E2" t="str">
            <v>포항시</v>
          </cell>
        </row>
        <row r="3">
          <cell r="A3" t="str">
            <v>638-1</v>
          </cell>
          <cell r="B3" t="str">
            <v>답</v>
          </cell>
          <cell r="C3">
            <v>959</v>
          </cell>
          <cell r="D3" t="str">
            <v>김경덕</v>
          </cell>
          <cell r="E3" t="str">
            <v>경주시안강읍산대리2381안강우방타운203-1307</v>
          </cell>
        </row>
        <row r="4">
          <cell r="A4" t="str">
            <v>637-2</v>
          </cell>
          <cell r="B4" t="str">
            <v>답</v>
          </cell>
          <cell r="C4">
            <v>1</v>
          </cell>
          <cell r="D4" t="str">
            <v>공</v>
          </cell>
          <cell r="E4" t="str">
            <v>포항시</v>
          </cell>
        </row>
        <row r="5">
          <cell r="A5" t="str">
            <v>637-1</v>
          </cell>
          <cell r="B5" t="str">
            <v>도</v>
          </cell>
          <cell r="C5">
            <v>161</v>
          </cell>
          <cell r="D5" t="str">
            <v>국</v>
          </cell>
          <cell r="E5" t="str">
            <v>국토해양부</v>
          </cell>
        </row>
        <row r="6">
          <cell r="A6" t="str">
            <v>633-2</v>
          </cell>
          <cell r="B6" t="str">
            <v>답</v>
          </cell>
          <cell r="C6">
            <v>164</v>
          </cell>
          <cell r="D6" t="str">
            <v>공</v>
          </cell>
          <cell r="E6" t="str">
            <v>포항시</v>
          </cell>
        </row>
        <row r="7">
          <cell r="A7" t="str">
            <v>633-1</v>
          </cell>
          <cell r="B7" t="str">
            <v>도</v>
          </cell>
          <cell r="C7">
            <v>726</v>
          </cell>
          <cell r="D7" t="str">
            <v>국</v>
          </cell>
          <cell r="E7" t="str">
            <v>국토해양부</v>
          </cell>
        </row>
        <row r="8">
          <cell r="A8" t="str">
            <v>632-1</v>
          </cell>
          <cell r="B8" t="str">
            <v>도</v>
          </cell>
          <cell r="C8">
            <v>252</v>
          </cell>
          <cell r="D8" t="str">
            <v>국</v>
          </cell>
          <cell r="E8" t="str">
            <v>국토해양부</v>
          </cell>
        </row>
        <row r="9">
          <cell r="A9" t="str">
            <v>631-1</v>
          </cell>
          <cell r="B9" t="str">
            <v>도</v>
          </cell>
          <cell r="C9">
            <v>601</v>
          </cell>
          <cell r="D9" t="str">
            <v>국</v>
          </cell>
          <cell r="E9" t="str">
            <v>국토해양부</v>
          </cell>
        </row>
        <row r="10">
          <cell r="A10" t="str">
            <v>630-2</v>
          </cell>
          <cell r="B10" t="str">
            <v>도</v>
          </cell>
          <cell r="C10">
            <v>113</v>
          </cell>
          <cell r="D10" t="str">
            <v>국</v>
          </cell>
          <cell r="E10" t="str">
            <v>국토해양부</v>
          </cell>
        </row>
        <row r="11">
          <cell r="A11" t="str">
            <v>630-1</v>
          </cell>
          <cell r="B11" t="str">
            <v>답</v>
          </cell>
          <cell r="C11">
            <v>1674</v>
          </cell>
          <cell r="D11" t="str">
            <v>경주이씨도원공파종중</v>
          </cell>
          <cell r="E11" t="str">
            <v>현내리산17도원정사</v>
          </cell>
        </row>
        <row r="12">
          <cell r="A12" t="str">
            <v>629-1</v>
          </cell>
          <cell r="B12" t="str">
            <v>도</v>
          </cell>
          <cell r="C12">
            <v>137</v>
          </cell>
          <cell r="D12" t="str">
            <v>국</v>
          </cell>
          <cell r="E12" t="str">
            <v>국토해양부</v>
          </cell>
        </row>
        <row r="13">
          <cell r="A13" t="str">
            <v>628-1</v>
          </cell>
          <cell r="B13" t="str">
            <v>도</v>
          </cell>
          <cell r="C13">
            <v>254</v>
          </cell>
          <cell r="D13" t="str">
            <v>국</v>
          </cell>
          <cell r="E13" t="str">
            <v>국토해양부</v>
          </cell>
        </row>
        <row r="14">
          <cell r="A14" t="str">
            <v>622-1</v>
          </cell>
          <cell r="B14" t="str">
            <v>도</v>
          </cell>
          <cell r="C14">
            <v>264</v>
          </cell>
          <cell r="D14" t="str">
            <v>국</v>
          </cell>
          <cell r="E14" t="str">
            <v>국토해양부</v>
          </cell>
        </row>
        <row r="15">
          <cell r="A15" t="str">
            <v>621-1</v>
          </cell>
          <cell r="B15" t="str">
            <v>도</v>
          </cell>
          <cell r="C15">
            <v>265</v>
          </cell>
          <cell r="D15" t="str">
            <v>국</v>
          </cell>
          <cell r="E15" t="str">
            <v>국토해양부</v>
          </cell>
        </row>
        <row r="16">
          <cell r="A16" t="str">
            <v>620-2</v>
          </cell>
          <cell r="B16" t="str">
            <v>도</v>
          </cell>
          <cell r="C16">
            <v>46</v>
          </cell>
          <cell r="D16" t="str">
            <v>국</v>
          </cell>
          <cell r="E16" t="str">
            <v>국토해양부</v>
          </cell>
        </row>
        <row r="17">
          <cell r="A17" t="str">
            <v>620-1</v>
          </cell>
          <cell r="B17" t="str">
            <v>도</v>
          </cell>
          <cell r="C17">
            <v>1081</v>
          </cell>
          <cell r="D17" t="str">
            <v>국</v>
          </cell>
          <cell r="E17" t="str">
            <v>국토해양부</v>
          </cell>
        </row>
        <row r="18">
          <cell r="A18" t="str">
            <v>619-2</v>
          </cell>
          <cell r="B18" t="str">
            <v>도</v>
          </cell>
          <cell r="C18">
            <v>175</v>
          </cell>
          <cell r="D18" t="str">
            <v>국</v>
          </cell>
          <cell r="E18" t="str">
            <v>국토해양부</v>
          </cell>
        </row>
        <row r="19">
          <cell r="A19" t="str">
            <v>619-1</v>
          </cell>
          <cell r="B19" t="str">
            <v>도</v>
          </cell>
          <cell r="C19">
            <v>576</v>
          </cell>
          <cell r="D19" t="str">
            <v>국</v>
          </cell>
          <cell r="E19" t="str">
            <v>국토해양부</v>
          </cell>
        </row>
        <row r="20">
          <cell r="A20" t="str">
            <v>618-2</v>
          </cell>
          <cell r="B20" t="str">
            <v>도</v>
          </cell>
          <cell r="C20">
            <v>395</v>
          </cell>
          <cell r="D20" t="str">
            <v>국</v>
          </cell>
          <cell r="E20" t="str">
            <v>국토해양부</v>
          </cell>
        </row>
        <row r="21">
          <cell r="A21" t="str">
            <v>618-1</v>
          </cell>
          <cell r="B21" t="str">
            <v>도</v>
          </cell>
          <cell r="C21">
            <v>251</v>
          </cell>
          <cell r="D21" t="str">
            <v>국</v>
          </cell>
          <cell r="E21" t="str">
            <v>국토해양부</v>
          </cell>
        </row>
        <row r="22">
          <cell r="A22" t="str">
            <v>617-1</v>
          </cell>
          <cell r="B22" t="str">
            <v>도</v>
          </cell>
          <cell r="C22">
            <v>447</v>
          </cell>
          <cell r="D22" t="str">
            <v>국</v>
          </cell>
          <cell r="E22" t="str">
            <v>국토해양부</v>
          </cell>
        </row>
        <row r="23">
          <cell r="A23" t="str">
            <v>616-1</v>
          </cell>
          <cell r="B23" t="str">
            <v>도</v>
          </cell>
          <cell r="C23">
            <v>473</v>
          </cell>
          <cell r="D23" t="str">
            <v>국</v>
          </cell>
          <cell r="E23" t="str">
            <v>국토해양부</v>
          </cell>
        </row>
        <row r="24">
          <cell r="A24" t="str">
            <v>615-1</v>
          </cell>
          <cell r="B24" t="str">
            <v>도</v>
          </cell>
          <cell r="C24">
            <v>349</v>
          </cell>
          <cell r="D24" t="str">
            <v>국</v>
          </cell>
          <cell r="E24" t="str">
            <v>국토해양부</v>
          </cell>
        </row>
        <row r="25">
          <cell r="A25" t="str">
            <v>614-4</v>
          </cell>
          <cell r="B25" t="str">
            <v>도</v>
          </cell>
          <cell r="C25">
            <v>20</v>
          </cell>
          <cell r="D25" t="str">
            <v>공</v>
          </cell>
          <cell r="E25" t="str">
            <v>포항시</v>
          </cell>
        </row>
        <row r="26">
          <cell r="A26" t="str">
            <v>566-4</v>
          </cell>
          <cell r="B26" t="str">
            <v>목</v>
          </cell>
          <cell r="C26">
            <v>661</v>
          </cell>
          <cell r="D26" t="str">
            <v>고정숙</v>
          </cell>
          <cell r="E26" t="str">
            <v>성계리198</v>
          </cell>
        </row>
        <row r="27">
          <cell r="A27" t="str">
            <v>566-3</v>
          </cell>
          <cell r="B27" t="str">
            <v>목</v>
          </cell>
          <cell r="C27">
            <v>496</v>
          </cell>
          <cell r="D27" t="str">
            <v>오옥이</v>
          </cell>
          <cell r="E27" t="str">
            <v>현내리484-4</v>
          </cell>
        </row>
        <row r="28">
          <cell r="A28" t="str">
            <v>566-2</v>
          </cell>
          <cell r="B28" t="str">
            <v>대</v>
          </cell>
          <cell r="C28">
            <v>500</v>
          </cell>
          <cell r="D28" t="str">
            <v>오옥이</v>
          </cell>
          <cell r="E28" t="str">
            <v>현내리484-4</v>
          </cell>
        </row>
        <row r="29">
          <cell r="A29" t="str">
            <v>561-2</v>
          </cell>
          <cell r="B29" t="str">
            <v>도</v>
          </cell>
          <cell r="C29">
            <v>518</v>
          </cell>
          <cell r="D29" t="str">
            <v>국</v>
          </cell>
          <cell r="E29" t="str">
            <v>국토해양부</v>
          </cell>
        </row>
        <row r="30">
          <cell r="A30" t="str">
            <v>561-1</v>
          </cell>
          <cell r="B30" t="str">
            <v>답</v>
          </cell>
          <cell r="C30">
            <v>878</v>
          </cell>
          <cell r="D30" t="str">
            <v>도태목</v>
          </cell>
          <cell r="E30" t="str">
            <v>월성군안강읍안강리315</v>
          </cell>
        </row>
        <row r="31">
          <cell r="A31" t="str">
            <v>556-1</v>
          </cell>
          <cell r="B31" t="str">
            <v>도</v>
          </cell>
          <cell r="C31">
            <v>236</v>
          </cell>
          <cell r="D31" t="str">
            <v>국</v>
          </cell>
          <cell r="E31" t="str">
            <v>국토해양부</v>
          </cell>
        </row>
        <row r="32">
          <cell r="A32" t="str">
            <v>491-5</v>
          </cell>
          <cell r="B32" t="str">
            <v>답</v>
          </cell>
          <cell r="C32">
            <v>22</v>
          </cell>
          <cell r="D32" t="str">
            <v>공</v>
          </cell>
          <cell r="E32" t="str">
            <v>포항시</v>
          </cell>
        </row>
        <row r="33">
          <cell r="A33" t="str">
            <v>491-4</v>
          </cell>
          <cell r="B33" t="str">
            <v>답</v>
          </cell>
          <cell r="C33">
            <v>33</v>
          </cell>
          <cell r="D33" t="str">
            <v>이종식</v>
          </cell>
          <cell r="E33" t="str">
            <v>현내리357</v>
          </cell>
        </row>
        <row r="34">
          <cell r="A34" t="str">
            <v>491-1</v>
          </cell>
          <cell r="B34" t="str">
            <v>답</v>
          </cell>
          <cell r="C34">
            <v>84</v>
          </cell>
          <cell r="D34" t="str">
            <v>재단법인부운장학회</v>
          </cell>
          <cell r="E34" t="str">
            <v>서울영등포구신길동1367-1</v>
          </cell>
        </row>
        <row r="35">
          <cell r="A35" t="str">
            <v>489-9</v>
          </cell>
          <cell r="B35" t="str">
            <v>대</v>
          </cell>
          <cell r="C35">
            <v>12</v>
          </cell>
          <cell r="D35" t="str">
            <v>공</v>
          </cell>
          <cell r="E35" t="str">
            <v>포항시</v>
          </cell>
        </row>
        <row r="36">
          <cell r="A36" t="str">
            <v>489-8</v>
          </cell>
          <cell r="B36" t="str">
            <v>답</v>
          </cell>
          <cell r="C36">
            <v>2</v>
          </cell>
          <cell r="D36" t="str">
            <v>공</v>
          </cell>
          <cell r="E36" t="str">
            <v>포항시</v>
          </cell>
        </row>
        <row r="37">
          <cell r="A37" t="str">
            <v>489-7</v>
          </cell>
          <cell r="B37" t="str">
            <v>도</v>
          </cell>
          <cell r="C37">
            <v>6</v>
          </cell>
          <cell r="D37" t="str">
            <v>이동은</v>
          </cell>
          <cell r="E37" t="str">
            <v>현내리654-1</v>
          </cell>
        </row>
        <row r="38">
          <cell r="A38" t="str">
            <v>489-3</v>
          </cell>
          <cell r="B38" t="str">
            <v>대</v>
          </cell>
          <cell r="C38">
            <v>184</v>
          </cell>
          <cell r="D38" t="str">
            <v>이동은</v>
          </cell>
          <cell r="E38" t="str">
            <v>현내리654-1</v>
          </cell>
        </row>
        <row r="39">
          <cell r="A39" t="str">
            <v>489-2</v>
          </cell>
          <cell r="B39" t="str">
            <v>구</v>
          </cell>
          <cell r="C39">
            <v>102</v>
          </cell>
          <cell r="D39" t="str">
            <v>이영우</v>
          </cell>
        </row>
        <row r="40">
          <cell r="A40" t="str">
            <v>48-1</v>
          </cell>
          <cell r="B40" t="str">
            <v>답</v>
          </cell>
          <cell r="C40">
            <v>657</v>
          </cell>
          <cell r="D40" t="str">
            <v>이상민외1</v>
          </cell>
          <cell r="E40" t="str">
            <v>현내리332</v>
          </cell>
        </row>
        <row r="41">
          <cell r="A41" t="str">
            <v>468-9</v>
          </cell>
          <cell r="B41" t="str">
            <v>대</v>
          </cell>
          <cell r="C41">
            <v>784</v>
          </cell>
          <cell r="D41" t="str">
            <v>기계농업협동조합</v>
          </cell>
          <cell r="E41" t="str">
            <v>경상북도 포항시 북구 기계면 현내리 648-3</v>
          </cell>
        </row>
        <row r="42">
          <cell r="A42" t="str">
            <v>468-3</v>
          </cell>
          <cell r="B42" t="str">
            <v>구</v>
          </cell>
          <cell r="C42">
            <v>225</v>
          </cell>
          <cell r="D42" t="str">
            <v>이상렬</v>
          </cell>
          <cell r="E42" t="str">
            <v>대구수성구상동159-2청구하이츠빌101-501</v>
          </cell>
        </row>
        <row r="43">
          <cell r="A43" t="str">
            <v>468-13</v>
          </cell>
          <cell r="B43" t="str">
            <v>대</v>
          </cell>
          <cell r="C43">
            <v>26</v>
          </cell>
          <cell r="D43" t="str">
            <v>기계농업협동조합</v>
          </cell>
          <cell r="E43" t="str">
            <v>경상북도 포항시 북구 기계면 현내리 648-3</v>
          </cell>
        </row>
        <row r="44">
          <cell r="A44" t="str">
            <v>462-2</v>
          </cell>
          <cell r="B44" t="str">
            <v>전</v>
          </cell>
          <cell r="C44">
            <v>1882</v>
          </cell>
          <cell r="D44" t="str">
            <v>서포항농업협동조합</v>
          </cell>
          <cell r="E44" t="str">
            <v>경상북도 포항시 북구 기계면 현내리 648-3</v>
          </cell>
        </row>
        <row r="45">
          <cell r="A45" t="str">
            <v>462-1</v>
          </cell>
          <cell r="B45" t="str">
            <v>구</v>
          </cell>
          <cell r="C45">
            <v>93</v>
          </cell>
          <cell r="D45" t="str">
            <v>강원필옥</v>
          </cell>
          <cell r="E45" t="str">
            <v>현내동858</v>
          </cell>
        </row>
        <row r="46">
          <cell r="A46" t="str">
            <v>461-4</v>
          </cell>
          <cell r="B46" t="str">
            <v>대</v>
          </cell>
          <cell r="C46">
            <v>65</v>
          </cell>
          <cell r="D46" t="str">
            <v>공</v>
          </cell>
          <cell r="E46" t="str">
            <v>포항시</v>
          </cell>
        </row>
        <row r="47">
          <cell r="A47" t="str">
            <v>461-2</v>
          </cell>
          <cell r="B47" t="str">
            <v>대</v>
          </cell>
          <cell r="C47">
            <v>428</v>
          </cell>
          <cell r="D47" t="str">
            <v>여성환</v>
          </cell>
          <cell r="E47" t="str">
            <v>부산사하구감천동49</v>
          </cell>
        </row>
        <row r="48">
          <cell r="A48" t="str">
            <v>461-1</v>
          </cell>
          <cell r="B48" t="str">
            <v>구</v>
          </cell>
          <cell r="C48">
            <v>12</v>
          </cell>
          <cell r="D48" t="str">
            <v>권두동</v>
          </cell>
          <cell r="E48" t="str">
            <v>신광면토성동442</v>
          </cell>
        </row>
        <row r="49">
          <cell r="A49" t="str">
            <v>460-5</v>
          </cell>
          <cell r="B49" t="str">
            <v>도</v>
          </cell>
          <cell r="C49">
            <v>220</v>
          </cell>
          <cell r="D49" t="str">
            <v>국</v>
          </cell>
          <cell r="E49" t="str">
            <v>국토해양부</v>
          </cell>
        </row>
        <row r="50">
          <cell r="A50" t="str">
            <v>460-4</v>
          </cell>
          <cell r="B50" t="str">
            <v>도</v>
          </cell>
          <cell r="C50">
            <v>336</v>
          </cell>
          <cell r="D50" t="str">
            <v>국</v>
          </cell>
          <cell r="E50" t="str">
            <v>국토해양부</v>
          </cell>
        </row>
        <row r="51">
          <cell r="A51" t="str">
            <v>732-6</v>
          </cell>
          <cell r="B51" t="str">
            <v>도</v>
          </cell>
          <cell r="C51">
            <v>2</v>
          </cell>
          <cell r="D51" t="str">
            <v>국</v>
          </cell>
          <cell r="E51" t="str">
            <v>국토해양부</v>
          </cell>
        </row>
        <row r="52">
          <cell r="A52" t="str">
            <v>732-3</v>
          </cell>
          <cell r="B52" t="str">
            <v>대</v>
          </cell>
          <cell r="C52">
            <v>2328</v>
          </cell>
          <cell r="D52" t="str">
            <v>안희득</v>
          </cell>
          <cell r="E52" t="str">
            <v>포항시북구청하면하대리106</v>
          </cell>
        </row>
        <row r="53">
          <cell r="A53" t="str">
            <v>731-5</v>
          </cell>
          <cell r="B53" t="str">
            <v>도</v>
          </cell>
          <cell r="C53">
            <v>226</v>
          </cell>
          <cell r="D53" t="str">
            <v>국</v>
          </cell>
          <cell r="E53" t="str">
            <v>국토해양부</v>
          </cell>
        </row>
        <row r="54">
          <cell r="A54" t="str">
            <v>731-3</v>
          </cell>
          <cell r="B54" t="str">
            <v>과</v>
          </cell>
          <cell r="C54">
            <v>1843</v>
          </cell>
          <cell r="D54" t="str">
            <v>이상민</v>
          </cell>
          <cell r="E54" t="str">
            <v>현내리332</v>
          </cell>
        </row>
        <row r="55">
          <cell r="A55" t="str">
            <v>730-2</v>
          </cell>
          <cell r="B55" t="str">
            <v>도</v>
          </cell>
          <cell r="C55">
            <v>384</v>
          </cell>
          <cell r="D55" t="str">
            <v>국</v>
          </cell>
          <cell r="E55" t="str">
            <v>국토해양부</v>
          </cell>
        </row>
        <row r="56">
          <cell r="A56" t="str">
            <v>729-4</v>
          </cell>
          <cell r="B56" t="str">
            <v>도</v>
          </cell>
          <cell r="C56">
            <v>447</v>
          </cell>
          <cell r="D56" t="str">
            <v>국</v>
          </cell>
          <cell r="E56" t="str">
            <v>국토해양부</v>
          </cell>
        </row>
        <row r="57">
          <cell r="A57" t="str">
            <v>728-1</v>
          </cell>
          <cell r="B57" t="str">
            <v>도</v>
          </cell>
          <cell r="C57">
            <v>676</v>
          </cell>
          <cell r="D57" t="str">
            <v>국</v>
          </cell>
          <cell r="E57" t="str">
            <v>국토해양부</v>
          </cell>
        </row>
        <row r="58">
          <cell r="A58" t="str">
            <v>726-1</v>
          </cell>
          <cell r="B58" t="str">
            <v>도</v>
          </cell>
          <cell r="C58">
            <v>507</v>
          </cell>
          <cell r="D58" t="str">
            <v>국</v>
          </cell>
          <cell r="E58" t="str">
            <v>국토해양부</v>
          </cell>
        </row>
        <row r="59">
          <cell r="A59" t="str">
            <v>725-1</v>
          </cell>
          <cell r="B59" t="str">
            <v>도</v>
          </cell>
          <cell r="C59">
            <v>371</v>
          </cell>
          <cell r="D59" t="str">
            <v>국</v>
          </cell>
          <cell r="E59" t="str">
            <v>국토해양부</v>
          </cell>
        </row>
        <row r="60">
          <cell r="A60" t="str">
            <v>723-1</v>
          </cell>
          <cell r="B60" t="str">
            <v>도</v>
          </cell>
          <cell r="C60">
            <v>331</v>
          </cell>
          <cell r="D60" t="str">
            <v>국</v>
          </cell>
          <cell r="E60" t="str">
            <v>국토해양부</v>
          </cell>
        </row>
        <row r="61">
          <cell r="A61" t="str">
            <v>722-1</v>
          </cell>
          <cell r="B61" t="str">
            <v>도</v>
          </cell>
          <cell r="C61">
            <v>405</v>
          </cell>
          <cell r="D61" t="str">
            <v>국</v>
          </cell>
          <cell r="E61" t="str">
            <v>국토해양부</v>
          </cell>
        </row>
        <row r="62">
          <cell r="A62" t="str">
            <v>721-1</v>
          </cell>
          <cell r="B62" t="str">
            <v>도</v>
          </cell>
          <cell r="C62">
            <v>516</v>
          </cell>
          <cell r="D62" t="str">
            <v>국</v>
          </cell>
          <cell r="E62" t="str">
            <v>국토해양부</v>
          </cell>
        </row>
        <row r="63">
          <cell r="A63" t="str">
            <v>720-1</v>
          </cell>
          <cell r="B63" t="str">
            <v>도</v>
          </cell>
          <cell r="C63">
            <v>1121</v>
          </cell>
          <cell r="D63" t="str">
            <v>국</v>
          </cell>
          <cell r="E63" t="str">
            <v>국토해양부</v>
          </cell>
        </row>
        <row r="64">
          <cell r="A64" t="str">
            <v>717-3</v>
          </cell>
          <cell r="B64" t="str">
            <v>도</v>
          </cell>
          <cell r="C64">
            <v>477</v>
          </cell>
          <cell r="D64" t="str">
            <v>국</v>
          </cell>
          <cell r="E64" t="str">
            <v>국토해양부</v>
          </cell>
        </row>
        <row r="65">
          <cell r="A65" t="str">
            <v>717-2</v>
          </cell>
          <cell r="B65" t="str">
            <v>도</v>
          </cell>
          <cell r="C65">
            <v>354</v>
          </cell>
          <cell r="D65" t="str">
            <v>국</v>
          </cell>
          <cell r="E65" t="str">
            <v>국토해양부</v>
          </cell>
        </row>
        <row r="66">
          <cell r="A66" t="str">
            <v>717-1</v>
          </cell>
          <cell r="B66" t="str">
            <v>답</v>
          </cell>
          <cell r="C66">
            <v>1993</v>
          </cell>
          <cell r="D66" t="str">
            <v>원종화</v>
          </cell>
          <cell r="E66" t="str">
            <v>경기도남양주시진접읍장현리79-1신우아파트105-1603</v>
          </cell>
        </row>
        <row r="67">
          <cell r="A67" t="str">
            <v>716-1</v>
          </cell>
          <cell r="B67" t="str">
            <v>도</v>
          </cell>
          <cell r="C67">
            <v>429</v>
          </cell>
          <cell r="D67" t="str">
            <v>국</v>
          </cell>
          <cell r="E67" t="str">
            <v>국토해양부</v>
          </cell>
        </row>
        <row r="68">
          <cell r="A68" t="str">
            <v>715-1</v>
          </cell>
          <cell r="B68" t="str">
            <v>도</v>
          </cell>
          <cell r="C68">
            <v>751</v>
          </cell>
          <cell r="D68" t="str">
            <v>국</v>
          </cell>
          <cell r="E68" t="str">
            <v>국토해양부</v>
          </cell>
        </row>
        <row r="69">
          <cell r="A69" t="str">
            <v>714-1</v>
          </cell>
          <cell r="B69" t="str">
            <v>도</v>
          </cell>
          <cell r="C69">
            <v>1150</v>
          </cell>
          <cell r="D69" t="str">
            <v>국</v>
          </cell>
          <cell r="E69" t="str">
            <v>국토해양부</v>
          </cell>
        </row>
        <row r="70">
          <cell r="A70" t="str">
            <v>705-3</v>
          </cell>
          <cell r="B70" t="str">
            <v>답</v>
          </cell>
          <cell r="C70">
            <v>2860</v>
          </cell>
          <cell r="D70" t="str">
            <v>이종량</v>
          </cell>
          <cell r="E70" t="str">
            <v>현내리898</v>
          </cell>
        </row>
        <row r="71">
          <cell r="A71" t="str">
            <v>701-1</v>
          </cell>
          <cell r="B71" t="str">
            <v>도</v>
          </cell>
          <cell r="C71">
            <v>28</v>
          </cell>
          <cell r="D71" t="str">
            <v>국</v>
          </cell>
          <cell r="E71" t="str">
            <v>국토해양부</v>
          </cell>
        </row>
        <row r="72">
          <cell r="A72" t="str">
            <v>700-1</v>
          </cell>
          <cell r="B72" t="str">
            <v>도</v>
          </cell>
          <cell r="C72">
            <v>255</v>
          </cell>
          <cell r="D72" t="str">
            <v>국</v>
          </cell>
          <cell r="E72" t="str">
            <v>국토해양부</v>
          </cell>
        </row>
        <row r="73">
          <cell r="A73" t="str">
            <v>677-2</v>
          </cell>
          <cell r="B73" t="str">
            <v>답</v>
          </cell>
          <cell r="C73">
            <v>22</v>
          </cell>
          <cell r="D73" t="str">
            <v>공</v>
          </cell>
          <cell r="E73" t="str">
            <v>포항시</v>
          </cell>
        </row>
        <row r="74">
          <cell r="A74" t="str">
            <v>705-2</v>
          </cell>
          <cell r="B74" t="str">
            <v>답</v>
          </cell>
          <cell r="C74">
            <v>770</v>
          </cell>
          <cell r="D74" t="str">
            <v>조용만</v>
          </cell>
          <cell r="E74" t="str">
            <v>현내리805</v>
          </cell>
        </row>
        <row r="75">
          <cell r="A75" t="str">
            <v>677-1</v>
          </cell>
          <cell r="B75" t="str">
            <v>답</v>
          </cell>
          <cell r="C75">
            <v>35</v>
          </cell>
          <cell r="D75" t="str">
            <v>이신우</v>
          </cell>
          <cell r="E75" t="str">
            <v>현내리849</v>
          </cell>
        </row>
        <row r="76">
          <cell r="A76" t="str">
            <v>666-1</v>
          </cell>
          <cell r="B76" t="str">
            <v>도</v>
          </cell>
          <cell r="C76">
            <v>1017</v>
          </cell>
          <cell r="D76" t="str">
            <v>국</v>
          </cell>
          <cell r="E76" t="str">
            <v>국토해양부</v>
          </cell>
        </row>
        <row r="77">
          <cell r="A77" t="str">
            <v>665-3</v>
          </cell>
          <cell r="B77" t="str">
            <v>도</v>
          </cell>
          <cell r="C77">
            <v>210</v>
          </cell>
          <cell r="D77" t="str">
            <v>국</v>
          </cell>
          <cell r="E77" t="str">
            <v>국토해양부</v>
          </cell>
        </row>
        <row r="78">
          <cell r="A78" t="str">
            <v>665-2</v>
          </cell>
          <cell r="B78" t="str">
            <v>도</v>
          </cell>
          <cell r="C78">
            <v>594</v>
          </cell>
          <cell r="D78" t="str">
            <v>국</v>
          </cell>
          <cell r="E78" t="str">
            <v>국토해양부</v>
          </cell>
        </row>
        <row r="79">
          <cell r="A79" t="str">
            <v>665-1</v>
          </cell>
          <cell r="B79" t="str">
            <v>답</v>
          </cell>
          <cell r="C79">
            <v>697</v>
          </cell>
          <cell r="D79" t="str">
            <v>이갑석외2인</v>
          </cell>
          <cell r="E79" t="str">
            <v>현내리971</v>
          </cell>
        </row>
        <row r="80">
          <cell r="A80" t="str">
            <v>664-1</v>
          </cell>
          <cell r="B80" t="str">
            <v>도</v>
          </cell>
          <cell r="C80">
            <v>519</v>
          </cell>
          <cell r="D80" t="str">
            <v>국</v>
          </cell>
          <cell r="E80" t="str">
            <v>국토해양부</v>
          </cell>
        </row>
        <row r="81">
          <cell r="A81" t="str">
            <v>663-1</v>
          </cell>
          <cell r="B81" t="str">
            <v>도</v>
          </cell>
          <cell r="C81">
            <v>646</v>
          </cell>
          <cell r="D81" t="str">
            <v>국</v>
          </cell>
          <cell r="E81" t="str">
            <v>국토해양부</v>
          </cell>
        </row>
        <row r="82">
          <cell r="A82" t="str">
            <v>662-1</v>
          </cell>
          <cell r="B82" t="str">
            <v>도</v>
          </cell>
          <cell r="C82">
            <v>414</v>
          </cell>
          <cell r="D82" t="str">
            <v>국</v>
          </cell>
          <cell r="E82" t="str">
            <v>국토해양부</v>
          </cell>
        </row>
        <row r="83">
          <cell r="A83" t="str">
            <v>661-1</v>
          </cell>
          <cell r="B83" t="str">
            <v>도</v>
          </cell>
          <cell r="C83">
            <v>220</v>
          </cell>
          <cell r="D83" t="str">
            <v>국</v>
          </cell>
          <cell r="E83" t="str">
            <v>국토해양부</v>
          </cell>
        </row>
        <row r="84">
          <cell r="A84" t="str">
            <v>660-1</v>
          </cell>
          <cell r="B84" t="str">
            <v>답</v>
          </cell>
          <cell r="C84">
            <v>645</v>
          </cell>
          <cell r="D84" t="str">
            <v>이상돈</v>
          </cell>
          <cell r="E84" t="str">
            <v>현내리649</v>
          </cell>
        </row>
        <row r="85">
          <cell r="A85" t="str">
            <v>659-2</v>
          </cell>
          <cell r="B85" t="str">
            <v>잡</v>
          </cell>
          <cell r="C85">
            <v>740</v>
          </cell>
          <cell r="D85" t="str">
            <v>기계농업협동조합</v>
          </cell>
          <cell r="E85" t="str">
            <v>현내리648-3</v>
          </cell>
        </row>
        <row r="86">
          <cell r="A86" t="str">
            <v>659-1</v>
          </cell>
          <cell r="B86" t="str">
            <v>도</v>
          </cell>
          <cell r="C86">
            <v>604</v>
          </cell>
          <cell r="D86" t="str">
            <v>국</v>
          </cell>
          <cell r="E86" t="str">
            <v>국토해양부</v>
          </cell>
        </row>
        <row r="87">
          <cell r="A87" t="str">
            <v>658-2</v>
          </cell>
          <cell r="B87" t="str">
            <v>잡</v>
          </cell>
          <cell r="C87">
            <v>735</v>
          </cell>
          <cell r="D87" t="str">
            <v>기계농업협동조합</v>
          </cell>
          <cell r="E87" t="str">
            <v>현내리648-3</v>
          </cell>
        </row>
        <row r="88">
          <cell r="A88" t="str">
            <v>658-1</v>
          </cell>
          <cell r="B88" t="str">
            <v>도</v>
          </cell>
          <cell r="C88">
            <v>621</v>
          </cell>
          <cell r="D88" t="str">
            <v>국</v>
          </cell>
          <cell r="E88" t="str">
            <v>국토해양부</v>
          </cell>
        </row>
        <row r="89">
          <cell r="A89" t="str">
            <v>657-4</v>
          </cell>
          <cell r="B89" t="str">
            <v>전</v>
          </cell>
          <cell r="C89">
            <v>14</v>
          </cell>
          <cell r="D89" t="str">
            <v>공</v>
          </cell>
          <cell r="E89" t="str">
            <v>포항시</v>
          </cell>
        </row>
        <row r="90">
          <cell r="A90" t="str">
            <v>657-3</v>
          </cell>
          <cell r="B90" t="str">
            <v>전</v>
          </cell>
          <cell r="C90">
            <v>1804</v>
          </cell>
          <cell r="D90" t="str">
            <v>이재천</v>
          </cell>
          <cell r="E90" t="str">
            <v>현내리657</v>
          </cell>
        </row>
        <row r="91">
          <cell r="A91" t="str">
            <v>657-2</v>
          </cell>
          <cell r="B91" t="str">
            <v>잡</v>
          </cell>
          <cell r="C91">
            <v>494</v>
          </cell>
          <cell r="D91" t="str">
            <v>이재천</v>
          </cell>
          <cell r="E91" t="str">
            <v>현내리657</v>
          </cell>
        </row>
        <row r="92">
          <cell r="A92" t="str">
            <v>657-1</v>
          </cell>
          <cell r="B92" t="str">
            <v>도</v>
          </cell>
          <cell r="C92">
            <v>712</v>
          </cell>
          <cell r="D92" t="str">
            <v>국</v>
          </cell>
          <cell r="E92" t="str">
            <v>국토해양부</v>
          </cell>
        </row>
        <row r="93">
          <cell r="A93" t="str">
            <v>655-1</v>
          </cell>
          <cell r="B93" t="str">
            <v>답</v>
          </cell>
          <cell r="C93">
            <v>4531</v>
          </cell>
          <cell r="D93" t="str">
            <v>최재유</v>
          </cell>
          <cell r="E93" t="str">
            <v>포항시북구죽도동625-26</v>
          </cell>
        </row>
        <row r="94">
          <cell r="A94" t="str">
            <v>654-2</v>
          </cell>
          <cell r="B94" t="str">
            <v>대</v>
          </cell>
          <cell r="C94">
            <v>560</v>
          </cell>
          <cell r="D94" t="str">
            <v>대구경북능금농협</v>
          </cell>
          <cell r="E94" t="str">
            <v>대구동구신천동329-7</v>
          </cell>
        </row>
        <row r="95">
          <cell r="A95" t="str">
            <v>639-6</v>
          </cell>
          <cell r="B95" t="str">
            <v>도</v>
          </cell>
          <cell r="C95">
            <v>69</v>
          </cell>
          <cell r="D95" t="str">
            <v>국</v>
          </cell>
          <cell r="E95" t="str">
            <v>국토해양부</v>
          </cell>
        </row>
        <row r="96">
          <cell r="A96" t="str">
            <v>639-5</v>
          </cell>
          <cell r="B96" t="str">
            <v>답</v>
          </cell>
          <cell r="C96">
            <v>236</v>
          </cell>
          <cell r="D96" t="str">
            <v>공</v>
          </cell>
          <cell r="E96" t="str">
            <v>포항시</v>
          </cell>
        </row>
        <row r="97">
          <cell r="A97" t="str">
            <v>639-4</v>
          </cell>
          <cell r="B97" t="str">
            <v>창</v>
          </cell>
          <cell r="C97">
            <v>3</v>
          </cell>
          <cell r="D97" t="str">
            <v>공</v>
          </cell>
          <cell r="E97" t="str">
            <v>포항시</v>
          </cell>
        </row>
        <row r="98">
          <cell r="A98" t="str">
            <v>639-3</v>
          </cell>
          <cell r="B98" t="str">
            <v>창</v>
          </cell>
          <cell r="C98">
            <v>353</v>
          </cell>
          <cell r="D98" t="str">
            <v>공</v>
          </cell>
          <cell r="E98" t="str">
            <v>포항시</v>
          </cell>
        </row>
        <row r="99">
          <cell r="A99" t="str">
            <v>639-2</v>
          </cell>
          <cell r="B99" t="str">
            <v>도</v>
          </cell>
          <cell r="C99">
            <v>33</v>
          </cell>
          <cell r="D99" t="str">
            <v>국</v>
          </cell>
          <cell r="E99" t="str">
            <v>국토해양부</v>
          </cell>
        </row>
        <row r="100">
          <cell r="A100" t="str">
            <v>639-1</v>
          </cell>
          <cell r="B100" t="str">
            <v>창</v>
          </cell>
          <cell r="C100">
            <v>110</v>
          </cell>
          <cell r="D100" t="str">
            <v>기계농업협동조합</v>
          </cell>
          <cell r="E100" t="str">
            <v>현내리648-3</v>
          </cell>
        </row>
        <row r="101">
          <cell r="A101" t="str">
            <v>산80-2</v>
          </cell>
          <cell r="B101" t="str">
            <v>천</v>
          </cell>
          <cell r="C101">
            <v>694</v>
          </cell>
          <cell r="D101" t="str">
            <v>국</v>
          </cell>
          <cell r="E101" t="str">
            <v>국토해양부</v>
          </cell>
        </row>
        <row r="102">
          <cell r="A102" t="str">
            <v>산80-1</v>
          </cell>
          <cell r="B102" t="str">
            <v>임</v>
          </cell>
          <cell r="C102">
            <v>3372</v>
          </cell>
          <cell r="D102" t="str">
            <v>경주이씨도원공파종중</v>
          </cell>
          <cell r="E102" t="str">
            <v>현내리산17도원정사</v>
          </cell>
        </row>
        <row r="103">
          <cell r="A103" t="str">
            <v>산79-9</v>
          </cell>
          <cell r="B103" t="str">
            <v>임</v>
          </cell>
          <cell r="C103">
            <v>1675</v>
          </cell>
          <cell r="D103" t="str">
            <v>김철육외2</v>
          </cell>
          <cell r="E103" t="str">
            <v>현내리384-1</v>
          </cell>
        </row>
        <row r="104">
          <cell r="A104" t="str">
            <v>산79-7</v>
          </cell>
          <cell r="B104" t="str">
            <v>임</v>
          </cell>
          <cell r="C104">
            <v>8901</v>
          </cell>
          <cell r="D104" t="str">
            <v>엄종수</v>
          </cell>
          <cell r="E104" t="str">
            <v>기북면용기리272</v>
          </cell>
        </row>
        <row r="105">
          <cell r="A105" t="str">
            <v>산79-6</v>
          </cell>
          <cell r="B105" t="str">
            <v>임</v>
          </cell>
          <cell r="C105">
            <v>2041</v>
          </cell>
          <cell r="D105" t="str">
            <v>이상대</v>
          </cell>
          <cell r="E105" t="str">
            <v>서울강남구역삼동624-10</v>
          </cell>
        </row>
        <row r="106">
          <cell r="A106" t="str">
            <v>산79-4</v>
          </cell>
          <cell r="B106" t="str">
            <v>천</v>
          </cell>
          <cell r="C106">
            <v>12203</v>
          </cell>
          <cell r="D106" t="str">
            <v>국</v>
          </cell>
          <cell r="E106" t="str">
            <v>국토해양부</v>
          </cell>
        </row>
        <row r="107">
          <cell r="A107" t="str">
            <v>산79-3</v>
          </cell>
          <cell r="B107" t="str">
            <v>임</v>
          </cell>
          <cell r="C107">
            <v>1003</v>
          </cell>
          <cell r="D107" t="str">
            <v>공</v>
          </cell>
          <cell r="E107" t="str">
            <v>포항시</v>
          </cell>
        </row>
        <row r="108">
          <cell r="A108" t="str">
            <v>산79-22</v>
          </cell>
          <cell r="B108" t="str">
            <v>천</v>
          </cell>
          <cell r="C108">
            <v>179</v>
          </cell>
          <cell r="D108" t="str">
            <v>국</v>
          </cell>
          <cell r="E108" t="str">
            <v>국토해양부</v>
          </cell>
        </row>
        <row r="109">
          <cell r="A109" t="str">
            <v>산79-20</v>
          </cell>
          <cell r="B109" t="str">
            <v>임</v>
          </cell>
          <cell r="C109">
            <v>141</v>
          </cell>
          <cell r="D109" t="str">
            <v>공</v>
          </cell>
          <cell r="E109" t="str">
            <v>포항시</v>
          </cell>
        </row>
        <row r="110">
          <cell r="A110" t="str">
            <v>산79-2</v>
          </cell>
          <cell r="B110" t="str">
            <v>천</v>
          </cell>
          <cell r="C110">
            <v>121</v>
          </cell>
          <cell r="D110" t="str">
            <v>엄종수</v>
          </cell>
          <cell r="E110" t="str">
            <v>기북면용기리272</v>
          </cell>
        </row>
        <row r="111">
          <cell r="A111" t="str">
            <v>산79-19</v>
          </cell>
          <cell r="B111" t="str">
            <v>천</v>
          </cell>
          <cell r="C111">
            <v>133</v>
          </cell>
          <cell r="D111" t="str">
            <v>공</v>
          </cell>
          <cell r="E111" t="str">
            <v>포항시</v>
          </cell>
        </row>
        <row r="112">
          <cell r="A112" t="str">
            <v>산79-16</v>
          </cell>
          <cell r="B112" t="str">
            <v>천</v>
          </cell>
          <cell r="C112">
            <v>4743</v>
          </cell>
          <cell r="D112" t="str">
            <v>국</v>
          </cell>
          <cell r="E112" t="str">
            <v>국토해양부</v>
          </cell>
        </row>
        <row r="113">
          <cell r="A113" t="str">
            <v>산79-17</v>
          </cell>
          <cell r="B113" t="str">
            <v>도</v>
          </cell>
          <cell r="C113">
            <v>834</v>
          </cell>
          <cell r="D113" t="str">
            <v>국</v>
          </cell>
          <cell r="E113" t="str">
            <v>국토해양부</v>
          </cell>
        </row>
        <row r="114">
          <cell r="A114" t="str">
            <v>산79-18</v>
          </cell>
          <cell r="B114" t="str">
            <v>도</v>
          </cell>
          <cell r="C114">
            <v>2887</v>
          </cell>
          <cell r="D114" t="str">
            <v>국</v>
          </cell>
          <cell r="E114" t="str">
            <v>국토해양부</v>
          </cell>
        </row>
        <row r="115">
          <cell r="A115" t="str">
            <v>산79-15</v>
          </cell>
          <cell r="B115" t="str">
            <v>천</v>
          </cell>
          <cell r="C115">
            <v>3385</v>
          </cell>
          <cell r="D115" t="str">
            <v>국</v>
          </cell>
          <cell r="E115" t="str">
            <v>국토해양부</v>
          </cell>
        </row>
        <row r="116">
          <cell r="A116" t="str">
            <v>산79-14</v>
          </cell>
          <cell r="B116" t="str">
            <v>도</v>
          </cell>
          <cell r="C116">
            <v>3797</v>
          </cell>
          <cell r="D116" t="str">
            <v>국</v>
          </cell>
          <cell r="E116" t="str">
            <v>국토해양부</v>
          </cell>
        </row>
        <row r="117">
          <cell r="A117" t="str">
            <v>산79-10</v>
          </cell>
          <cell r="B117" t="str">
            <v>도</v>
          </cell>
          <cell r="C117">
            <v>1919</v>
          </cell>
          <cell r="D117" t="str">
            <v>국</v>
          </cell>
          <cell r="E117" t="str">
            <v>국토해양부</v>
          </cell>
        </row>
        <row r="118">
          <cell r="A118" t="str">
            <v>826-3</v>
          </cell>
          <cell r="B118" t="str">
            <v>답</v>
          </cell>
          <cell r="C118">
            <v>3</v>
          </cell>
          <cell r="D118" t="str">
            <v>공</v>
          </cell>
          <cell r="E118" t="str">
            <v>포항시</v>
          </cell>
        </row>
        <row r="119">
          <cell r="A119" t="str">
            <v>826-2</v>
          </cell>
          <cell r="B119" t="str">
            <v>답</v>
          </cell>
          <cell r="C119">
            <v>1175</v>
          </cell>
          <cell r="D119" t="str">
            <v>홍광식</v>
          </cell>
          <cell r="E119" t="str">
            <v>현내리393</v>
          </cell>
        </row>
        <row r="120">
          <cell r="A120" t="str">
            <v>825-6</v>
          </cell>
          <cell r="B120" t="str">
            <v>답</v>
          </cell>
          <cell r="C120">
            <v>3</v>
          </cell>
          <cell r="D120" t="str">
            <v>공</v>
          </cell>
          <cell r="E120" t="str">
            <v>포항시</v>
          </cell>
        </row>
        <row r="121">
          <cell r="A121" t="str">
            <v>825-5</v>
          </cell>
          <cell r="B121" t="str">
            <v>답</v>
          </cell>
          <cell r="C121">
            <v>10</v>
          </cell>
          <cell r="D121" t="str">
            <v>김문국</v>
          </cell>
          <cell r="E121" t="str">
            <v>현내리475-3</v>
          </cell>
        </row>
        <row r="122">
          <cell r="A122" t="str">
            <v>825-4</v>
          </cell>
          <cell r="B122" t="str">
            <v>창</v>
          </cell>
          <cell r="C122">
            <v>975</v>
          </cell>
          <cell r="D122" t="str">
            <v>김문국</v>
          </cell>
          <cell r="E122" t="str">
            <v>현내리475-3</v>
          </cell>
        </row>
        <row r="123">
          <cell r="A123" t="str">
            <v>825-3</v>
          </cell>
          <cell r="B123" t="str">
            <v>도</v>
          </cell>
          <cell r="C123">
            <v>3</v>
          </cell>
          <cell r="D123" t="str">
            <v>공</v>
          </cell>
          <cell r="E123" t="str">
            <v>포항시</v>
          </cell>
        </row>
        <row r="124">
          <cell r="A124" t="str">
            <v>819-1</v>
          </cell>
          <cell r="B124" t="str">
            <v>답</v>
          </cell>
          <cell r="C124">
            <v>1652</v>
          </cell>
          <cell r="D124" t="str">
            <v>한현욱외1</v>
          </cell>
          <cell r="E124" t="str">
            <v>포항시남구상도동18-162상도빌라202</v>
          </cell>
        </row>
        <row r="125">
          <cell r="A125" t="str">
            <v>747-1</v>
          </cell>
          <cell r="B125" t="str">
            <v>도</v>
          </cell>
          <cell r="C125">
            <v>434</v>
          </cell>
          <cell r="D125" t="str">
            <v>국</v>
          </cell>
          <cell r="E125" t="str">
            <v>국토해양부</v>
          </cell>
        </row>
        <row r="126">
          <cell r="A126" t="str">
            <v>746-1</v>
          </cell>
          <cell r="B126" t="str">
            <v>도</v>
          </cell>
          <cell r="C126">
            <v>147</v>
          </cell>
          <cell r="D126" t="str">
            <v>국</v>
          </cell>
          <cell r="E126" t="str">
            <v>국토해양부</v>
          </cell>
        </row>
        <row r="127">
          <cell r="A127" t="str">
            <v>745-1</v>
          </cell>
          <cell r="B127" t="str">
            <v>도</v>
          </cell>
          <cell r="C127">
            <v>589</v>
          </cell>
          <cell r="D127" t="str">
            <v>국</v>
          </cell>
          <cell r="E127" t="str">
            <v>국토해양부</v>
          </cell>
        </row>
        <row r="128">
          <cell r="A128" t="str">
            <v>741-1</v>
          </cell>
          <cell r="B128" t="str">
            <v>도</v>
          </cell>
          <cell r="C128">
            <v>293</v>
          </cell>
          <cell r="D128" t="str">
            <v>국</v>
          </cell>
          <cell r="E128" t="str">
            <v>국토해양부</v>
          </cell>
        </row>
        <row r="129">
          <cell r="A129" t="str">
            <v>740-1</v>
          </cell>
          <cell r="B129" t="str">
            <v>도</v>
          </cell>
          <cell r="C129">
            <v>311</v>
          </cell>
          <cell r="D129" t="str">
            <v>국</v>
          </cell>
          <cell r="E129" t="str">
            <v>국토해양부</v>
          </cell>
        </row>
        <row r="130">
          <cell r="A130" t="str">
            <v>735-2</v>
          </cell>
          <cell r="B130" t="str">
            <v>천</v>
          </cell>
          <cell r="C130">
            <v>225</v>
          </cell>
          <cell r="D130" t="str">
            <v>국</v>
          </cell>
          <cell r="E130" t="str">
            <v>국토해양부</v>
          </cell>
        </row>
        <row r="131">
          <cell r="A131" t="str">
            <v>734-9</v>
          </cell>
          <cell r="B131" t="str">
            <v>전</v>
          </cell>
          <cell r="C131">
            <v>589</v>
          </cell>
          <cell r="D131" t="str">
            <v>전봉선</v>
          </cell>
          <cell r="E131" t="str">
            <v>현내리734-1</v>
          </cell>
        </row>
        <row r="132">
          <cell r="A132" t="str">
            <v>734-8</v>
          </cell>
          <cell r="B132" t="str">
            <v>도</v>
          </cell>
          <cell r="C132">
            <v>5</v>
          </cell>
          <cell r="D132" t="str">
            <v>국</v>
          </cell>
          <cell r="E132" t="str">
            <v>국토해양부</v>
          </cell>
        </row>
        <row r="133">
          <cell r="A133" t="str">
            <v>734-7</v>
          </cell>
          <cell r="B133" t="str">
            <v>대</v>
          </cell>
          <cell r="C133">
            <v>313</v>
          </cell>
          <cell r="D133" t="str">
            <v>전봉선</v>
          </cell>
          <cell r="E133" t="str">
            <v>현내리734-1</v>
          </cell>
        </row>
        <row r="134">
          <cell r="A134" t="str">
            <v>734-6</v>
          </cell>
          <cell r="B134" t="str">
            <v>도</v>
          </cell>
          <cell r="C134">
            <v>66</v>
          </cell>
          <cell r="D134" t="str">
            <v>손석철</v>
          </cell>
          <cell r="E134" t="str">
            <v>현내리160</v>
          </cell>
        </row>
        <row r="135">
          <cell r="A135" t="str">
            <v>734-5</v>
          </cell>
          <cell r="B135" t="str">
            <v>도</v>
          </cell>
          <cell r="C135">
            <v>56</v>
          </cell>
          <cell r="D135" t="str">
            <v>이종인</v>
          </cell>
          <cell r="E135" t="str">
            <v>영일군기계면현내리868</v>
          </cell>
        </row>
        <row r="136">
          <cell r="A136" t="str">
            <v>734-4</v>
          </cell>
          <cell r="B136" t="str">
            <v>천</v>
          </cell>
          <cell r="C136">
            <v>83</v>
          </cell>
          <cell r="D136" t="str">
            <v>국</v>
          </cell>
          <cell r="E136" t="str">
            <v>국토해양부</v>
          </cell>
        </row>
        <row r="137">
          <cell r="A137" t="str">
            <v>734-3</v>
          </cell>
          <cell r="B137" t="str">
            <v>전</v>
          </cell>
          <cell r="C137">
            <v>150</v>
          </cell>
          <cell r="D137" t="str">
            <v>안희득</v>
          </cell>
          <cell r="E137" t="str">
            <v>경상북도포항시북구청하면하대리106</v>
          </cell>
        </row>
        <row r="138">
          <cell r="A138" t="str">
            <v>734-2</v>
          </cell>
          <cell r="B138" t="str">
            <v>도</v>
          </cell>
          <cell r="C138">
            <v>152</v>
          </cell>
          <cell r="D138" t="str">
            <v>국</v>
          </cell>
          <cell r="E138" t="str">
            <v>국토해양부</v>
          </cell>
        </row>
        <row r="139">
          <cell r="A139" t="str">
            <v>734-1</v>
          </cell>
          <cell r="B139" t="str">
            <v>잡</v>
          </cell>
          <cell r="C139">
            <v>704</v>
          </cell>
          <cell r="D139" t="str">
            <v>전봉선</v>
          </cell>
          <cell r="E139" t="str">
            <v>현내리734-1</v>
          </cell>
        </row>
        <row r="140">
          <cell r="A140" t="str">
            <v>733-6</v>
          </cell>
          <cell r="B140" t="str">
            <v>도</v>
          </cell>
          <cell r="C140">
            <v>576</v>
          </cell>
          <cell r="D140" t="str">
            <v>국</v>
          </cell>
          <cell r="E140" t="str">
            <v>국토해양부</v>
          </cell>
        </row>
        <row r="141">
          <cell r="A141" t="str">
            <v>733-5</v>
          </cell>
          <cell r="B141" t="str">
            <v>도</v>
          </cell>
          <cell r="C141">
            <v>889</v>
          </cell>
          <cell r="D141" t="str">
            <v>국</v>
          </cell>
          <cell r="E141" t="str">
            <v>국토해양부</v>
          </cell>
        </row>
        <row r="142">
          <cell r="A142" t="str">
            <v>733-4</v>
          </cell>
          <cell r="B142" t="str">
            <v>과</v>
          </cell>
          <cell r="C142">
            <v>34</v>
          </cell>
          <cell r="D142" t="str">
            <v>안희득</v>
          </cell>
          <cell r="E142" t="str">
            <v>경상북도포항시북구청하면하대리106</v>
          </cell>
        </row>
        <row r="143">
          <cell r="A143" t="str">
            <v>732-8</v>
          </cell>
          <cell r="B143" t="str">
            <v>과</v>
          </cell>
          <cell r="C143">
            <v>205</v>
          </cell>
          <cell r="D143" t="str">
            <v>안희득</v>
          </cell>
          <cell r="E143" t="str">
            <v>경상북도포항시북구청하면하대리106</v>
          </cell>
        </row>
        <row r="144">
          <cell r="A144" t="str">
            <v>732-7</v>
          </cell>
          <cell r="B144" t="str">
            <v>도</v>
          </cell>
          <cell r="C144">
            <v>364</v>
          </cell>
          <cell r="D144" t="str">
            <v>국</v>
          </cell>
          <cell r="E144" t="str">
            <v>국토해양부</v>
          </cell>
        </row>
        <row r="145">
          <cell r="A145" t="str">
            <v>1180-29</v>
          </cell>
          <cell r="B145" t="str">
            <v>구</v>
          </cell>
          <cell r="C145">
            <v>90</v>
          </cell>
          <cell r="D145" t="str">
            <v>국</v>
          </cell>
          <cell r="E145" t="str">
            <v>농림수산식품부</v>
          </cell>
        </row>
        <row r="146">
          <cell r="A146" t="str">
            <v>1180-3</v>
          </cell>
          <cell r="B146" t="str">
            <v>구</v>
          </cell>
          <cell r="C146">
            <v>4131</v>
          </cell>
          <cell r="D146" t="str">
            <v>국</v>
          </cell>
          <cell r="E146" t="str">
            <v>농림수산식품부</v>
          </cell>
        </row>
        <row r="147">
          <cell r="A147" t="str">
            <v>1180-31</v>
          </cell>
          <cell r="B147" t="str">
            <v>구</v>
          </cell>
          <cell r="C147">
            <v>1299</v>
          </cell>
          <cell r="D147" t="str">
            <v>국</v>
          </cell>
          <cell r="E147" t="str">
            <v>농림수산식품부</v>
          </cell>
        </row>
        <row r="148">
          <cell r="A148" t="str">
            <v>1180-32</v>
          </cell>
          <cell r="B148" t="str">
            <v>구</v>
          </cell>
          <cell r="C148">
            <v>322</v>
          </cell>
          <cell r="D148" t="str">
            <v>국</v>
          </cell>
          <cell r="E148" t="str">
            <v>농림수산식품부</v>
          </cell>
        </row>
        <row r="149">
          <cell r="A149" t="str">
            <v>1180-33</v>
          </cell>
          <cell r="B149" t="str">
            <v>구</v>
          </cell>
          <cell r="C149">
            <v>237</v>
          </cell>
          <cell r="D149" t="str">
            <v>국</v>
          </cell>
          <cell r="E149" t="str">
            <v>농림수산식품부</v>
          </cell>
        </row>
        <row r="150">
          <cell r="A150" t="str">
            <v>1180-34</v>
          </cell>
          <cell r="B150" t="str">
            <v>구</v>
          </cell>
          <cell r="C150">
            <v>376</v>
          </cell>
          <cell r="D150" t="str">
            <v>국</v>
          </cell>
          <cell r="E150" t="str">
            <v>농림수산식품부</v>
          </cell>
        </row>
        <row r="151">
          <cell r="A151" t="str">
            <v>1180-35</v>
          </cell>
          <cell r="B151" t="str">
            <v>구</v>
          </cell>
          <cell r="C151">
            <v>238</v>
          </cell>
          <cell r="D151" t="str">
            <v>국</v>
          </cell>
          <cell r="E151" t="str">
            <v>농림수산식품부</v>
          </cell>
        </row>
        <row r="152">
          <cell r="A152" t="str">
            <v>1180-36</v>
          </cell>
          <cell r="B152" t="str">
            <v>구</v>
          </cell>
          <cell r="C152">
            <v>166</v>
          </cell>
          <cell r="D152" t="str">
            <v>국</v>
          </cell>
          <cell r="E152" t="str">
            <v>농림수산식품부</v>
          </cell>
        </row>
        <row r="153">
          <cell r="A153" t="str">
            <v>1180-37</v>
          </cell>
          <cell r="B153" t="str">
            <v>구</v>
          </cell>
          <cell r="C153">
            <v>703</v>
          </cell>
          <cell r="D153" t="str">
            <v>국</v>
          </cell>
          <cell r="E153" t="str">
            <v>농림수산식품부</v>
          </cell>
        </row>
        <row r="154">
          <cell r="A154" t="str">
            <v>1180-38</v>
          </cell>
          <cell r="B154" t="str">
            <v>구</v>
          </cell>
          <cell r="C154">
            <v>2454</v>
          </cell>
          <cell r="D154" t="str">
            <v>국</v>
          </cell>
          <cell r="E154" t="str">
            <v>농림수산식품부</v>
          </cell>
        </row>
        <row r="155">
          <cell r="A155" t="str">
            <v>1180-39</v>
          </cell>
          <cell r="B155" t="str">
            <v>구</v>
          </cell>
          <cell r="C155">
            <v>61</v>
          </cell>
          <cell r="D155" t="str">
            <v>국</v>
          </cell>
          <cell r="E155" t="str">
            <v>농림수산식품부</v>
          </cell>
        </row>
        <row r="156">
          <cell r="A156" t="str">
            <v>1180-40</v>
          </cell>
          <cell r="B156" t="str">
            <v>구</v>
          </cell>
          <cell r="C156">
            <v>164</v>
          </cell>
          <cell r="D156" t="str">
            <v>국</v>
          </cell>
          <cell r="E156" t="str">
            <v>농림수산식품부</v>
          </cell>
        </row>
        <row r="157">
          <cell r="A157" t="str">
            <v>1180-41</v>
          </cell>
          <cell r="B157" t="str">
            <v>구</v>
          </cell>
          <cell r="C157">
            <v>94</v>
          </cell>
          <cell r="D157" t="str">
            <v>국</v>
          </cell>
          <cell r="E157" t="str">
            <v>농림수산식품부</v>
          </cell>
        </row>
        <row r="158">
          <cell r="A158" t="str">
            <v>1180-43</v>
          </cell>
          <cell r="B158" t="str">
            <v>구</v>
          </cell>
          <cell r="C158">
            <v>563</v>
          </cell>
          <cell r="D158" t="str">
            <v>국</v>
          </cell>
          <cell r="E158" t="str">
            <v>농림수산식품부</v>
          </cell>
        </row>
        <row r="159">
          <cell r="A159" t="str">
            <v>1180-5</v>
          </cell>
          <cell r="B159" t="str">
            <v>구</v>
          </cell>
          <cell r="C159">
            <v>566</v>
          </cell>
          <cell r="D159" t="str">
            <v>국</v>
          </cell>
          <cell r="E159" t="str">
            <v>농림수산식품부</v>
          </cell>
        </row>
        <row r="160">
          <cell r="A160" t="str">
            <v>1180-7</v>
          </cell>
          <cell r="B160" t="str">
            <v>구</v>
          </cell>
          <cell r="C160">
            <v>1616</v>
          </cell>
          <cell r="D160" t="str">
            <v>국</v>
          </cell>
          <cell r="E160" t="str">
            <v>농림수산식품부</v>
          </cell>
        </row>
        <row r="161">
          <cell r="A161" t="str">
            <v>1180-8</v>
          </cell>
          <cell r="B161" t="str">
            <v>구</v>
          </cell>
          <cell r="C161">
            <v>1077</v>
          </cell>
          <cell r="D161" t="str">
            <v>국</v>
          </cell>
          <cell r="E161" t="str">
            <v>농림수산식품부</v>
          </cell>
        </row>
        <row r="162">
          <cell r="A162" t="str">
            <v>445-1</v>
          </cell>
          <cell r="B162" t="str">
            <v>도</v>
          </cell>
          <cell r="C162">
            <v>6</v>
          </cell>
          <cell r="D162" t="str">
            <v>국</v>
          </cell>
          <cell r="E162" t="str">
            <v>국토해양부</v>
          </cell>
        </row>
        <row r="163">
          <cell r="A163" t="str">
            <v>446-1</v>
          </cell>
          <cell r="B163" t="str">
            <v>도</v>
          </cell>
          <cell r="C163">
            <v>703</v>
          </cell>
          <cell r="D163" t="str">
            <v>국</v>
          </cell>
          <cell r="E163" t="str">
            <v>국토해양부</v>
          </cell>
        </row>
        <row r="164">
          <cell r="A164" t="str">
            <v>447-1</v>
          </cell>
          <cell r="B164" t="str">
            <v>도</v>
          </cell>
          <cell r="C164">
            <v>551</v>
          </cell>
          <cell r="D164" t="str">
            <v>국</v>
          </cell>
          <cell r="E164" t="str">
            <v>국토해양부</v>
          </cell>
        </row>
        <row r="165">
          <cell r="A165" t="str">
            <v>447-2</v>
          </cell>
          <cell r="B165" t="str">
            <v>도</v>
          </cell>
          <cell r="C165">
            <v>1435</v>
          </cell>
          <cell r="D165" t="str">
            <v>국</v>
          </cell>
          <cell r="E165" t="str">
            <v>국토해양부</v>
          </cell>
        </row>
        <row r="166">
          <cell r="A166" t="str">
            <v>447-3</v>
          </cell>
          <cell r="B166" t="str">
            <v>답</v>
          </cell>
          <cell r="C166">
            <v>418</v>
          </cell>
          <cell r="D166" t="str">
            <v>경주이씨도원공파종중</v>
          </cell>
          <cell r="E166" t="str">
            <v>현내리산17도원정사</v>
          </cell>
        </row>
        <row r="167">
          <cell r="A167" t="str">
            <v>449-1</v>
          </cell>
          <cell r="B167" t="str">
            <v>답</v>
          </cell>
          <cell r="C167">
            <v>328</v>
          </cell>
          <cell r="D167" t="str">
            <v>오명동외1</v>
          </cell>
          <cell r="E167" t="str">
            <v>내단리468</v>
          </cell>
        </row>
        <row r="168">
          <cell r="A168" t="str">
            <v>449-2</v>
          </cell>
          <cell r="B168" t="str">
            <v>답</v>
          </cell>
          <cell r="C168">
            <v>3774</v>
          </cell>
          <cell r="D168" t="str">
            <v>김은석</v>
          </cell>
          <cell r="E168" t="str">
            <v>현내리265</v>
          </cell>
        </row>
        <row r="169">
          <cell r="A169" t="str">
            <v>449-3</v>
          </cell>
          <cell r="B169" t="str">
            <v>도</v>
          </cell>
          <cell r="C169">
            <v>447</v>
          </cell>
          <cell r="D169" t="str">
            <v>국</v>
          </cell>
          <cell r="E169" t="str">
            <v>국토해양부</v>
          </cell>
        </row>
        <row r="170">
          <cell r="A170" t="str">
            <v>449-4</v>
          </cell>
          <cell r="B170" t="str">
            <v>답</v>
          </cell>
          <cell r="C170">
            <v>9</v>
          </cell>
          <cell r="D170" t="str">
            <v>공</v>
          </cell>
          <cell r="E170" t="str">
            <v>포항시</v>
          </cell>
        </row>
        <row r="171">
          <cell r="A171" t="str">
            <v>449-5</v>
          </cell>
          <cell r="B171" t="str">
            <v>답</v>
          </cell>
          <cell r="C171">
            <v>287</v>
          </cell>
          <cell r="D171" t="str">
            <v>고흥규</v>
          </cell>
          <cell r="E171" t="str">
            <v>화대리466</v>
          </cell>
        </row>
        <row r="172">
          <cell r="A172" t="str">
            <v>450-1</v>
          </cell>
          <cell r="B172" t="str">
            <v>도</v>
          </cell>
          <cell r="C172">
            <v>1350</v>
          </cell>
          <cell r="D172" t="str">
            <v>국</v>
          </cell>
          <cell r="E172" t="str">
            <v>국토해양부</v>
          </cell>
        </row>
        <row r="173">
          <cell r="A173" t="str">
            <v>450-2</v>
          </cell>
          <cell r="B173" t="str">
            <v>대</v>
          </cell>
          <cell r="C173">
            <v>426</v>
          </cell>
          <cell r="D173" t="str">
            <v>장현숙</v>
          </cell>
          <cell r="E173" t="str">
            <v>현내리450-2</v>
          </cell>
        </row>
        <row r="174">
          <cell r="A174" t="str">
            <v>451-1</v>
          </cell>
          <cell r="B174" t="str">
            <v>도</v>
          </cell>
          <cell r="C174">
            <v>1024</v>
          </cell>
          <cell r="D174" t="str">
            <v>국</v>
          </cell>
          <cell r="E174" t="str">
            <v>국토해양부</v>
          </cell>
        </row>
        <row r="175">
          <cell r="A175" t="str">
            <v>452-1</v>
          </cell>
          <cell r="B175" t="str">
            <v>답</v>
          </cell>
          <cell r="C175">
            <v>1136</v>
          </cell>
          <cell r="D175" t="str">
            <v>이대형</v>
          </cell>
          <cell r="E175" t="str">
            <v>포항시북구용흥동366우방타운114-107</v>
          </cell>
        </row>
        <row r="176">
          <cell r="A176" t="str">
            <v>452-2</v>
          </cell>
          <cell r="B176" t="str">
            <v>도</v>
          </cell>
          <cell r="C176">
            <v>212</v>
          </cell>
          <cell r="D176" t="str">
            <v>국</v>
          </cell>
          <cell r="E176" t="str">
            <v>국토해양부</v>
          </cell>
        </row>
        <row r="177">
          <cell r="A177" t="str">
            <v>452-3</v>
          </cell>
          <cell r="B177" t="str">
            <v>도</v>
          </cell>
          <cell r="C177">
            <v>281</v>
          </cell>
          <cell r="D177" t="str">
            <v>국</v>
          </cell>
          <cell r="E177" t="str">
            <v>국토해양부</v>
          </cell>
        </row>
        <row r="178">
          <cell r="A178" t="str">
            <v>453-1</v>
          </cell>
          <cell r="B178" t="str">
            <v>도</v>
          </cell>
          <cell r="C178">
            <v>231</v>
          </cell>
          <cell r="D178" t="str">
            <v>국</v>
          </cell>
          <cell r="E178" t="str">
            <v>국토해양부</v>
          </cell>
        </row>
        <row r="179">
          <cell r="A179" t="str">
            <v>454-1</v>
          </cell>
          <cell r="B179" t="str">
            <v>답</v>
          </cell>
          <cell r="C179">
            <v>1187</v>
          </cell>
          <cell r="D179" t="str">
            <v>경주이씨도원공파종중</v>
          </cell>
          <cell r="E179" t="str">
            <v>현내리산17도원정사</v>
          </cell>
        </row>
        <row r="180">
          <cell r="A180" t="str">
            <v>456-2</v>
          </cell>
          <cell r="B180" t="str">
            <v>잡</v>
          </cell>
          <cell r="C180">
            <v>340</v>
          </cell>
          <cell r="D180" t="str">
            <v>이상진</v>
          </cell>
          <cell r="E180" t="str">
            <v>현내리398</v>
          </cell>
        </row>
        <row r="181">
          <cell r="A181" t="str">
            <v>457-1</v>
          </cell>
          <cell r="B181" t="str">
            <v>답</v>
          </cell>
          <cell r="C181">
            <v>2933</v>
          </cell>
          <cell r="D181" t="str">
            <v>손완호</v>
          </cell>
          <cell r="E181" t="str">
            <v>대구달성구월성동500-6월성영남맨션102-1106</v>
          </cell>
        </row>
        <row r="182">
          <cell r="A182" t="str">
            <v>457-2</v>
          </cell>
          <cell r="B182" t="str">
            <v>답</v>
          </cell>
          <cell r="C182">
            <v>2581</v>
          </cell>
          <cell r="D182" t="str">
            <v>손익락</v>
          </cell>
          <cell r="E182" t="str">
            <v>현내리395</v>
          </cell>
        </row>
        <row r="183">
          <cell r="A183" t="str">
            <v>457-3</v>
          </cell>
          <cell r="B183" t="str">
            <v>답</v>
          </cell>
          <cell r="C183">
            <v>917</v>
          </cell>
          <cell r="D183" t="str">
            <v>장태호</v>
          </cell>
          <cell r="E183" t="str">
            <v>포항시남구송도동517-10</v>
          </cell>
        </row>
        <row r="184">
          <cell r="A184" t="str">
            <v>457-4</v>
          </cell>
          <cell r="B184" t="str">
            <v>도</v>
          </cell>
          <cell r="C184">
            <v>119</v>
          </cell>
          <cell r="D184" t="str">
            <v>국</v>
          </cell>
          <cell r="E184" t="str">
            <v>국토해양부</v>
          </cell>
        </row>
        <row r="185">
          <cell r="A185" t="str">
            <v>457-5</v>
          </cell>
          <cell r="B185" t="str">
            <v>도</v>
          </cell>
          <cell r="C185">
            <v>468</v>
          </cell>
          <cell r="D185" t="str">
            <v>국</v>
          </cell>
          <cell r="E185" t="str">
            <v>국토해양부</v>
          </cell>
        </row>
        <row r="186">
          <cell r="A186" t="str">
            <v>457-6</v>
          </cell>
          <cell r="B186" t="str">
            <v>도</v>
          </cell>
          <cell r="C186">
            <v>286</v>
          </cell>
          <cell r="D186" t="str">
            <v>국</v>
          </cell>
          <cell r="E186" t="str">
            <v>국토해양부</v>
          </cell>
        </row>
        <row r="187">
          <cell r="A187" t="str">
            <v>458-1</v>
          </cell>
          <cell r="B187" t="str">
            <v>답</v>
          </cell>
          <cell r="C187">
            <v>1422</v>
          </cell>
          <cell r="D187" t="str">
            <v>이원우외3</v>
          </cell>
          <cell r="E187" t="str">
            <v>현내리233</v>
          </cell>
        </row>
        <row r="188">
          <cell r="A188" t="str">
            <v>458-2</v>
          </cell>
          <cell r="B188" t="str">
            <v>답</v>
          </cell>
          <cell r="C188">
            <v>495</v>
          </cell>
          <cell r="D188" t="str">
            <v>이치우</v>
          </cell>
          <cell r="E188" t="str">
            <v>미현동574</v>
          </cell>
        </row>
        <row r="189">
          <cell r="A189" t="str">
            <v>458-3</v>
          </cell>
          <cell r="B189" t="str">
            <v>도</v>
          </cell>
          <cell r="C189">
            <v>625</v>
          </cell>
          <cell r="D189" t="str">
            <v>국</v>
          </cell>
          <cell r="E189" t="str">
            <v>국토해양부</v>
          </cell>
        </row>
        <row r="190">
          <cell r="A190" t="str">
            <v>458-4</v>
          </cell>
          <cell r="B190" t="str">
            <v>도</v>
          </cell>
          <cell r="C190">
            <v>1137</v>
          </cell>
          <cell r="D190" t="str">
            <v>국</v>
          </cell>
          <cell r="E190" t="str">
            <v>국토해양부</v>
          </cell>
        </row>
        <row r="191">
          <cell r="A191" t="str">
            <v>458-6</v>
          </cell>
          <cell r="B191" t="str">
            <v>도</v>
          </cell>
          <cell r="C191">
            <v>1559</v>
          </cell>
          <cell r="D191" t="str">
            <v>국</v>
          </cell>
          <cell r="E191" t="str">
            <v>국토해양부</v>
          </cell>
        </row>
        <row r="192">
          <cell r="A192" t="str">
            <v>459-2</v>
          </cell>
          <cell r="B192" t="str">
            <v>도</v>
          </cell>
          <cell r="C192">
            <v>261</v>
          </cell>
          <cell r="D192" t="str">
            <v>국</v>
          </cell>
          <cell r="E192" t="str">
            <v>국토해양부</v>
          </cell>
        </row>
        <row r="193">
          <cell r="A193" t="str">
            <v>459-3</v>
          </cell>
          <cell r="B193" t="str">
            <v>도</v>
          </cell>
          <cell r="C193">
            <v>743</v>
          </cell>
          <cell r="D193" t="str">
            <v>국</v>
          </cell>
          <cell r="E193" t="str">
            <v>국토해양부</v>
          </cell>
        </row>
        <row r="194">
          <cell r="A194" t="str">
            <v>460-3</v>
          </cell>
          <cell r="B194" t="str">
            <v>도</v>
          </cell>
          <cell r="C194">
            <v>510</v>
          </cell>
          <cell r="D194" t="str">
            <v>국</v>
          </cell>
          <cell r="E194" t="str">
            <v>국토해양부</v>
          </cell>
        </row>
        <row r="195">
          <cell r="A195" t="str">
            <v>1175-9</v>
          </cell>
          <cell r="B195" t="str">
            <v>도</v>
          </cell>
          <cell r="C195">
            <v>2104</v>
          </cell>
          <cell r="D195" t="str">
            <v>국</v>
          </cell>
          <cell r="E195" t="str">
            <v>농림수산식품부</v>
          </cell>
        </row>
        <row r="196">
          <cell r="A196" t="str">
            <v>1180-10</v>
          </cell>
          <cell r="B196" t="str">
            <v>구</v>
          </cell>
          <cell r="C196">
            <v>2252</v>
          </cell>
          <cell r="D196" t="str">
            <v>국</v>
          </cell>
          <cell r="E196" t="str">
            <v>농림수산식품부</v>
          </cell>
        </row>
        <row r="197">
          <cell r="A197" t="str">
            <v>1180-12</v>
          </cell>
          <cell r="B197" t="str">
            <v>구</v>
          </cell>
          <cell r="C197">
            <v>6</v>
          </cell>
          <cell r="D197" t="str">
            <v>국</v>
          </cell>
          <cell r="E197" t="str">
            <v>농림수산식품부</v>
          </cell>
        </row>
        <row r="198">
          <cell r="A198" t="str">
            <v>1180-13</v>
          </cell>
          <cell r="B198" t="str">
            <v>구</v>
          </cell>
          <cell r="C198">
            <v>3071</v>
          </cell>
          <cell r="D198" t="str">
            <v>국</v>
          </cell>
          <cell r="E198" t="str">
            <v>농림수산식품부</v>
          </cell>
        </row>
        <row r="199">
          <cell r="A199" t="str">
            <v>1180-14</v>
          </cell>
          <cell r="B199" t="str">
            <v>구</v>
          </cell>
          <cell r="C199">
            <v>1305</v>
          </cell>
          <cell r="D199" t="str">
            <v>국</v>
          </cell>
          <cell r="E199" t="str">
            <v>농림수산식품부</v>
          </cell>
        </row>
        <row r="200">
          <cell r="A200" t="str">
            <v>1180-2</v>
          </cell>
          <cell r="B200" t="str">
            <v>구</v>
          </cell>
          <cell r="C200">
            <v>1851</v>
          </cell>
          <cell r="D200" t="str">
            <v>국</v>
          </cell>
          <cell r="E200" t="str">
            <v>농림수산식품부</v>
          </cell>
        </row>
        <row r="201">
          <cell r="A201" t="str">
            <v>1180-21</v>
          </cell>
          <cell r="B201" t="str">
            <v>구</v>
          </cell>
          <cell r="C201">
            <v>5268</v>
          </cell>
          <cell r="D201" t="str">
            <v>국</v>
          </cell>
          <cell r="E201" t="str">
            <v>농림수산식품부</v>
          </cell>
        </row>
        <row r="202">
          <cell r="A202" t="str">
            <v>1180-23</v>
          </cell>
          <cell r="B202" t="str">
            <v>구</v>
          </cell>
          <cell r="C202">
            <v>2473</v>
          </cell>
          <cell r="D202" t="str">
            <v>국</v>
          </cell>
          <cell r="E202" t="str">
            <v>농림수산식품부</v>
          </cell>
        </row>
        <row r="203">
          <cell r="A203" t="str">
            <v>1180-27</v>
          </cell>
          <cell r="B203" t="str">
            <v>구</v>
          </cell>
          <cell r="C203">
            <v>251</v>
          </cell>
          <cell r="D203" t="str">
            <v>국</v>
          </cell>
          <cell r="E203" t="str">
            <v>농림수산식품부</v>
          </cell>
        </row>
        <row r="204">
          <cell r="A204" t="str">
            <v>1180-28</v>
          </cell>
          <cell r="B204" t="str">
            <v>구</v>
          </cell>
          <cell r="C204">
            <v>475</v>
          </cell>
          <cell r="D204" t="str">
            <v>국</v>
          </cell>
          <cell r="E204" t="str">
            <v>농림수산식품부</v>
          </cell>
        </row>
        <row r="205">
          <cell r="A205" t="str">
            <v>1175-23</v>
          </cell>
          <cell r="B205" t="str">
            <v>도</v>
          </cell>
          <cell r="C205">
            <v>182</v>
          </cell>
          <cell r="D205" t="str">
            <v>국</v>
          </cell>
          <cell r="E205" t="str">
            <v>농림수산식품부</v>
          </cell>
        </row>
        <row r="206">
          <cell r="A206" t="str">
            <v>1175-24</v>
          </cell>
          <cell r="B206" t="str">
            <v>도</v>
          </cell>
          <cell r="C206">
            <v>718</v>
          </cell>
          <cell r="D206" t="str">
            <v>국</v>
          </cell>
          <cell r="E206" t="str">
            <v>농림수산식품부</v>
          </cell>
        </row>
        <row r="207">
          <cell r="A207" t="str">
            <v>1175-25</v>
          </cell>
          <cell r="B207" t="str">
            <v>도</v>
          </cell>
          <cell r="C207">
            <v>443</v>
          </cell>
          <cell r="D207" t="str">
            <v>국</v>
          </cell>
          <cell r="E207" t="str">
            <v>농림수산식품부</v>
          </cell>
        </row>
        <row r="208">
          <cell r="A208" t="str">
            <v>1175-26</v>
          </cell>
          <cell r="B208" t="str">
            <v>도</v>
          </cell>
          <cell r="C208">
            <v>214</v>
          </cell>
          <cell r="D208" t="str">
            <v>국</v>
          </cell>
          <cell r="E208" t="str">
            <v>농림수산식품부</v>
          </cell>
        </row>
        <row r="209">
          <cell r="A209" t="str">
            <v>1175-27</v>
          </cell>
          <cell r="B209" t="str">
            <v>도</v>
          </cell>
          <cell r="C209">
            <v>93</v>
          </cell>
          <cell r="D209" t="str">
            <v>국</v>
          </cell>
          <cell r="E209" t="str">
            <v>농림수산식품부</v>
          </cell>
        </row>
        <row r="210">
          <cell r="A210" t="str">
            <v>1175-28</v>
          </cell>
          <cell r="B210" t="str">
            <v>도</v>
          </cell>
          <cell r="C210">
            <v>76</v>
          </cell>
          <cell r="D210" t="str">
            <v>국</v>
          </cell>
          <cell r="E210" t="str">
            <v>농림수산식품부</v>
          </cell>
        </row>
        <row r="211">
          <cell r="A211" t="str">
            <v>1175-3</v>
          </cell>
          <cell r="B211" t="str">
            <v>도</v>
          </cell>
          <cell r="C211">
            <v>287</v>
          </cell>
          <cell r="D211" t="str">
            <v>국</v>
          </cell>
          <cell r="E211" t="str">
            <v>농림수산식품부</v>
          </cell>
        </row>
        <row r="212">
          <cell r="A212" t="str">
            <v>1175-4</v>
          </cell>
          <cell r="B212" t="str">
            <v>도</v>
          </cell>
          <cell r="C212">
            <v>2888</v>
          </cell>
          <cell r="D212" t="str">
            <v>국</v>
          </cell>
          <cell r="E212" t="str">
            <v>농림수산식품부</v>
          </cell>
        </row>
        <row r="213">
          <cell r="A213" t="str">
            <v>1175-5</v>
          </cell>
          <cell r="B213" t="str">
            <v>도</v>
          </cell>
          <cell r="C213">
            <v>497</v>
          </cell>
          <cell r="D213" t="str">
            <v>국</v>
          </cell>
          <cell r="E213" t="str">
            <v>농림수산식품부</v>
          </cell>
        </row>
        <row r="214">
          <cell r="A214" t="str">
            <v>1175-7</v>
          </cell>
          <cell r="B214" t="str">
            <v>도</v>
          </cell>
          <cell r="C214">
            <v>1765</v>
          </cell>
          <cell r="D214" t="str">
            <v>국</v>
          </cell>
          <cell r="E214" t="str">
            <v>농림수산식품부</v>
          </cell>
        </row>
        <row r="215">
          <cell r="A215" t="str">
            <v>1153-57</v>
          </cell>
          <cell r="B215" t="str">
            <v>대</v>
          </cell>
          <cell r="C215">
            <v>957</v>
          </cell>
          <cell r="D215" t="str">
            <v>원종철</v>
          </cell>
          <cell r="E215" t="str">
            <v>현내리393</v>
          </cell>
        </row>
        <row r="216">
          <cell r="A216" t="str">
            <v>1153-74</v>
          </cell>
          <cell r="B216" t="str">
            <v>답</v>
          </cell>
          <cell r="C216">
            <v>2347</v>
          </cell>
          <cell r="D216" t="str">
            <v>국</v>
          </cell>
          <cell r="E216" t="str">
            <v>국토해양부</v>
          </cell>
        </row>
        <row r="217">
          <cell r="A217" t="str">
            <v>1157-12</v>
          </cell>
          <cell r="B217" t="str">
            <v>구</v>
          </cell>
          <cell r="C217">
            <v>706</v>
          </cell>
          <cell r="D217" t="str">
            <v>국</v>
          </cell>
          <cell r="E217" t="str">
            <v>농림수산식품부</v>
          </cell>
        </row>
        <row r="218">
          <cell r="A218" t="str">
            <v>1175-11</v>
          </cell>
          <cell r="B218" t="str">
            <v>도</v>
          </cell>
          <cell r="C218">
            <v>428</v>
          </cell>
          <cell r="D218" t="str">
            <v>국</v>
          </cell>
          <cell r="E218" t="str">
            <v>농림수산식품부</v>
          </cell>
        </row>
        <row r="219">
          <cell r="A219" t="str">
            <v>1175-16</v>
          </cell>
          <cell r="B219" t="str">
            <v>도</v>
          </cell>
          <cell r="C219">
            <v>1228</v>
          </cell>
          <cell r="D219" t="str">
            <v>국</v>
          </cell>
          <cell r="E219" t="str">
            <v>농림수산식품부</v>
          </cell>
        </row>
        <row r="220">
          <cell r="A220" t="str">
            <v>1175-17</v>
          </cell>
          <cell r="B220" t="str">
            <v>도</v>
          </cell>
          <cell r="C220">
            <v>536</v>
          </cell>
          <cell r="D220" t="str">
            <v>국</v>
          </cell>
          <cell r="E220" t="str">
            <v>농림수산식품부</v>
          </cell>
        </row>
        <row r="221">
          <cell r="A221" t="str">
            <v>1175-19</v>
          </cell>
          <cell r="B221" t="str">
            <v>도</v>
          </cell>
          <cell r="C221">
            <v>2451</v>
          </cell>
          <cell r="D221" t="str">
            <v>국</v>
          </cell>
          <cell r="E221" t="str">
            <v>농림수산식품부</v>
          </cell>
        </row>
        <row r="222">
          <cell r="A222" t="str">
            <v>1175-2</v>
          </cell>
          <cell r="B222" t="str">
            <v>도</v>
          </cell>
          <cell r="C222">
            <v>2844</v>
          </cell>
          <cell r="D222" t="str">
            <v>국</v>
          </cell>
          <cell r="E222" t="str">
            <v>농림수산식품부</v>
          </cell>
        </row>
        <row r="223">
          <cell r="A223" t="str">
            <v>1175-20</v>
          </cell>
          <cell r="B223" t="str">
            <v>도</v>
          </cell>
          <cell r="C223">
            <v>450</v>
          </cell>
          <cell r="D223" t="str">
            <v>국</v>
          </cell>
          <cell r="E223" t="str">
            <v>농림수산식품부</v>
          </cell>
        </row>
        <row r="224">
          <cell r="A224" t="str">
            <v>1175-21</v>
          </cell>
          <cell r="B224" t="str">
            <v>도</v>
          </cell>
          <cell r="C224">
            <v>409</v>
          </cell>
          <cell r="D224" t="str">
            <v>국</v>
          </cell>
          <cell r="E224" t="str">
            <v>농림수산식품부</v>
          </cell>
        </row>
        <row r="225">
          <cell r="A225" t="str">
            <v>1122-3</v>
          </cell>
          <cell r="B225" t="str">
            <v>전</v>
          </cell>
          <cell r="C225">
            <v>268</v>
          </cell>
          <cell r="D225" t="str">
            <v>이규수</v>
          </cell>
          <cell r="E225" t="str">
            <v>현내리944</v>
          </cell>
        </row>
        <row r="226">
          <cell r="A226" t="str">
            <v>1126-4</v>
          </cell>
          <cell r="B226" t="str">
            <v>전</v>
          </cell>
          <cell r="C226">
            <v>886</v>
          </cell>
          <cell r="D226" t="str">
            <v>이상순</v>
          </cell>
          <cell r="E226" t="str">
            <v>포항시북구환호동409-1환호해맞이그린빌104-2002</v>
          </cell>
        </row>
        <row r="227">
          <cell r="A227" t="str">
            <v>1126-12</v>
          </cell>
          <cell r="B227" t="str">
            <v>전</v>
          </cell>
          <cell r="C227">
            <v>1422</v>
          </cell>
          <cell r="D227" t="str">
            <v>이상한</v>
          </cell>
          <cell r="E227" t="str">
            <v>경상북도 포항시 북구 기계면 내단리465-2</v>
          </cell>
        </row>
        <row r="228">
          <cell r="A228" t="str">
            <v>1126-8</v>
          </cell>
          <cell r="B228" t="str">
            <v>과</v>
          </cell>
          <cell r="C228">
            <v>602</v>
          </cell>
          <cell r="D228" t="str">
            <v>이상대</v>
          </cell>
          <cell r="E228" t="str">
            <v>서울강남구역삼동624-10</v>
          </cell>
        </row>
        <row r="229">
          <cell r="A229" t="str">
            <v>1126-9</v>
          </cell>
          <cell r="B229" t="str">
            <v>대</v>
          </cell>
          <cell r="C229">
            <v>294</v>
          </cell>
          <cell r="D229" t="str">
            <v>이상순</v>
          </cell>
          <cell r="E229" t="str">
            <v>포항시북구환호동409-1환호해맞이그린빌104-2002</v>
          </cell>
        </row>
        <row r="230">
          <cell r="A230" t="str">
            <v>1127-13</v>
          </cell>
          <cell r="B230" t="str">
            <v>과</v>
          </cell>
          <cell r="C230">
            <v>8594</v>
          </cell>
          <cell r="D230" t="str">
            <v>김용대</v>
          </cell>
          <cell r="E230" t="str">
            <v>부산북구화명동295도시화명그린아파트206-702</v>
          </cell>
        </row>
        <row r="231">
          <cell r="A231" t="str">
            <v>1127-15</v>
          </cell>
          <cell r="B231" t="str">
            <v>과</v>
          </cell>
          <cell r="C231">
            <v>7275</v>
          </cell>
          <cell r="D231" t="str">
            <v>이점동</v>
          </cell>
          <cell r="E231" t="str">
            <v>현내리1127-7</v>
          </cell>
        </row>
        <row r="232">
          <cell r="A232" t="str">
            <v>1127-16</v>
          </cell>
          <cell r="B232" t="str">
            <v>과</v>
          </cell>
          <cell r="C232">
            <v>330</v>
          </cell>
          <cell r="D232" t="str">
            <v>김용대</v>
          </cell>
          <cell r="E232" t="str">
            <v>부산북구화명동295도시화명그린아파트206-702</v>
          </cell>
        </row>
        <row r="233">
          <cell r="A233" t="str">
            <v>1153-1</v>
          </cell>
          <cell r="B233" t="str">
            <v>천</v>
          </cell>
          <cell r="C233">
            <v>314144</v>
          </cell>
          <cell r="D233" t="str">
            <v>국</v>
          </cell>
          <cell r="E233" t="str">
            <v>국토해양부</v>
          </cell>
        </row>
        <row r="234">
          <cell r="A234" t="str">
            <v>1153-35</v>
          </cell>
          <cell r="B234" t="str">
            <v>천</v>
          </cell>
          <cell r="C234">
            <v>3208</v>
          </cell>
          <cell r="D234" t="str">
            <v>국</v>
          </cell>
          <cell r="E234" t="str">
            <v>국토해양부</v>
          </cell>
        </row>
        <row r="235">
          <cell r="A235" t="str">
            <v>1153-36</v>
          </cell>
          <cell r="B235" t="str">
            <v>천</v>
          </cell>
          <cell r="C235">
            <v>5773</v>
          </cell>
          <cell r="D235" t="str">
            <v>국</v>
          </cell>
          <cell r="E235" t="str">
            <v>국토해양부</v>
          </cell>
        </row>
        <row r="236">
          <cell r="A236" t="str">
            <v>20-4</v>
          </cell>
          <cell r="B236" t="str">
            <v>도</v>
          </cell>
          <cell r="C236">
            <v>554</v>
          </cell>
          <cell r="D236" t="str">
            <v>국</v>
          </cell>
          <cell r="E236" t="str">
            <v>국토해양부</v>
          </cell>
        </row>
        <row r="237">
          <cell r="A237" t="str">
            <v>19-5</v>
          </cell>
          <cell r="B237" t="str">
            <v>답</v>
          </cell>
          <cell r="C237">
            <v>1019</v>
          </cell>
          <cell r="D237" t="str">
            <v>김태석</v>
          </cell>
          <cell r="E237" t="str">
            <v>현내리358</v>
          </cell>
        </row>
        <row r="238">
          <cell r="A238" t="str">
            <v>20-5</v>
          </cell>
          <cell r="B238" t="str">
            <v>답</v>
          </cell>
          <cell r="C238">
            <v>973</v>
          </cell>
          <cell r="D238" t="str">
            <v>권택수</v>
          </cell>
          <cell r="E238" t="str">
            <v>현내리485-3</v>
          </cell>
        </row>
        <row r="239">
          <cell r="A239" t="str">
            <v>6-3</v>
          </cell>
          <cell r="B239" t="str">
            <v>임</v>
          </cell>
          <cell r="C239">
            <v>2898</v>
          </cell>
          <cell r="D239" t="str">
            <v>공</v>
          </cell>
          <cell r="E239" t="str">
            <v>포항시</v>
          </cell>
        </row>
        <row r="240">
          <cell r="A240" t="str">
            <v>6-4</v>
          </cell>
          <cell r="B240" t="str">
            <v>임</v>
          </cell>
          <cell r="C240">
            <v>20</v>
          </cell>
          <cell r="D240" t="str">
            <v>공</v>
          </cell>
          <cell r="E240" t="str">
            <v>포항시</v>
          </cell>
        </row>
        <row r="241">
          <cell r="A241" t="str">
            <v>6-5</v>
          </cell>
          <cell r="B241" t="str">
            <v>잡</v>
          </cell>
          <cell r="C241">
            <v>550</v>
          </cell>
          <cell r="D241" t="str">
            <v>공</v>
          </cell>
          <cell r="E241" t="str">
            <v>포항시</v>
          </cell>
        </row>
        <row r="242">
          <cell r="A242" t="str">
            <v>6-6</v>
          </cell>
          <cell r="B242" t="str">
            <v>대</v>
          </cell>
          <cell r="C242">
            <v>235</v>
          </cell>
          <cell r="D242" t="str">
            <v>공</v>
          </cell>
          <cell r="E242" t="str">
            <v>포항시</v>
          </cell>
        </row>
        <row r="243">
          <cell r="A243" t="str">
            <v>12-1</v>
          </cell>
          <cell r="B243" t="str">
            <v>전</v>
          </cell>
          <cell r="C243">
            <v>546</v>
          </cell>
          <cell r="D243" t="str">
            <v>정기표</v>
          </cell>
          <cell r="E243" t="str">
            <v>현내리964</v>
          </cell>
        </row>
        <row r="244">
          <cell r="A244" t="str">
            <v>1121-4</v>
          </cell>
          <cell r="B244" t="str">
            <v>도</v>
          </cell>
          <cell r="C244">
            <v>486</v>
          </cell>
          <cell r="D244" t="str">
            <v>국</v>
          </cell>
          <cell r="E244" t="str">
            <v>국토해양부</v>
          </cell>
        </row>
        <row r="245">
          <cell r="A245" t="str">
            <v>1121-7</v>
          </cell>
          <cell r="B245" t="str">
            <v>도</v>
          </cell>
          <cell r="C245">
            <v>201</v>
          </cell>
          <cell r="D245" t="str">
            <v>국</v>
          </cell>
          <cell r="E245" t="str">
            <v>국토해양부</v>
          </cell>
        </row>
        <row r="246">
          <cell r="A246" t="str">
            <v>26-1</v>
          </cell>
          <cell r="B246" t="str">
            <v>답</v>
          </cell>
          <cell r="C246">
            <v>2199</v>
          </cell>
          <cell r="D246" t="str">
            <v>김취성외1</v>
          </cell>
          <cell r="E246" t="str">
            <v>현내리477</v>
          </cell>
        </row>
        <row r="247">
          <cell r="A247" t="str">
            <v>27-1</v>
          </cell>
          <cell r="B247" t="str">
            <v>답</v>
          </cell>
          <cell r="C247">
            <v>1609</v>
          </cell>
          <cell r="D247" t="str">
            <v>장재화</v>
          </cell>
          <cell r="E247" t="str">
            <v>포항시남구연일읍생지리83대우네오빌3차301-506</v>
          </cell>
        </row>
        <row r="248">
          <cell r="A248" t="str">
            <v>18-2</v>
          </cell>
          <cell r="B248" t="str">
            <v>도</v>
          </cell>
          <cell r="C248">
            <v>538</v>
          </cell>
          <cell r="D248" t="str">
            <v>국</v>
          </cell>
          <cell r="E248" t="str">
            <v>국토해양부</v>
          </cell>
        </row>
        <row r="249">
          <cell r="A249" t="str">
            <v>19-2</v>
          </cell>
          <cell r="B249" t="str">
            <v>도</v>
          </cell>
          <cell r="C249">
            <v>497</v>
          </cell>
          <cell r="D249" t="str">
            <v>국</v>
          </cell>
          <cell r="E249" t="str">
            <v>국토해양부</v>
          </cell>
        </row>
        <row r="250">
          <cell r="A250" t="str">
            <v>20-2</v>
          </cell>
          <cell r="B250" t="str">
            <v>도</v>
          </cell>
          <cell r="C250">
            <v>301</v>
          </cell>
          <cell r="D250" t="str">
            <v>국</v>
          </cell>
          <cell r="E250" t="str">
            <v>국토해양부</v>
          </cell>
        </row>
        <row r="251">
          <cell r="A251" t="str">
            <v>18-3</v>
          </cell>
          <cell r="B251" t="str">
            <v>도</v>
          </cell>
          <cell r="C251">
            <v>924</v>
          </cell>
          <cell r="D251" t="str">
            <v>국</v>
          </cell>
          <cell r="E251" t="str">
            <v>국토해양부</v>
          </cell>
        </row>
        <row r="252">
          <cell r="A252" t="str">
            <v>19-3</v>
          </cell>
          <cell r="B252" t="str">
            <v>답</v>
          </cell>
          <cell r="C252">
            <v>479</v>
          </cell>
          <cell r="D252" t="str">
            <v>김태석</v>
          </cell>
          <cell r="E252" t="str">
            <v>현내리358</v>
          </cell>
        </row>
        <row r="253">
          <cell r="A253" t="str">
            <v>20-3</v>
          </cell>
          <cell r="B253" t="str">
            <v>답</v>
          </cell>
          <cell r="C253">
            <v>478</v>
          </cell>
          <cell r="D253" t="str">
            <v>김태석</v>
          </cell>
          <cell r="E253" t="str">
            <v>현내리358</v>
          </cell>
        </row>
        <row r="254">
          <cell r="A254" t="str">
            <v>18-4</v>
          </cell>
          <cell r="B254" t="str">
            <v>답</v>
          </cell>
          <cell r="C254">
            <v>548</v>
          </cell>
          <cell r="D254" t="str">
            <v>이상수</v>
          </cell>
          <cell r="E254" t="str">
            <v>울산북구화봉동639-1효성,삼환아파트108-901</v>
          </cell>
        </row>
        <row r="255">
          <cell r="A255" t="str">
            <v>19-4</v>
          </cell>
          <cell r="B255" t="str">
            <v>도</v>
          </cell>
          <cell r="C255">
            <v>790</v>
          </cell>
          <cell r="D255" t="str">
            <v>국</v>
          </cell>
          <cell r="E255" t="str">
            <v>국토해양부</v>
          </cell>
        </row>
        <row r="256">
          <cell r="A256" t="str">
            <v>60-3</v>
          </cell>
          <cell r="B256" t="str">
            <v>답</v>
          </cell>
          <cell r="C256">
            <v>1734</v>
          </cell>
          <cell r="D256" t="str">
            <v>이태완</v>
          </cell>
          <cell r="E256" t="str">
            <v>내단동975</v>
          </cell>
        </row>
        <row r="257">
          <cell r="A257" t="str">
            <v>16-1</v>
          </cell>
          <cell r="B257" t="str">
            <v>도</v>
          </cell>
          <cell r="C257">
            <v>248</v>
          </cell>
          <cell r="D257" t="str">
            <v>국</v>
          </cell>
          <cell r="E257" t="str">
            <v>국토해양부</v>
          </cell>
        </row>
        <row r="258">
          <cell r="A258" t="str">
            <v>17-1</v>
          </cell>
          <cell r="B258" t="str">
            <v>도</v>
          </cell>
          <cell r="C258">
            <v>528</v>
          </cell>
          <cell r="D258" t="str">
            <v>국</v>
          </cell>
          <cell r="E258" t="str">
            <v>국토해양부</v>
          </cell>
        </row>
        <row r="259">
          <cell r="A259" t="str">
            <v>18-1</v>
          </cell>
          <cell r="B259" t="str">
            <v>답</v>
          </cell>
          <cell r="C259">
            <v>1566</v>
          </cell>
          <cell r="D259" t="str">
            <v>이상혁</v>
          </cell>
          <cell r="E259" t="str">
            <v>남구오천읍문덕리176-2준양참마을101-305</v>
          </cell>
        </row>
        <row r="260">
          <cell r="A260" t="str">
            <v>19-1</v>
          </cell>
          <cell r="B260" t="str">
            <v>답</v>
          </cell>
          <cell r="C260">
            <v>775</v>
          </cell>
          <cell r="D260" t="str">
            <v>김태석</v>
          </cell>
          <cell r="E260" t="str">
            <v>현내리358</v>
          </cell>
        </row>
        <row r="261">
          <cell r="A261" t="str">
            <v>20-1</v>
          </cell>
          <cell r="B261" t="str">
            <v>답</v>
          </cell>
          <cell r="C261">
            <v>249</v>
          </cell>
          <cell r="D261" t="str">
            <v>이칠용</v>
          </cell>
          <cell r="E261" t="str">
            <v>경주시안강읍육통리1880</v>
          </cell>
        </row>
        <row r="262">
          <cell r="A262" t="str">
            <v>21-1</v>
          </cell>
          <cell r="B262" t="str">
            <v>도</v>
          </cell>
          <cell r="C262">
            <v>601</v>
          </cell>
          <cell r="D262" t="str">
            <v>국</v>
          </cell>
          <cell r="E262" t="str">
            <v>국토해양부</v>
          </cell>
        </row>
        <row r="263">
          <cell r="A263" t="str">
            <v>22-1</v>
          </cell>
          <cell r="B263" t="str">
            <v>도</v>
          </cell>
          <cell r="C263">
            <v>868</v>
          </cell>
          <cell r="D263" t="str">
            <v>국</v>
          </cell>
          <cell r="E263" t="str">
            <v>국토해양부</v>
          </cell>
        </row>
        <row r="264">
          <cell r="A264" t="str">
            <v>23-1</v>
          </cell>
          <cell r="B264" t="str">
            <v>도</v>
          </cell>
          <cell r="C264">
            <v>218</v>
          </cell>
          <cell r="D264" t="str">
            <v>국</v>
          </cell>
          <cell r="E264" t="str">
            <v>국토해양부</v>
          </cell>
        </row>
        <row r="265">
          <cell r="A265" t="str">
            <v>24-1</v>
          </cell>
          <cell r="B265" t="str">
            <v>도</v>
          </cell>
          <cell r="C265">
            <v>16</v>
          </cell>
          <cell r="D265" t="str">
            <v>국</v>
          </cell>
          <cell r="E265" t="str">
            <v>국토해양부</v>
          </cell>
        </row>
        <row r="266">
          <cell r="A266" t="str">
            <v>49-2</v>
          </cell>
          <cell r="B266" t="str">
            <v>도</v>
          </cell>
          <cell r="C266">
            <v>1557</v>
          </cell>
          <cell r="D266" t="str">
            <v>국</v>
          </cell>
          <cell r="E266" t="str">
            <v>국토해양부</v>
          </cell>
        </row>
        <row r="267">
          <cell r="A267" t="str">
            <v>49-3</v>
          </cell>
          <cell r="B267" t="str">
            <v>답</v>
          </cell>
          <cell r="C267">
            <v>319</v>
          </cell>
          <cell r="D267" t="str">
            <v>이용호</v>
          </cell>
          <cell r="E267" t="str">
            <v>미현동583</v>
          </cell>
        </row>
        <row r="268">
          <cell r="A268" t="str">
            <v>50-2</v>
          </cell>
          <cell r="B268" t="str">
            <v>도</v>
          </cell>
          <cell r="C268">
            <v>693</v>
          </cell>
          <cell r="D268" t="str">
            <v>국</v>
          </cell>
          <cell r="E268" t="str">
            <v>국토해양부</v>
          </cell>
        </row>
        <row r="269">
          <cell r="A269" t="str">
            <v>50-3</v>
          </cell>
          <cell r="B269" t="str">
            <v>답</v>
          </cell>
          <cell r="C269">
            <v>536</v>
          </cell>
          <cell r="D269" t="str">
            <v>권영민</v>
          </cell>
          <cell r="E269" t="str">
            <v>현내리374</v>
          </cell>
        </row>
        <row r="270">
          <cell r="A270" t="str">
            <v>51-2</v>
          </cell>
          <cell r="B270" t="str">
            <v>도</v>
          </cell>
          <cell r="C270">
            <v>528</v>
          </cell>
          <cell r="D270" t="str">
            <v>국</v>
          </cell>
          <cell r="E270" t="str">
            <v>국토해양부</v>
          </cell>
        </row>
        <row r="271">
          <cell r="A271" t="str">
            <v>51-3</v>
          </cell>
          <cell r="B271" t="str">
            <v>답</v>
          </cell>
          <cell r="C271">
            <v>563</v>
          </cell>
          <cell r="D271" t="str">
            <v>이원우외3</v>
          </cell>
          <cell r="E271" t="str">
            <v>현내리233</v>
          </cell>
        </row>
        <row r="272">
          <cell r="A272" t="str">
            <v>53-4</v>
          </cell>
          <cell r="B272" t="str">
            <v>도</v>
          </cell>
          <cell r="C272">
            <v>606</v>
          </cell>
          <cell r="D272" t="str">
            <v>국</v>
          </cell>
          <cell r="E272" t="str">
            <v>국토해양부</v>
          </cell>
        </row>
        <row r="273">
          <cell r="A273" t="str">
            <v>53-5</v>
          </cell>
          <cell r="B273" t="str">
            <v>답</v>
          </cell>
          <cell r="C273">
            <v>1028</v>
          </cell>
          <cell r="D273" t="str">
            <v>김문국</v>
          </cell>
          <cell r="E273" t="str">
            <v>현내리475-3</v>
          </cell>
        </row>
        <row r="274">
          <cell r="A274" t="str">
            <v>53-6</v>
          </cell>
          <cell r="B274" t="str">
            <v>도</v>
          </cell>
          <cell r="C274">
            <v>122</v>
          </cell>
          <cell r="D274" t="str">
            <v>국</v>
          </cell>
          <cell r="E274" t="str">
            <v>국토해양부</v>
          </cell>
        </row>
        <row r="275">
          <cell r="A275" t="str">
            <v>60-2</v>
          </cell>
          <cell r="B275" t="str">
            <v>도</v>
          </cell>
          <cell r="C275">
            <v>929</v>
          </cell>
          <cell r="D275" t="str">
            <v>국</v>
          </cell>
          <cell r="E275" t="str">
            <v>국토해양부</v>
          </cell>
        </row>
        <row r="276">
          <cell r="A276" t="str">
            <v>1160</v>
          </cell>
          <cell r="B276" t="str">
            <v>도</v>
          </cell>
          <cell r="C276">
            <v>13196</v>
          </cell>
          <cell r="D276" t="str">
            <v>국</v>
          </cell>
          <cell r="E276" t="str">
            <v>국토해양부</v>
          </cell>
        </row>
        <row r="277">
          <cell r="A277" t="str">
            <v>1175</v>
          </cell>
          <cell r="B277" t="str">
            <v>도</v>
          </cell>
          <cell r="C277">
            <v>650</v>
          </cell>
          <cell r="D277" t="str">
            <v>국</v>
          </cell>
          <cell r="E277" t="str">
            <v>농림수산식품부</v>
          </cell>
        </row>
        <row r="278">
          <cell r="A278" t="str">
            <v>1181</v>
          </cell>
          <cell r="B278" t="str">
            <v>도</v>
          </cell>
          <cell r="C278">
            <v>692</v>
          </cell>
          <cell r="D278" t="str">
            <v>국</v>
          </cell>
          <cell r="E278" t="str">
            <v>국토해양부</v>
          </cell>
        </row>
        <row r="279">
          <cell r="A279" t="str">
            <v>1186</v>
          </cell>
          <cell r="B279" t="str">
            <v>도</v>
          </cell>
          <cell r="C279">
            <v>1121</v>
          </cell>
          <cell r="D279" t="str">
            <v>국</v>
          </cell>
          <cell r="E279" t="str">
            <v>국토해양부</v>
          </cell>
        </row>
        <row r="280">
          <cell r="A280" t="str">
            <v>1190</v>
          </cell>
          <cell r="B280" t="str">
            <v>구</v>
          </cell>
          <cell r="C280">
            <v>20</v>
          </cell>
          <cell r="D280" t="str">
            <v>국</v>
          </cell>
          <cell r="E280" t="str">
            <v>농림수산식품부</v>
          </cell>
        </row>
        <row r="281">
          <cell r="A281" t="str">
            <v>1192</v>
          </cell>
          <cell r="B281" t="str">
            <v>도</v>
          </cell>
          <cell r="C281">
            <v>483</v>
          </cell>
          <cell r="D281" t="str">
            <v>국</v>
          </cell>
          <cell r="E281" t="str">
            <v>국토해양부</v>
          </cell>
        </row>
        <row r="282">
          <cell r="A282" t="str">
            <v>46-2</v>
          </cell>
          <cell r="B282" t="str">
            <v>도</v>
          </cell>
          <cell r="C282">
            <v>46</v>
          </cell>
          <cell r="D282" t="str">
            <v>국</v>
          </cell>
          <cell r="E282" t="str">
            <v>국토해양부</v>
          </cell>
        </row>
        <row r="283">
          <cell r="A283" t="str">
            <v>47-2</v>
          </cell>
          <cell r="B283" t="str">
            <v>도</v>
          </cell>
          <cell r="C283">
            <v>125</v>
          </cell>
          <cell r="D283" t="str">
            <v>국</v>
          </cell>
          <cell r="E283" t="str">
            <v>국토해양부</v>
          </cell>
        </row>
        <row r="284">
          <cell r="A284" t="str">
            <v>48-4</v>
          </cell>
          <cell r="B284" t="str">
            <v>도</v>
          </cell>
          <cell r="C284">
            <v>546</v>
          </cell>
          <cell r="D284" t="str">
            <v>국</v>
          </cell>
          <cell r="E284" t="str">
            <v>국토해양부</v>
          </cell>
        </row>
        <row r="285">
          <cell r="A285" t="str">
            <v>48-5</v>
          </cell>
          <cell r="B285" t="str">
            <v>도</v>
          </cell>
          <cell r="C285">
            <v>267</v>
          </cell>
          <cell r="D285" t="str">
            <v>국</v>
          </cell>
          <cell r="E285" t="str">
            <v>국토해양부</v>
          </cell>
        </row>
        <row r="286">
          <cell r="A286" t="str">
            <v>747</v>
          </cell>
          <cell r="B286" t="str">
            <v>답</v>
          </cell>
          <cell r="C286">
            <v>2501</v>
          </cell>
          <cell r="D286" t="str">
            <v>김태환</v>
          </cell>
          <cell r="E286" t="str">
            <v>서울양천구목동768-3</v>
          </cell>
        </row>
        <row r="287">
          <cell r="A287" t="str">
            <v>819</v>
          </cell>
          <cell r="B287" t="str">
            <v>답</v>
          </cell>
          <cell r="C287">
            <v>1424</v>
          </cell>
          <cell r="D287" t="str">
            <v>한현욱외1</v>
          </cell>
          <cell r="E287" t="str">
            <v>포항시남구상도동18-162상도빌라202</v>
          </cell>
        </row>
        <row r="288">
          <cell r="A288" t="str">
            <v>820</v>
          </cell>
          <cell r="B288" t="str">
            <v>답</v>
          </cell>
          <cell r="C288">
            <v>3629</v>
          </cell>
          <cell r="D288" t="str">
            <v>손영락</v>
          </cell>
          <cell r="E288" t="str">
            <v>현내리357</v>
          </cell>
        </row>
        <row r="289">
          <cell r="A289" t="str">
            <v>821</v>
          </cell>
          <cell r="B289" t="str">
            <v>답</v>
          </cell>
          <cell r="C289">
            <v>1800</v>
          </cell>
          <cell r="D289" t="str">
            <v>최영해</v>
          </cell>
          <cell r="E289" t="str">
            <v>현내리794</v>
          </cell>
        </row>
        <row r="290">
          <cell r="A290" t="str">
            <v>822</v>
          </cell>
          <cell r="B290" t="str">
            <v>답</v>
          </cell>
          <cell r="C290">
            <v>3400</v>
          </cell>
          <cell r="D290" t="str">
            <v>이상기</v>
          </cell>
          <cell r="E290" t="str">
            <v>현내리649</v>
          </cell>
        </row>
        <row r="291">
          <cell r="A291" t="str">
            <v>823</v>
          </cell>
          <cell r="B291" t="str">
            <v>답</v>
          </cell>
          <cell r="C291">
            <v>3812</v>
          </cell>
          <cell r="D291" t="str">
            <v>이상억</v>
          </cell>
          <cell r="E291" t="str">
            <v>경기도포천시포천읍동교리690에이관사</v>
          </cell>
        </row>
        <row r="292">
          <cell r="A292" t="str">
            <v>824</v>
          </cell>
          <cell r="B292" t="str">
            <v>답</v>
          </cell>
          <cell r="C292">
            <v>3261</v>
          </cell>
          <cell r="D292" t="str">
            <v>이종백</v>
          </cell>
          <cell r="E292" t="str">
            <v>현내리841</v>
          </cell>
        </row>
        <row r="293">
          <cell r="A293" t="str">
            <v>825</v>
          </cell>
          <cell r="B293" t="str">
            <v>대</v>
          </cell>
          <cell r="C293">
            <v>655</v>
          </cell>
          <cell r="D293" t="str">
            <v>김문국</v>
          </cell>
          <cell r="E293" t="str">
            <v>현내리475-3</v>
          </cell>
        </row>
        <row r="294">
          <cell r="A294" t="str">
            <v>826</v>
          </cell>
          <cell r="B294" t="str">
            <v>대</v>
          </cell>
          <cell r="C294">
            <v>653</v>
          </cell>
          <cell r="D294" t="str">
            <v>홍광식</v>
          </cell>
          <cell r="E294" t="str">
            <v>현내리393</v>
          </cell>
        </row>
        <row r="295">
          <cell r="A295" t="str">
            <v>828</v>
          </cell>
          <cell r="B295" t="str">
            <v>답</v>
          </cell>
          <cell r="C295">
            <v>5211</v>
          </cell>
          <cell r="D295" t="str">
            <v>이형국</v>
          </cell>
          <cell r="E295" t="str">
            <v>현내리985</v>
          </cell>
        </row>
        <row r="296">
          <cell r="A296" t="str">
            <v>722</v>
          </cell>
          <cell r="B296" t="str">
            <v>답</v>
          </cell>
          <cell r="C296">
            <v>2179</v>
          </cell>
          <cell r="D296" t="str">
            <v>이상민외1</v>
          </cell>
          <cell r="E296" t="str">
            <v>현내리332</v>
          </cell>
        </row>
        <row r="297">
          <cell r="A297" t="str">
            <v>723</v>
          </cell>
          <cell r="B297" t="str">
            <v>답</v>
          </cell>
          <cell r="C297">
            <v>1785</v>
          </cell>
          <cell r="D297" t="str">
            <v>김필환</v>
          </cell>
          <cell r="E297" t="str">
            <v>포항시북구두호동200-35</v>
          </cell>
        </row>
        <row r="298">
          <cell r="A298" t="str">
            <v>725</v>
          </cell>
          <cell r="B298" t="str">
            <v>답</v>
          </cell>
          <cell r="C298">
            <v>2134</v>
          </cell>
          <cell r="D298" t="str">
            <v>장종구</v>
          </cell>
          <cell r="E298" t="str">
            <v>포항시북구흥해읍학천리37</v>
          </cell>
        </row>
        <row r="299">
          <cell r="A299" t="str">
            <v>726</v>
          </cell>
          <cell r="B299" t="str">
            <v>답</v>
          </cell>
          <cell r="C299">
            <v>2872</v>
          </cell>
          <cell r="D299" t="str">
            <v>정용숙</v>
          </cell>
          <cell r="E299" t="str">
            <v>현내리산88-4</v>
          </cell>
        </row>
        <row r="300">
          <cell r="A300" t="str">
            <v>728</v>
          </cell>
          <cell r="B300" t="str">
            <v>답</v>
          </cell>
          <cell r="C300">
            <v>3536</v>
          </cell>
          <cell r="D300" t="str">
            <v>권영민</v>
          </cell>
          <cell r="E300">
            <v>808</v>
          </cell>
        </row>
        <row r="301">
          <cell r="A301" t="str">
            <v>733</v>
          </cell>
          <cell r="B301" t="str">
            <v>과</v>
          </cell>
          <cell r="C301">
            <v>396</v>
          </cell>
          <cell r="D301" t="str">
            <v>안희득</v>
          </cell>
          <cell r="E301" t="str">
            <v>경상북도포항시북구청하면하대리106</v>
          </cell>
        </row>
        <row r="302">
          <cell r="A302" t="str">
            <v>740</v>
          </cell>
          <cell r="B302" t="str">
            <v>답</v>
          </cell>
          <cell r="C302">
            <v>1798</v>
          </cell>
          <cell r="D302" t="str">
            <v>이세우</v>
          </cell>
          <cell r="E302" t="str">
            <v>포항시북구기계면현내리888</v>
          </cell>
        </row>
        <row r="303">
          <cell r="A303" t="str">
            <v>741</v>
          </cell>
          <cell r="B303" t="str">
            <v>답</v>
          </cell>
          <cell r="C303">
            <v>1717</v>
          </cell>
          <cell r="D303" t="str">
            <v>박현숙</v>
          </cell>
          <cell r="E303" t="str">
            <v>포항시북구학잠동21-1대림힐타운106-1309</v>
          </cell>
        </row>
        <row r="304">
          <cell r="A304" t="str">
            <v>745</v>
          </cell>
          <cell r="B304" t="str">
            <v>답</v>
          </cell>
          <cell r="C304">
            <v>3615</v>
          </cell>
          <cell r="D304" t="str">
            <v>장두칠</v>
          </cell>
          <cell r="E304">
            <v>884</v>
          </cell>
        </row>
        <row r="305">
          <cell r="A305" t="str">
            <v>746</v>
          </cell>
          <cell r="B305" t="str">
            <v>답</v>
          </cell>
          <cell r="C305">
            <v>975</v>
          </cell>
          <cell r="D305" t="str">
            <v>손경태외2</v>
          </cell>
          <cell r="E305" t="str">
            <v>포항시북구기계면현내리975</v>
          </cell>
        </row>
        <row r="306">
          <cell r="A306">
            <v>710</v>
          </cell>
          <cell r="B306" t="str">
            <v>답</v>
          </cell>
          <cell r="C306">
            <v>1556</v>
          </cell>
          <cell r="D306" t="str">
            <v>이원우외3</v>
          </cell>
          <cell r="E306">
            <v>233</v>
          </cell>
        </row>
        <row r="307">
          <cell r="A307" t="str">
            <v>711</v>
          </cell>
          <cell r="B307" t="str">
            <v>답</v>
          </cell>
          <cell r="C307">
            <v>902</v>
          </cell>
          <cell r="D307" t="str">
            <v>김규문</v>
          </cell>
          <cell r="E307" t="str">
            <v>포항시북구죽도동668-22</v>
          </cell>
        </row>
        <row r="308">
          <cell r="A308" t="str">
            <v>712</v>
          </cell>
          <cell r="B308" t="str">
            <v>답</v>
          </cell>
          <cell r="C308">
            <v>2456</v>
          </cell>
          <cell r="D308" t="str">
            <v>이원우외3</v>
          </cell>
          <cell r="E308">
            <v>233</v>
          </cell>
        </row>
        <row r="309">
          <cell r="A309" t="str">
            <v>713</v>
          </cell>
          <cell r="B309" t="str">
            <v>답</v>
          </cell>
          <cell r="C309">
            <v>3620</v>
          </cell>
          <cell r="D309" t="str">
            <v>손광익</v>
          </cell>
          <cell r="E309" t="str">
            <v>포항시북구기계면현내리1133</v>
          </cell>
        </row>
        <row r="310">
          <cell r="A310" t="str">
            <v>714</v>
          </cell>
          <cell r="B310" t="str">
            <v>답</v>
          </cell>
          <cell r="C310">
            <v>1921</v>
          </cell>
          <cell r="D310" t="str">
            <v>이상철</v>
          </cell>
          <cell r="E310" t="str">
            <v>서울강남구압구정동510한양아파트81동802호</v>
          </cell>
        </row>
        <row r="311">
          <cell r="A311" t="str">
            <v>715</v>
          </cell>
          <cell r="B311" t="str">
            <v>답</v>
          </cell>
          <cell r="C311">
            <v>1106</v>
          </cell>
          <cell r="D311" t="str">
            <v>이상욱외2</v>
          </cell>
          <cell r="E311">
            <v>895</v>
          </cell>
        </row>
        <row r="312">
          <cell r="A312" t="str">
            <v>716</v>
          </cell>
          <cell r="B312" t="str">
            <v>답</v>
          </cell>
          <cell r="C312">
            <v>1240</v>
          </cell>
          <cell r="D312" t="str">
            <v>원종화</v>
          </cell>
          <cell r="E312" t="str">
            <v>경기도남양주시진접읍장현리79-1신우아파트105-1603</v>
          </cell>
        </row>
        <row r="313">
          <cell r="A313" t="str">
            <v>717</v>
          </cell>
          <cell r="B313" t="str">
            <v>답</v>
          </cell>
          <cell r="C313">
            <v>1364</v>
          </cell>
          <cell r="D313" t="str">
            <v>원종화</v>
          </cell>
          <cell r="E313" t="str">
            <v>경기도남양주시진접읍장현리79-1신우아파트105-1603</v>
          </cell>
        </row>
        <row r="314">
          <cell r="A314" t="str">
            <v>720</v>
          </cell>
          <cell r="B314" t="str">
            <v>답</v>
          </cell>
          <cell r="C314">
            <v>5304</v>
          </cell>
          <cell r="D314" t="str">
            <v>이석분</v>
          </cell>
          <cell r="E314" t="str">
            <v>포항시북구흥해읍곡강리791</v>
          </cell>
        </row>
        <row r="315">
          <cell r="A315" t="str">
            <v>721</v>
          </cell>
          <cell r="B315" t="str">
            <v>답</v>
          </cell>
          <cell r="C315">
            <v>2618</v>
          </cell>
          <cell r="D315" t="str">
            <v>이상철</v>
          </cell>
          <cell r="E315" t="str">
            <v>서울강남구압구정동510한양아파트81동802호</v>
          </cell>
        </row>
        <row r="316">
          <cell r="A316" t="str">
            <v>668</v>
          </cell>
          <cell r="B316" t="str">
            <v>답</v>
          </cell>
          <cell r="C316">
            <v>2056</v>
          </cell>
          <cell r="D316" t="str">
            <v>김태환</v>
          </cell>
          <cell r="E316" t="str">
            <v>서울특별시양천구목동711-2</v>
          </cell>
        </row>
        <row r="317">
          <cell r="A317" t="str">
            <v>700</v>
          </cell>
          <cell r="B317" t="str">
            <v>답</v>
          </cell>
          <cell r="C317">
            <v>4224</v>
          </cell>
          <cell r="D317" t="str">
            <v>권용준</v>
          </cell>
          <cell r="E317" t="str">
            <v>경주시안강읍양월리325-37</v>
          </cell>
        </row>
        <row r="318">
          <cell r="A318" t="str">
            <v>701</v>
          </cell>
          <cell r="B318" t="str">
            <v>답</v>
          </cell>
          <cell r="C318">
            <v>1639</v>
          </cell>
          <cell r="D318" t="str">
            <v>김위덕</v>
          </cell>
          <cell r="E318">
            <v>609</v>
          </cell>
        </row>
        <row r="319">
          <cell r="A319" t="str">
            <v>702</v>
          </cell>
          <cell r="B319" t="str">
            <v>답</v>
          </cell>
          <cell r="C319">
            <v>1809</v>
          </cell>
          <cell r="D319" t="str">
            <v>이종백</v>
          </cell>
          <cell r="E319">
            <v>841</v>
          </cell>
        </row>
        <row r="320">
          <cell r="A320" t="str">
            <v>703</v>
          </cell>
          <cell r="B320" t="str">
            <v>과</v>
          </cell>
          <cell r="C320">
            <v>6710</v>
          </cell>
          <cell r="D320" t="str">
            <v>이상민</v>
          </cell>
          <cell r="E320">
            <v>332</v>
          </cell>
        </row>
        <row r="321">
          <cell r="A321" t="str">
            <v>704</v>
          </cell>
          <cell r="B321" t="str">
            <v>답</v>
          </cell>
          <cell r="C321">
            <v>1252</v>
          </cell>
          <cell r="D321" t="str">
            <v>손제명</v>
          </cell>
          <cell r="E321" t="str">
            <v>포항시북구두호동919우방하이츠106-1103</v>
          </cell>
        </row>
        <row r="322">
          <cell r="A322" t="str">
            <v>706</v>
          </cell>
          <cell r="B322" t="str">
            <v>답</v>
          </cell>
          <cell r="C322">
            <v>4718</v>
          </cell>
          <cell r="D322" t="str">
            <v>유형곤</v>
          </cell>
          <cell r="E322">
            <v>808</v>
          </cell>
        </row>
        <row r="323">
          <cell r="A323" t="str">
            <v>707</v>
          </cell>
          <cell r="B323" t="str">
            <v>답</v>
          </cell>
          <cell r="C323">
            <v>2235</v>
          </cell>
          <cell r="D323" t="str">
            <v>조희태</v>
          </cell>
          <cell r="E323">
            <v>908</v>
          </cell>
        </row>
        <row r="324">
          <cell r="A324" t="str">
            <v>708</v>
          </cell>
          <cell r="B324" t="str">
            <v>답</v>
          </cell>
          <cell r="C324">
            <v>2233</v>
          </cell>
          <cell r="D324" t="str">
            <v>배영필</v>
          </cell>
          <cell r="E324">
            <v>843</v>
          </cell>
        </row>
        <row r="325">
          <cell r="A325" t="str">
            <v>709</v>
          </cell>
          <cell r="B325" t="str">
            <v>답</v>
          </cell>
          <cell r="C325">
            <v>956</v>
          </cell>
          <cell r="D325" t="str">
            <v>이종문</v>
          </cell>
          <cell r="E325" t="str">
            <v>포항시북구기계면현내리807</v>
          </cell>
        </row>
        <row r="326">
          <cell r="A326" t="str">
            <v>657</v>
          </cell>
          <cell r="B326" t="str">
            <v>대</v>
          </cell>
          <cell r="C326">
            <v>660</v>
          </cell>
          <cell r="D326" t="str">
            <v>이재천</v>
          </cell>
          <cell r="E326">
            <v>657</v>
          </cell>
        </row>
        <row r="327">
          <cell r="A327" t="str">
            <v>658</v>
          </cell>
          <cell r="B327" t="str">
            <v>창</v>
          </cell>
          <cell r="C327">
            <v>1632</v>
          </cell>
          <cell r="D327" t="str">
            <v>기계농업협동조합</v>
          </cell>
          <cell r="E327" t="str">
            <v>648-3</v>
          </cell>
        </row>
        <row r="328">
          <cell r="A328" t="str">
            <v>660</v>
          </cell>
          <cell r="B328" t="str">
            <v>창</v>
          </cell>
          <cell r="C328">
            <v>2362</v>
          </cell>
          <cell r="D328" t="str">
            <v>기계농업협동조합</v>
          </cell>
          <cell r="E328" t="str">
            <v>648-3</v>
          </cell>
        </row>
        <row r="329">
          <cell r="A329" t="str">
            <v>661</v>
          </cell>
          <cell r="B329" t="str">
            <v>답</v>
          </cell>
          <cell r="C329">
            <v>806</v>
          </cell>
          <cell r="D329" t="str">
            <v>이병주</v>
          </cell>
          <cell r="E329" t="str">
            <v>대구남구봉덕동1361-148삼양빌라103-102</v>
          </cell>
        </row>
        <row r="330">
          <cell r="A330" t="str">
            <v>662</v>
          </cell>
          <cell r="B330" t="str">
            <v>답</v>
          </cell>
          <cell r="C330">
            <v>1545</v>
          </cell>
          <cell r="D330" t="str">
            <v>이병주</v>
          </cell>
          <cell r="E330" t="str">
            <v>대구남구봉덕동1361-148삼양빌라103-102</v>
          </cell>
        </row>
        <row r="331">
          <cell r="A331" t="str">
            <v>663</v>
          </cell>
          <cell r="B331" t="str">
            <v>답</v>
          </cell>
          <cell r="C331">
            <v>2330</v>
          </cell>
          <cell r="D331" t="str">
            <v>최정애</v>
          </cell>
          <cell r="E331" t="str">
            <v>남구해도동496-10</v>
          </cell>
        </row>
        <row r="332">
          <cell r="A332" t="str">
            <v>664</v>
          </cell>
          <cell r="B332" t="str">
            <v>답</v>
          </cell>
          <cell r="C332">
            <v>1858</v>
          </cell>
          <cell r="D332" t="str">
            <v>이상억</v>
          </cell>
          <cell r="E332" t="str">
            <v>남구효자동253-6승리아파트4동802호</v>
          </cell>
        </row>
        <row r="333">
          <cell r="A333" t="str">
            <v>665</v>
          </cell>
          <cell r="B333" t="str">
            <v>답</v>
          </cell>
          <cell r="C333">
            <v>2092</v>
          </cell>
          <cell r="D333" t="str">
            <v>이임우</v>
          </cell>
          <cell r="E333">
            <v>358</v>
          </cell>
        </row>
        <row r="334">
          <cell r="A334" t="str">
            <v>666</v>
          </cell>
          <cell r="B334" t="str">
            <v>답</v>
          </cell>
          <cell r="C334">
            <v>3540</v>
          </cell>
          <cell r="D334" t="str">
            <v>이갑석외2인</v>
          </cell>
          <cell r="E334" t="str">
            <v>현내리971</v>
          </cell>
        </row>
        <row r="335">
          <cell r="A335" t="str">
            <v>667</v>
          </cell>
          <cell r="B335" t="str">
            <v>답</v>
          </cell>
          <cell r="C335">
            <v>1142</v>
          </cell>
          <cell r="D335" t="str">
            <v>이추우</v>
          </cell>
          <cell r="E335">
            <v>887</v>
          </cell>
        </row>
        <row r="336">
          <cell r="A336" t="str">
            <v>637</v>
          </cell>
          <cell r="B336" t="str">
            <v>창</v>
          </cell>
          <cell r="C336">
            <v>1988</v>
          </cell>
          <cell r="D336" t="str">
            <v>대구경북능금농협</v>
          </cell>
          <cell r="E336" t="str">
            <v>대구동구신천동329-7</v>
          </cell>
        </row>
        <row r="337">
          <cell r="A337" t="str">
            <v>638</v>
          </cell>
          <cell r="B337" t="str">
            <v>대</v>
          </cell>
          <cell r="C337">
            <v>708</v>
          </cell>
          <cell r="D337" t="str">
            <v>대구경북능금농협</v>
          </cell>
          <cell r="E337" t="str">
            <v>대구동구신천동329-7</v>
          </cell>
        </row>
        <row r="338">
          <cell r="A338" t="str">
            <v>639</v>
          </cell>
          <cell r="B338" t="str">
            <v>창</v>
          </cell>
          <cell r="C338">
            <v>579</v>
          </cell>
          <cell r="D338" t="str">
            <v>기계농업협동조합</v>
          </cell>
          <cell r="E338" t="str">
            <v>648-3</v>
          </cell>
        </row>
        <row r="339">
          <cell r="A339" t="str">
            <v>640</v>
          </cell>
          <cell r="B339" t="str">
            <v>창</v>
          </cell>
          <cell r="C339">
            <v>1330</v>
          </cell>
          <cell r="D339" t="str">
            <v>기계농업협동조합</v>
          </cell>
          <cell r="E339" t="str">
            <v>648-3</v>
          </cell>
        </row>
        <row r="340">
          <cell r="A340" t="str">
            <v>641</v>
          </cell>
          <cell r="B340" t="str">
            <v>답</v>
          </cell>
          <cell r="C340">
            <v>1650</v>
          </cell>
          <cell r="D340" t="str">
            <v>이성훈</v>
          </cell>
          <cell r="E340" t="str">
            <v>서울성동구금호1가1500금호삼성래미안아파트301동1203호</v>
          </cell>
        </row>
        <row r="341">
          <cell r="A341" t="str">
            <v>642</v>
          </cell>
          <cell r="B341" t="str">
            <v>답</v>
          </cell>
          <cell r="C341">
            <v>816</v>
          </cell>
          <cell r="D341" t="str">
            <v>이성훈</v>
          </cell>
          <cell r="E341" t="str">
            <v>서울성동구금호1가1500금호삼성래미안아파트301동1203호</v>
          </cell>
        </row>
        <row r="342">
          <cell r="A342" t="str">
            <v>643</v>
          </cell>
          <cell r="B342" t="str">
            <v>답</v>
          </cell>
          <cell r="C342">
            <v>1977</v>
          </cell>
          <cell r="D342" t="str">
            <v>이상은</v>
          </cell>
          <cell r="E342">
            <v>333</v>
          </cell>
        </row>
        <row r="343">
          <cell r="A343" t="str">
            <v>644</v>
          </cell>
          <cell r="B343" t="str">
            <v>답</v>
          </cell>
          <cell r="C343">
            <v>2065</v>
          </cell>
          <cell r="D343" t="str">
            <v>최창해</v>
          </cell>
          <cell r="E343">
            <v>927</v>
          </cell>
        </row>
        <row r="344">
          <cell r="A344" t="str">
            <v>654</v>
          </cell>
          <cell r="B344" t="str">
            <v>답</v>
          </cell>
          <cell r="C344">
            <v>2399</v>
          </cell>
          <cell r="D344" t="str">
            <v>도석영</v>
          </cell>
          <cell r="E344" t="str">
            <v>대구달성군화원읍명곡리130명곡미래빌3단지301동1704호</v>
          </cell>
        </row>
        <row r="345">
          <cell r="A345" t="str">
            <v>656</v>
          </cell>
          <cell r="B345" t="str">
            <v>답</v>
          </cell>
          <cell r="C345">
            <v>3915</v>
          </cell>
          <cell r="D345" t="str">
            <v>김명</v>
          </cell>
          <cell r="E345" t="str">
            <v>384-1</v>
          </cell>
        </row>
        <row r="346">
          <cell r="A346" t="str">
            <v>621</v>
          </cell>
          <cell r="B346" t="str">
            <v>답</v>
          </cell>
          <cell r="C346">
            <v>1105</v>
          </cell>
          <cell r="D346" t="str">
            <v>최진해</v>
          </cell>
          <cell r="E346">
            <v>923</v>
          </cell>
        </row>
        <row r="347">
          <cell r="A347" t="str">
            <v>622</v>
          </cell>
          <cell r="B347" t="str">
            <v>답</v>
          </cell>
          <cell r="C347">
            <v>1157</v>
          </cell>
          <cell r="D347" t="str">
            <v>최유선</v>
          </cell>
          <cell r="E347" t="str">
            <v>포항시북구기계면현내리972</v>
          </cell>
        </row>
        <row r="348">
          <cell r="A348" t="str">
            <v>628</v>
          </cell>
          <cell r="B348" t="str">
            <v>답</v>
          </cell>
          <cell r="C348">
            <v>1188</v>
          </cell>
          <cell r="D348" t="str">
            <v>이상석</v>
          </cell>
          <cell r="E348">
            <v>878</v>
          </cell>
        </row>
        <row r="349">
          <cell r="A349" t="str">
            <v>629</v>
          </cell>
          <cell r="B349" t="str">
            <v>답</v>
          </cell>
          <cell r="C349">
            <v>574</v>
          </cell>
          <cell r="D349" t="str">
            <v>이대형</v>
          </cell>
          <cell r="E349" t="str">
            <v>대구동구불로동972-18광남빌라12-102</v>
          </cell>
        </row>
        <row r="350">
          <cell r="A350" t="str">
            <v>630</v>
          </cell>
          <cell r="B350" t="str">
            <v>답</v>
          </cell>
          <cell r="C350">
            <v>467</v>
          </cell>
          <cell r="D350" t="str">
            <v>이대형</v>
          </cell>
          <cell r="E350" t="str">
            <v>대구동구불로동972-18광남빌라12-102</v>
          </cell>
        </row>
        <row r="351">
          <cell r="A351" t="str">
            <v>631</v>
          </cell>
          <cell r="B351" t="str">
            <v>답</v>
          </cell>
          <cell r="C351">
            <v>2818</v>
          </cell>
          <cell r="D351" t="str">
            <v>이상준</v>
          </cell>
          <cell r="E351" t="str">
            <v>대구동구효목동611-2</v>
          </cell>
        </row>
        <row r="352">
          <cell r="A352" t="str">
            <v>632</v>
          </cell>
          <cell r="B352" t="str">
            <v>답</v>
          </cell>
          <cell r="C352">
            <v>1081</v>
          </cell>
          <cell r="D352" t="str">
            <v>이재춘</v>
          </cell>
          <cell r="E352" t="str">
            <v>대구수성구중동411-1광명맨션에이동905호</v>
          </cell>
        </row>
        <row r="353">
          <cell r="A353" t="str">
            <v>633</v>
          </cell>
          <cell r="B353" t="str">
            <v>답</v>
          </cell>
          <cell r="C353">
            <v>1579</v>
          </cell>
          <cell r="D353" t="str">
            <v>이상칠</v>
          </cell>
          <cell r="E353" t="str">
            <v>울산시중구반구동880-30</v>
          </cell>
        </row>
        <row r="354">
          <cell r="A354" t="str">
            <v>635</v>
          </cell>
          <cell r="B354" t="str">
            <v>답</v>
          </cell>
          <cell r="C354">
            <v>2416</v>
          </cell>
          <cell r="D354" t="str">
            <v>손경태</v>
          </cell>
          <cell r="E354">
            <v>975</v>
          </cell>
        </row>
        <row r="355">
          <cell r="A355" t="str">
            <v>636</v>
          </cell>
          <cell r="B355" t="str">
            <v>답</v>
          </cell>
          <cell r="C355">
            <v>1519</v>
          </cell>
          <cell r="D355" t="str">
            <v>이재춘</v>
          </cell>
          <cell r="E355" t="str">
            <v>대구수성구수성동2가187-2</v>
          </cell>
        </row>
        <row r="356">
          <cell r="A356" t="str">
            <v>561</v>
          </cell>
          <cell r="B356" t="str">
            <v>답</v>
          </cell>
          <cell r="C356">
            <v>2368</v>
          </cell>
          <cell r="D356" t="str">
            <v>안경자외1</v>
          </cell>
          <cell r="E356" t="str">
            <v>남구해도동105-4선화아파트가동404호</v>
          </cell>
        </row>
        <row r="357">
          <cell r="A357" t="str">
            <v>562</v>
          </cell>
          <cell r="B357" t="str">
            <v>답</v>
          </cell>
          <cell r="C357">
            <v>3218</v>
          </cell>
          <cell r="D357" t="str">
            <v>이태숙</v>
          </cell>
          <cell r="E357" t="str">
            <v>용흥동473-3한라파크맨션202동210호</v>
          </cell>
        </row>
        <row r="358">
          <cell r="A358" t="str">
            <v>564</v>
          </cell>
          <cell r="B358" t="str">
            <v>답</v>
          </cell>
          <cell r="C358">
            <v>1465</v>
          </cell>
          <cell r="D358" t="str">
            <v>이성우외2</v>
          </cell>
          <cell r="E358">
            <v>860</v>
          </cell>
        </row>
        <row r="359">
          <cell r="A359" t="str">
            <v>572</v>
          </cell>
          <cell r="B359" t="str">
            <v>답</v>
          </cell>
          <cell r="C359">
            <v>2134</v>
          </cell>
          <cell r="D359" t="str">
            <v>이정해</v>
          </cell>
          <cell r="E359" t="str">
            <v>용흥동366우방타운115동1103호</v>
          </cell>
        </row>
        <row r="360">
          <cell r="A360" t="str">
            <v>615</v>
          </cell>
          <cell r="B360" t="str">
            <v>답</v>
          </cell>
          <cell r="C360">
            <v>2059</v>
          </cell>
          <cell r="D360" t="str">
            <v>월성이씨진사공파</v>
          </cell>
          <cell r="E360" t="str">
            <v>산28서산정</v>
          </cell>
        </row>
        <row r="361">
          <cell r="A361" t="str">
            <v>616</v>
          </cell>
          <cell r="B361" t="str">
            <v>답</v>
          </cell>
          <cell r="C361">
            <v>2693</v>
          </cell>
          <cell r="D361" t="str">
            <v>최영해</v>
          </cell>
          <cell r="E361">
            <v>794</v>
          </cell>
        </row>
        <row r="362">
          <cell r="A362" t="str">
            <v>617</v>
          </cell>
          <cell r="B362" t="str">
            <v>답</v>
          </cell>
          <cell r="C362">
            <v>2246</v>
          </cell>
          <cell r="D362" t="str">
            <v>경주이씨기계도원공파종중</v>
          </cell>
          <cell r="E362" t="str">
            <v>산17도원정사</v>
          </cell>
        </row>
        <row r="363">
          <cell r="A363" t="str">
            <v>618</v>
          </cell>
          <cell r="B363" t="str">
            <v>답</v>
          </cell>
          <cell r="C363">
            <v>2817</v>
          </cell>
          <cell r="D363" t="str">
            <v>이성우</v>
          </cell>
          <cell r="E363" t="str">
            <v>영일군기계면현내리975</v>
          </cell>
        </row>
        <row r="364">
          <cell r="A364" t="str">
            <v>619</v>
          </cell>
          <cell r="B364" t="str">
            <v>답</v>
          </cell>
          <cell r="C364">
            <v>1726</v>
          </cell>
          <cell r="D364" t="str">
            <v>이상호</v>
          </cell>
          <cell r="E364" t="str">
            <v>울산남구신정동1189-47</v>
          </cell>
        </row>
        <row r="365">
          <cell r="A365" t="str">
            <v>620</v>
          </cell>
          <cell r="B365" t="str">
            <v>답</v>
          </cell>
          <cell r="C365">
            <v>3306</v>
          </cell>
          <cell r="D365" t="str">
            <v>이상욱</v>
          </cell>
          <cell r="E365">
            <v>895</v>
          </cell>
        </row>
        <row r="366">
          <cell r="A366" t="str">
            <v>451</v>
          </cell>
          <cell r="B366" t="str">
            <v>답</v>
          </cell>
          <cell r="C366">
            <v>2005</v>
          </cell>
          <cell r="D366" t="str">
            <v>서환호</v>
          </cell>
          <cell r="E366" t="str">
            <v>가안동612</v>
          </cell>
        </row>
        <row r="367">
          <cell r="A367" t="str">
            <v>452</v>
          </cell>
          <cell r="B367" t="str">
            <v>답</v>
          </cell>
          <cell r="C367">
            <v>650</v>
          </cell>
          <cell r="D367" t="str">
            <v>김은석</v>
          </cell>
          <cell r="E367">
            <v>265</v>
          </cell>
        </row>
        <row r="368">
          <cell r="A368" t="str">
            <v>453</v>
          </cell>
          <cell r="B368" t="str">
            <v>답</v>
          </cell>
          <cell r="C368">
            <v>3543</v>
          </cell>
          <cell r="D368" t="str">
            <v>유혜림</v>
          </cell>
          <cell r="E368" t="str">
            <v>서울강남구대치동983-3해암프리죤빌라트401</v>
          </cell>
        </row>
        <row r="369">
          <cell r="A369" t="str">
            <v>454</v>
          </cell>
          <cell r="B369" t="str">
            <v>답</v>
          </cell>
          <cell r="C369">
            <v>948</v>
          </cell>
          <cell r="D369" t="str">
            <v>손창호</v>
          </cell>
          <cell r="E369" t="str">
            <v>305-1</v>
          </cell>
        </row>
        <row r="370">
          <cell r="A370" t="str">
            <v>455</v>
          </cell>
          <cell r="B370" t="str">
            <v>답</v>
          </cell>
          <cell r="C370">
            <v>3035</v>
          </cell>
          <cell r="D370" t="str">
            <v>경주이씨기계도원공파종중</v>
          </cell>
          <cell r="E370" t="str">
            <v>산17도원정사</v>
          </cell>
        </row>
        <row r="371">
          <cell r="A371" t="str">
            <v>456</v>
          </cell>
          <cell r="B371" t="str">
            <v>잡</v>
          </cell>
          <cell r="C371">
            <v>1700</v>
          </cell>
          <cell r="D371" t="str">
            <v>이상진</v>
          </cell>
          <cell r="E371">
            <v>398</v>
          </cell>
        </row>
        <row r="372">
          <cell r="A372" t="str">
            <v>457</v>
          </cell>
          <cell r="B372" t="str">
            <v>답</v>
          </cell>
          <cell r="C372">
            <v>3026</v>
          </cell>
          <cell r="D372" t="str">
            <v>손익락</v>
          </cell>
          <cell r="E372" t="str">
            <v>영덕군영덕읍우곡리261행복타운509호</v>
          </cell>
        </row>
        <row r="373">
          <cell r="A373" t="str">
            <v>458</v>
          </cell>
          <cell r="B373" t="str">
            <v>답</v>
          </cell>
          <cell r="C373">
            <v>1190</v>
          </cell>
          <cell r="D373" t="str">
            <v>이해진</v>
          </cell>
          <cell r="E373" t="str">
            <v>부산시남구대연동877-7주원빌라303호</v>
          </cell>
        </row>
        <row r="374">
          <cell r="A374" t="str">
            <v>490</v>
          </cell>
          <cell r="B374" t="str">
            <v>대</v>
          </cell>
          <cell r="C374">
            <v>274</v>
          </cell>
          <cell r="D374" t="str">
            <v>재단법인부운장학회</v>
          </cell>
          <cell r="E374" t="str">
            <v>서울영등포구신길동1367-1</v>
          </cell>
        </row>
        <row r="375">
          <cell r="A375" t="str">
            <v>526</v>
          </cell>
          <cell r="B375" t="str">
            <v>답</v>
          </cell>
          <cell r="C375">
            <v>3688</v>
          </cell>
          <cell r="D375" t="str">
            <v>이상운</v>
          </cell>
          <cell r="E375" t="str">
            <v>포항시북구득량동155삼성푸른아파트3-905</v>
          </cell>
        </row>
        <row r="376">
          <cell r="A376" t="str">
            <v>26</v>
          </cell>
          <cell r="B376" t="str">
            <v>답</v>
          </cell>
          <cell r="C376">
            <v>2499</v>
          </cell>
          <cell r="D376" t="str">
            <v>윤석표</v>
          </cell>
          <cell r="E376" t="str">
            <v>서울관악구신림동92-974</v>
          </cell>
        </row>
        <row r="377">
          <cell r="A377" t="str">
            <v>27</v>
          </cell>
          <cell r="B377" t="str">
            <v>답</v>
          </cell>
          <cell r="C377">
            <v>2798</v>
          </cell>
          <cell r="D377" t="str">
            <v>이수홍</v>
          </cell>
          <cell r="E377" t="str">
            <v>영일군기계면현내리975</v>
          </cell>
        </row>
        <row r="378">
          <cell r="A378" t="str">
            <v>46</v>
          </cell>
          <cell r="B378" t="str">
            <v>답</v>
          </cell>
          <cell r="C378">
            <v>2672</v>
          </cell>
          <cell r="D378" t="str">
            <v>고복만외1</v>
          </cell>
          <cell r="E378" t="str">
            <v>화대동422</v>
          </cell>
        </row>
        <row r="379">
          <cell r="A379" t="str">
            <v>61</v>
          </cell>
          <cell r="B379" t="str">
            <v>답</v>
          </cell>
          <cell r="C379">
            <v>2658</v>
          </cell>
          <cell r="D379" t="str">
            <v>경주이씨기계도원공파종중</v>
          </cell>
          <cell r="E379" t="str">
            <v>산17도원정사</v>
          </cell>
        </row>
        <row r="380">
          <cell r="A380" t="str">
            <v>62</v>
          </cell>
          <cell r="B380" t="str">
            <v>답</v>
          </cell>
          <cell r="C380">
            <v>2052</v>
          </cell>
          <cell r="D380" t="str">
            <v>이순덕</v>
          </cell>
          <cell r="E380" t="str">
            <v>포항시북구기계면현내리265</v>
          </cell>
        </row>
        <row r="381">
          <cell r="A381" t="str">
            <v>445</v>
          </cell>
          <cell r="B381" t="str">
            <v>답</v>
          </cell>
          <cell r="C381">
            <v>2329</v>
          </cell>
          <cell r="D381" t="str">
            <v>손익웅</v>
          </cell>
          <cell r="E381">
            <v>917</v>
          </cell>
        </row>
        <row r="382">
          <cell r="A382" t="str">
            <v>446</v>
          </cell>
          <cell r="B382" t="str">
            <v>답</v>
          </cell>
          <cell r="C382">
            <v>1479</v>
          </cell>
          <cell r="D382" t="str">
            <v>권택수</v>
          </cell>
          <cell r="E382" t="str">
            <v>485-3</v>
          </cell>
        </row>
        <row r="383">
          <cell r="A383" t="str">
            <v>447</v>
          </cell>
          <cell r="B383" t="str">
            <v>답</v>
          </cell>
          <cell r="C383">
            <v>494</v>
          </cell>
          <cell r="D383" t="str">
            <v>경주이씨기계도원공파종중</v>
          </cell>
          <cell r="E383" t="str">
            <v>산17도원정사</v>
          </cell>
        </row>
        <row r="384">
          <cell r="A384" t="str">
            <v>449</v>
          </cell>
          <cell r="B384" t="str">
            <v>답</v>
          </cell>
          <cell r="C384">
            <v>849</v>
          </cell>
          <cell r="D384" t="str">
            <v>고흥규</v>
          </cell>
          <cell r="E384" t="str">
            <v>화대리466</v>
          </cell>
        </row>
        <row r="385">
          <cell r="A385" t="str">
            <v>450</v>
          </cell>
          <cell r="B385" t="str">
            <v>창</v>
          </cell>
          <cell r="C385">
            <v>1008</v>
          </cell>
          <cell r="D385" t="str">
            <v>장현숙</v>
          </cell>
          <cell r="E385" t="str">
            <v>450-2</v>
          </cell>
        </row>
        <row r="386">
          <cell r="A386" t="str">
            <v>16</v>
          </cell>
          <cell r="B386" t="str">
            <v>답</v>
          </cell>
          <cell r="C386">
            <v>963</v>
          </cell>
          <cell r="D386" t="str">
            <v>이상수외1</v>
          </cell>
          <cell r="E386" t="str">
            <v>울산북구화봉동639-1효성,삼환아파트108-901</v>
          </cell>
        </row>
        <row r="387">
          <cell r="A387" t="str">
            <v>17</v>
          </cell>
          <cell r="B387" t="str">
            <v>답</v>
          </cell>
          <cell r="C387">
            <v>1393</v>
          </cell>
          <cell r="D387" t="str">
            <v>이상수외1</v>
          </cell>
          <cell r="E387" t="str">
            <v>울산북구화봉동639-1효성,삼환아파트108-901</v>
          </cell>
        </row>
        <row r="388">
          <cell r="A388" t="str">
            <v>18</v>
          </cell>
          <cell r="B388" t="str">
            <v>답</v>
          </cell>
          <cell r="C388">
            <v>924</v>
          </cell>
          <cell r="D388" t="str">
            <v>이상수</v>
          </cell>
          <cell r="E388" t="str">
            <v>울산북구화봉동639-1효성,삼환아파트108-901</v>
          </cell>
        </row>
        <row r="389">
          <cell r="A389" t="str">
            <v>19</v>
          </cell>
          <cell r="B389" t="str">
            <v>답</v>
          </cell>
          <cell r="C389">
            <v>642</v>
          </cell>
          <cell r="D389" t="str">
            <v>김태석</v>
          </cell>
          <cell r="E389">
            <v>358</v>
          </cell>
        </row>
        <row r="390">
          <cell r="A390" t="str">
            <v>20</v>
          </cell>
          <cell r="B390" t="str">
            <v>답</v>
          </cell>
          <cell r="C390">
            <v>211</v>
          </cell>
          <cell r="D390" t="str">
            <v>김태석</v>
          </cell>
          <cell r="E390">
            <v>358</v>
          </cell>
        </row>
        <row r="391">
          <cell r="A391" t="str">
            <v>21</v>
          </cell>
          <cell r="B391" t="str">
            <v>답</v>
          </cell>
          <cell r="C391">
            <v>1026</v>
          </cell>
          <cell r="D391" t="str">
            <v>이봉도</v>
          </cell>
          <cell r="E391">
            <v>975</v>
          </cell>
        </row>
        <row r="392">
          <cell r="A392" t="str">
            <v>22</v>
          </cell>
          <cell r="B392" t="str">
            <v>답</v>
          </cell>
          <cell r="C392">
            <v>2643</v>
          </cell>
          <cell r="D392" t="str">
            <v>여성환</v>
          </cell>
          <cell r="E392" t="str">
            <v>부산사하구감천동492</v>
          </cell>
        </row>
        <row r="393">
          <cell r="A393" t="str">
            <v>23</v>
          </cell>
          <cell r="B393" t="str">
            <v>답</v>
          </cell>
          <cell r="C393">
            <v>2028</v>
          </cell>
          <cell r="D393" t="str">
            <v>이고웅</v>
          </cell>
          <cell r="E393">
            <v>338</v>
          </cell>
        </row>
        <row r="394">
          <cell r="A394" t="str">
            <v>24</v>
          </cell>
          <cell r="B394" t="str">
            <v>답</v>
          </cell>
          <cell r="C394">
            <v>1183</v>
          </cell>
          <cell r="D394" t="str">
            <v>이고웅</v>
          </cell>
          <cell r="E394">
            <v>338</v>
          </cell>
        </row>
        <row r="395">
          <cell r="A395" t="str">
            <v>25</v>
          </cell>
          <cell r="B395" t="str">
            <v>답</v>
          </cell>
          <cell r="C395">
            <v>3087</v>
          </cell>
          <cell r="D395" t="str">
            <v>김두하</v>
          </cell>
          <cell r="E395" t="str">
            <v>대구광역시북구대현동415-12</v>
          </cell>
        </row>
        <row r="396">
          <cell r="A396" t="str">
            <v>1180-30</v>
          </cell>
          <cell r="B396" t="str">
            <v>구</v>
          </cell>
          <cell r="C396">
            <v>316</v>
          </cell>
          <cell r="D396" t="str">
            <v>국</v>
          </cell>
          <cell r="E396" t="str">
            <v>농림수산식품부</v>
          </cell>
        </row>
        <row r="397">
          <cell r="A397">
            <v>566</v>
          </cell>
          <cell r="B397" t="str">
            <v>답</v>
          </cell>
          <cell r="C397">
            <v>1321</v>
          </cell>
          <cell r="D397" t="str">
            <v>오정식</v>
          </cell>
          <cell r="E397" t="str">
            <v>용흥동473-3한라파크맨션202동210호</v>
          </cell>
        </row>
        <row r="398">
          <cell r="A398">
            <v>565</v>
          </cell>
          <cell r="B398" t="str">
            <v>답</v>
          </cell>
          <cell r="C398">
            <v>1858</v>
          </cell>
          <cell r="D398" t="str">
            <v>이병필</v>
          </cell>
          <cell r="E398">
            <v>386</v>
          </cell>
        </row>
        <row r="399">
          <cell r="A399" t="str">
            <v>1175-8</v>
          </cell>
          <cell r="B399" t="str">
            <v>도</v>
          </cell>
          <cell r="C399">
            <v>916</v>
          </cell>
          <cell r="D399" t="str">
            <v>국</v>
          </cell>
          <cell r="E399" t="str">
            <v>농림수산식품부</v>
          </cell>
        </row>
        <row r="400">
          <cell r="A400" t="str">
            <v>667-1</v>
          </cell>
          <cell r="B400" t="str">
            <v>도</v>
          </cell>
          <cell r="C400">
            <v>326</v>
          </cell>
          <cell r="D400" t="str">
            <v>국</v>
          </cell>
          <cell r="E400" t="str">
            <v>국토해양부</v>
          </cell>
        </row>
        <row r="401">
          <cell r="A401" t="str">
            <v>489-1</v>
          </cell>
          <cell r="B401" t="str">
            <v>답</v>
          </cell>
          <cell r="C401">
            <v>1459</v>
          </cell>
          <cell r="D401" t="str">
            <v>이동희</v>
          </cell>
          <cell r="E401" t="str">
            <v>서울시도봉구방학동508우성2차아파트102-801호</v>
          </cell>
        </row>
        <row r="402">
          <cell r="A402" t="str">
            <v>630-3</v>
          </cell>
          <cell r="B402" t="str">
            <v>도</v>
          </cell>
          <cell r="C402">
            <v>386</v>
          </cell>
          <cell r="D402" t="str">
            <v>국</v>
          </cell>
          <cell r="E402" t="str">
            <v>국토해양부</v>
          </cell>
        </row>
        <row r="403">
          <cell r="A403">
            <v>634</v>
          </cell>
          <cell r="B403" t="str">
            <v>답</v>
          </cell>
          <cell r="C403">
            <v>1169</v>
          </cell>
          <cell r="D403" t="str">
            <v>이상은</v>
          </cell>
          <cell r="E403">
            <v>333</v>
          </cell>
        </row>
        <row r="404">
          <cell r="A404" t="str">
            <v>705-1</v>
          </cell>
          <cell r="B404" t="str">
            <v>답</v>
          </cell>
          <cell r="C404">
            <v>2326</v>
          </cell>
          <cell r="D404" t="str">
            <v>이종량</v>
          </cell>
          <cell r="E404">
            <v>898</v>
          </cell>
        </row>
        <row r="405">
          <cell r="A405" t="str">
            <v>산79-21</v>
          </cell>
          <cell r="B405" t="str">
            <v>임</v>
          </cell>
          <cell r="C405">
            <v>480</v>
          </cell>
          <cell r="D405" t="str">
            <v>공</v>
          </cell>
          <cell r="E405" t="str">
            <v>포항시</v>
          </cell>
        </row>
        <row r="406">
          <cell r="A406" t="str">
            <v>산78-3</v>
          </cell>
          <cell r="B406" t="str">
            <v>천</v>
          </cell>
          <cell r="C406">
            <v>8331</v>
          </cell>
          <cell r="D406" t="str">
            <v>국</v>
          </cell>
          <cell r="E406" t="str">
            <v>국토해양부</v>
          </cell>
        </row>
        <row r="407">
          <cell r="A407" t="str">
            <v>산78-1</v>
          </cell>
          <cell r="B407" t="str">
            <v>임</v>
          </cell>
          <cell r="C407">
            <v>87076</v>
          </cell>
          <cell r="D407" t="str">
            <v>경주이씨기계도원공파종중</v>
          </cell>
          <cell r="E407" t="str">
            <v>현내리산17도원정사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33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" sqref="J13"/>
    </sheetView>
  </sheetViews>
  <sheetFormatPr defaultColWidth="7.99609375" defaultRowHeight="13.5"/>
  <cols>
    <col min="1" max="1" width="5.77734375" style="6" customWidth="1"/>
    <col min="2" max="2" width="6.5546875" style="3" customWidth="1"/>
    <col min="3" max="3" width="4.99609375" style="3" customWidth="1"/>
    <col min="4" max="4" width="6.21484375" style="3" customWidth="1"/>
    <col min="5" max="5" width="7.77734375" style="28" customWidth="1"/>
    <col min="6" max="6" width="7.21484375" style="28" customWidth="1"/>
    <col min="7" max="7" width="6.21484375" style="27" customWidth="1"/>
    <col min="8" max="8" width="5.21484375" style="27" customWidth="1"/>
    <col min="9" max="9" width="8.21484375" style="7" customWidth="1"/>
    <col min="10" max="10" width="10.21484375" style="8" customWidth="1"/>
    <col min="11" max="11" width="9.10546875" style="23" hidden="1" customWidth="1"/>
    <col min="12" max="12" width="12.99609375" style="23" hidden="1" customWidth="1"/>
    <col min="13" max="13" width="9.10546875" style="23" hidden="1" customWidth="1"/>
    <col min="14" max="14" width="12.99609375" style="23" hidden="1" customWidth="1"/>
    <col min="15" max="15" width="9.10546875" style="23" hidden="1" customWidth="1"/>
    <col min="16" max="16" width="12.99609375" style="23" hidden="1" customWidth="1"/>
    <col min="17" max="17" width="24.21484375" style="4" customWidth="1"/>
    <col min="18" max="18" width="10.10546875" style="5" customWidth="1"/>
    <col min="19" max="19" width="16.21484375" style="27" hidden="1" customWidth="1"/>
    <col min="20" max="20" width="15.21484375" style="27" hidden="1" customWidth="1"/>
    <col min="21" max="21" width="9.3359375" style="27" hidden="1" customWidth="1"/>
    <col min="22" max="22" width="7.99609375" style="27" hidden="1" customWidth="1"/>
    <col min="23" max="23" width="23.4453125" style="27" customWidth="1"/>
    <col min="24" max="24" width="11.88671875" style="27" customWidth="1"/>
    <col min="25" max="25" width="9.99609375" style="27" customWidth="1"/>
    <col min="26" max="26" width="7.4453125" style="26" customWidth="1"/>
    <col min="27" max="27" width="35.10546875" style="71" customWidth="1"/>
    <col min="28" max="16384" width="7.99609375" style="26" customWidth="1"/>
  </cols>
  <sheetData>
    <row r="1" spans="1:36" s="33" customFormat="1" ht="48.75" customHeight="1">
      <c r="A1" s="150" t="s">
        <v>767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32"/>
      <c r="T1" s="32"/>
      <c r="U1" s="32"/>
      <c r="V1" s="32"/>
      <c r="W1" s="32"/>
      <c r="X1" s="32"/>
      <c r="Y1" s="32"/>
      <c r="Z1" s="32"/>
      <c r="AA1" s="65"/>
      <c r="AB1" s="32"/>
      <c r="AC1" s="32"/>
      <c r="AD1" s="32"/>
      <c r="AE1" s="32"/>
      <c r="AF1" s="32"/>
      <c r="AG1" s="32"/>
      <c r="AH1" s="32"/>
      <c r="AI1" s="32"/>
      <c r="AJ1" s="32"/>
    </row>
    <row r="2" spans="1:36" s="9" customFormat="1" ht="40.5" customHeight="1">
      <c r="A2" s="11"/>
      <c r="B2" s="11"/>
      <c r="C2" s="11"/>
      <c r="D2" s="11"/>
      <c r="E2" s="11"/>
      <c r="F2" s="11"/>
      <c r="G2" s="12"/>
      <c r="H2" s="13"/>
      <c r="I2" s="11"/>
      <c r="J2" s="14"/>
      <c r="K2" s="22"/>
      <c r="L2" s="22"/>
      <c r="M2" s="22"/>
      <c r="N2" s="22"/>
      <c r="O2" s="22"/>
      <c r="P2" s="22"/>
      <c r="Q2" s="11"/>
      <c r="R2" s="11"/>
      <c r="S2" s="11"/>
      <c r="T2" s="11"/>
      <c r="U2" s="15"/>
      <c r="V2" s="11"/>
      <c r="W2" s="11"/>
      <c r="X2" s="11"/>
      <c r="Y2" s="11"/>
      <c r="Z2" s="16"/>
      <c r="AA2" s="66" t="s">
        <v>82</v>
      </c>
      <c r="AB2" s="161"/>
      <c r="AC2" s="161"/>
      <c r="AD2" s="161"/>
      <c r="AE2" s="161"/>
      <c r="AF2" s="161"/>
      <c r="AG2" s="161"/>
      <c r="AH2" s="161"/>
      <c r="AI2" s="161"/>
      <c r="AJ2" s="161"/>
    </row>
    <row r="3" spans="1:36" s="43" customFormat="1" ht="40.5" customHeight="1">
      <c r="A3" s="162" t="s">
        <v>131</v>
      </c>
      <c r="B3" s="163"/>
      <c r="C3" s="163"/>
      <c r="D3" s="163"/>
      <c r="E3" s="163"/>
      <c r="F3" s="163"/>
      <c r="G3" s="163"/>
      <c r="H3" s="163"/>
      <c r="I3" s="163"/>
      <c r="J3" s="38"/>
      <c r="K3" s="39"/>
      <c r="L3" s="39"/>
      <c r="M3" s="39"/>
      <c r="N3" s="39"/>
      <c r="O3" s="39"/>
      <c r="P3" s="39"/>
      <c r="Q3" s="37"/>
      <c r="R3" s="37"/>
      <c r="S3" s="37"/>
      <c r="T3" s="37"/>
      <c r="U3" s="40"/>
      <c r="V3" s="41"/>
      <c r="W3" s="41"/>
      <c r="X3" s="41"/>
      <c r="Y3" s="41"/>
      <c r="Z3" s="42"/>
      <c r="AA3" s="67" t="s">
        <v>200</v>
      </c>
      <c r="AB3" s="164"/>
      <c r="AC3" s="164"/>
      <c r="AD3" s="164"/>
      <c r="AE3" s="164"/>
      <c r="AF3" s="164"/>
      <c r="AG3" s="164"/>
      <c r="AH3" s="164"/>
      <c r="AI3" s="164"/>
      <c r="AJ3" s="164"/>
    </row>
    <row r="4" spans="1:27" s="35" customFormat="1" ht="25.5" customHeight="1">
      <c r="A4" s="148" t="s">
        <v>580</v>
      </c>
      <c r="B4" s="160" t="s">
        <v>581</v>
      </c>
      <c r="C4" s="160"/>
      <c r="D4" s="160"/>
      <c r="E4" s="148" t="s">
        <v>582</v>
      </c>
      <c r="F4" s="148"/>
      <c r="G4" s="160" t="s">
        <v>583</v>
      </c>
      <c r="H4" s="160"/>
      <c r="I4" s="160" t="s">
        <v>584</v>
      </c>
      <c r="J4" s="160"/>
      <c r="K4" s="165" t="s">
        <v>585</v>
      </c>
      <c r="L4" s="165"/>
      <c r="M4" s="165" t="s">
        <v>586</v>
      </c>
      <c r="N4" s="165"/>
      <c r="O4" s="165" t="s">
        <v>587</v>
      </c>
      <c r="P4" s="165"/>
      <c r="Q4" s="160" t="s">
        <v>588</v>
      </c>
      <c r="R4" s="160"/>
      <c r="S4" s="160" t="s">
        <v>589</v>
      </c>
      <c r="T4" s="160"/>
      <c r="U4" s="160"/>
      <c r="V4" s="160" t="s">
        <v>590</v>
      </c>
      <c r="W4" s="160" t="s">
        <v>591</v>
      </c>
      <c r="X4" s="160"/>
      <c r="Y4" s="160"/>
      <c r="Z4" s="160" t="s">
        <v>592</v>
      </c>
      <c r="AA4" s="68"/>
    </row>
    <row r="5" spans="1:27" s="35" customFormat="1" ht="25.5" customHeight="1">
      <c r="A5" s="148"/>
      <c r="B5" s="73" t="s">
        <v>593</v>
      </c>
      <c r="C5" s="73" t="s">
        <v>594</v>
      </c>
      <c r="D5" s="73" t="s">
        <v>595</v>
      </c>
      <c r="E5" s="148" t="s">
        <v>596</v>
      </c>
      <c r="F5" s="148" t="s">
        <v>597</v>
      </c>
      <c r="G5" s="148" t="s">
        <v>598</v>
      </c>
      <c r="H5" s="148" t="s">
        <v>599</v>
      </c>
      <c r="I5" s="160" t="s">
        <v>600</v>
      </c>
      <c r="J5" s="149" t="s">
        <v>601</v>
      </c>
      <c r="K5" s="166" t="s">
        <v>602</v>
      </c>
      <c r="L5" s="166" t="s">
        <v>603</v>
      </c>
      <c r="M5" s="166" t="s">
        <v>602</v>
      </c>
      <c r="N5" s="166" t="s">
        <v>603</v>
      </c>
      <c r="O5" s="166" t="s">
        <v>602</v>
      </c>
      <c r="P5" s="166" t="s">
        <v>603</v>
      </c>
      <c r="Q5" s="160" t="s">
        <v>604</v>
      </c>
      <c r="R5" s="160" t="s">
        <v>605</v>
      </c>
      <c r="S5" s="160" t="s">
        <v>604</v>
      </c>
      <c r="T5" s="160" t="s">
        <v>605</v>
      </c>
      <c r="U5" s="160" t="s">
        <v>606</v>
      </c>
      <c r="V5" s="160"/>
      <c r="W5" s="160" t="s">
        <v>604</v>
      </c>
      <c r="X5" s="160" t="s">
        <v>605</v>
      </c>
      <c r="Y5" s="160" t="s">
        <v>606</v>
      </c>
      <c r="Z5" s="160"/>
      <c r="AA5" s="68"/>
    </row>
    <row r="6" spans="1:27" s="35" customFormat="1" ht="25.5" customHeight="1">
      <c r="A6" s="148"/>
      <c r="B6" s="73" t="s">
        <v>607</v>
      </c>
      <c r="C6" s="73" t="s">
        <v>608</v>
      </c>
      <c r="D6" s="73" t="s">
        <v>609</v>
      </c>
      <c r="E6" s="148"/>
      <c r="F6" s="148"/>
      <c r="G6" s="148"/>
      <c r="H6" s="148"/>
      <c r="I6" s="160"/>
      <c r="J6" s="149"/>
      <c r="K6" s="167"/>
      <c r="L6" s="167"/>
      <c r="M6" s="167"/>
      <c r="N6" s="167"/>
      <c r="O6" s="167"/>
      <c r="P6" s="167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68"/>
    </row>
    <row r="7" spans="1:27" s="35" customFormat="1" ht="25.5" customHeight="1">
      <c r="A7" s="74" t="s">
        <v>172</v>
      </c>
      <c r="B7" s="76" t="s">
        <v>610</v>
      </c>
      <c r="C7" s="76" t="s">
        <v>611</v>
      </c>
      <c r="D7" s="76" t="s">
        <v>612</v>
      </c>
      <c r="E7" s="77">
        <v>212</v>
      </c>
      <c r="F7" s="77" t="s">
        <v>613</v>
      </c>
      <c r="G7" s="78" t="str">
        <f>VLOOKUP(E7,'[2]내단'!$A$2:$E$3968,2,0)</f>
        <v>답</v>
      </c>
      <c r="H7" s="74" t="s">
        <v>614</v>
      </c>
      <c r="I7" s="79">
        <v>1110</v>
      </c>
      <c r="J7" s="79">
        <v>653</v>
      </c>
      <c r="K7" s="80">
        <v>57000</v>
      </c>
      <c r="L7" s="80">
        <f aca="true" t="shared" si="0" ref="L7:L25">K7*J7</f>
        <v>37221000</v>
      </c>
      <c r="M7" s="80">
        <v>57000</v>
      </c>
      <c r="N7" s="80">
        <f aca="true" t="shared" si="1" ref="N7:N25">J7*M7</f>
        <v>37221000</v>
      </c>
      <c r="O7" s="80">
        <v>62000</v>
      </c>
      <c r="P7" s="80">
        <f aca="true" t="shared" si="2" ref="P7:P25">J7*O7</f>
        <v>40486000</v>
      </c>
      <c r="Q7" s="73" t="s">
        <v>615</v>
      </c>
      <c r="R7" s="73" t="s">
        <v>616</v>
      </c>
      <c r="S7" s="73" t="s">
        <v>617</v>
      </c>
      <c r="T7" s="73" t="s">
        <v>618</v>
      </c>
      <c r="U7" s="73" t="s">
        <v>619</v>
      </c>
      <c r="V7" s="81">
        <v>63</v>
      </c>
      <c r="W7" s="73" t="s">
        <v>617</v>
      </c>
      <c r="X7" s="73" t="s">
        <v>618</v>
      </c>
      <c r="Y7" s="73" t="s">
        <v>619</v>
      </c>
      <c r="Z7" s="73"/>
      <c r="AA7" s="68"/>
    </row>
    <row r="8" spans="1:27" s="35" customFormat="1" ht="25.5" customHeight="1">
      <c r="A8" s="74" t="s">
        <v>173</v>
      </c>
      <c r="B8" s="76" t="s">
        <v>610</v>
      </c>
      <c r="C8" s="76" t="s">
        <v>611</v>
      </c>
      <c r="D8" s="76" t="s">
        <v>612</v>
      </c>
      <c r="E8" s="77" t="s">
        <v>620</v>
      </c>
      <c r="F8" s="77" t="s">
        <v>620</v>
      </c>
      <c r="G8" s="78" t="str">
        <f>VLOOKUP(E8,'[2]내단'!$A$2:$E$3968,2,0)</f>
        <v>도</v>
      </c>
      <c r="H8" s="74" t="s">
        <v>621</v>
      </c>
      <c r="I8" s="79">
        <f>VLOOKUP(F8,'[2]내단'!$A$2:$E$3968,3,0)</f>
        <v>17</v>
      </c>
      <c r="J8" s="79">
        <v>17</v>
      </c>
      <c r="K8" s="80">
        <v>45000</v>
      </c>
      <c r="L8" s="80">
        <f t="shared" si="0"/>
        <v>765000</v>
      </c>
      <c r="M8" s="80">
        <v>45000</v>
      </c>
      <c r="N8" s="80">
        <f t="shared" si="1"/>
        <v>765000</v>
      </c>
      <c r="O8" s="80">
        <v>49000</v>
      </c>
      <c r="P8" s="80">
        <f t="shared" si="2"/>
        <v>833000</v>
      </c>
      <c r="Q8" s="73"/>
      <c r="R8" s="73"/>
      <c r="S8" s="73"/>
      <c r="T8" s="73"/>
      <c r="U8" s="82" t="s">
        <v>622</v>
      </c>
      <c r="V8" s="81">
        <v>68</v>
      </c>
      <c r="W8" s="81"/>
      <c r="X8" s="81"/>
      <c r="Y8" s="81"/>
      <c r="Z8" s="73" t="s">
        <v>748</v>
      </c>
      <c r="AA8" s="68"/>
    </row>
    <row r="9" spans="1:27" s="35" customFormat="1" ht="25.5" customHeight="1">
      <c r="A9" s="74" t="s">
        <v>174</v>
      </c>
      <c r="B9" s="76" t="s">
        <v>610</v>
      </c>
      <c r="C9" s="76" t="s">
        <v>611</v>
      </c>
      <c r="D9" s="76" t="s">
        <v>612</v>
      </c>
      <c r="E9" s="77">
        <v>209</v>
      </c>
      <c r="F9" s="77">
        <v>209</v>
      </c>
      <c r="G9" s="78" t="str">
        <f>VLOOKUP(E9,'[2]내단'!$A$2:$E$3968,2,0)</f>
        <v>답</v>
      </c>
      <c r="H9" s="74" t="s">
        <v>614</v>
      </c>
      <c r="I9" s="79">
        <f>VLOOKUP(F9,'[2]내단'!$A$2:$E$3968,3,0)</f>
        <v>1375</v>
      </c>
      <c r="J9" s="79">
        <v>1375</v>
      </c>
      <c r="K9" s="80">
        <v>86000</v>
      </c>
      <c r="L9" s="80">
        <f t="shared" si="0"/>
        <v>118250000</v>
      </c>
      <c r="M9" s="80">
        <v>85000</v>
      </c>
      <c r="N9" s="80">
        <f t="shared" si="1"/>
        <v>116875000</v>
      </c>
      <c r="O9" s="80">
        <v>93000</v>
      </c>
      <c r="P9" s="80">
        <f t="shared" si="2"/>
        <v>127875000</v>
      </c>
      <c r="Q9" s="73" t="s">
        <v>623</v>
      </c>
      <c r="R9" s="73" t="s">
        <v>624</v>
      </c>
      <c r="S9" s="73" t="s">
        <v>625</v>
      </c>
      <c r="T9" s="73" t="s">
        <v>626</v>
      </c>
      <c r="U9" s="73" t="s">
        <v>627</v>
      </c>
      <c r="V9" s="81">
        <v>74</v>
      </c>
      <c r="W9" s="73" t="s">
        <v>134</v>
      </c>
      <c r="X9" s="73" t="s">
        <v>135</v>
      </c>
      <c r="Y9" s="73" t="s">
        <v>136</v>
      </c>
      <c r="Z9" s="73"/>
      <c r="AA9" s="68"/>
    </row>
    <row r="10" spans="1:27" s="64" customFormat="1" ht="25.5" customHeight="1">
      <c r="A10" s="83" t="s">
        <v>175</v>
      </c>
      <c r="B10" s="84" t="s">
        <v>610</v>
      </c>
      <c r="C10" s="84" t="s">
        <v>611</v>
      </c>
      <c r="D10" s="84" t="s">
        <v>612</v>
      </c>
      <c r="E10" s="77" t="s">
        <v>628</v>
      </c>
      <c r="F10" s="77" t="s">
        <v>628</v>
      </c>
      <c r="G10" s="78" t="str">
        <f>VLOOKUP(E10,'[2]내단'!$A$2:$E$3968,2,0)</f>
        <v>묘</v>
      </c>
      <c r="H10" s="83" t="s">
        <v>614</v>
      </c>
      <c r="I10" s="79">
        <f>VLOOKUP(F10,'[2]내단'!$A$2:$E$3968,3,0)</f>
        <v>92</v>
      </c>
      <c r="J10" s="79">
        <v>92</v>
      </c>
      <c r="K10" s="85">
        <v>83000</v>
      </c>
      <c r="L10" s="85">
        <f t="shared" si="0"/>
        <v>7636000</v>
      </c>
      <c r="M10" s="85">
        <v>82000</v>
      </c>
      <c r="N10" s="85">
        <f t="shared" si="1"/>
        <v>7544000</v>
      </c>
      <c r="O10" s="85">
        <v>90000</v>
      </c>
      <c r="P10" s="85">
        <f t="shared" si="2"/>
        <v>8280000</v>
      </c>
      <c r="Q10" s="82"/>
      <c r="R10" s="82" t="s">
        <v>629</v>
      </c>
      <c r="S10" s="82"/>
      <c r="T10" s="82"/>
      <c r="U10" s="82" t="s">
        <v>622</v>
      </c>
      <c r="V10" s="81">
        <v>82</v>
      </c>
      <c r="W10" s="81"/>
      <c r="X10" s="81"/>
      <c r="Y10" s="81"/>
      <c r="Z10" s="82" t="s">
        <v>749</v>
      </c>
      <c r="AA10" s="69"/>
    </row>
    <row r="11" spans="1:27" s="35" customFormat="1" ht="25.5" customHeight="1">
      <c r="A11" s="74" t="s">
        <v>153</v>
      </c>
      <c r="B11" s="76" t="s">
        <v>610</v>
      </c>
      <c r="C11" s="76" t="s">
        <v>611</v>
      </c>
      <c r="D11" s="76" t="s">
        <v>612</v>
      </c>
      <c r="E11" s="77" t="s">
        <v>630</v>
      </c>
      <c r="F11" s="77" t="s">
        <v>631</v>
      </c>
      <c r="G11" s="78" t="str">
        <f>VLOOKUP(E11,'[2]내단'!$A$2:$E$3968,2,0)</f>
        <v>임</v>
      </c>
      <c r="H11" s="74" t="s">
        <v>632</v>
      </c>
      <c r="I11" s="79">
        <v>2239</v>
      </c>
      <c r="J11" s="79">
        <v>1807</v>
      </c>
      <c r="K11" s="80">
        <v>19000</v>
      </c>
      <c r="L11" s="80">
        <f t="shared" si="0"/>
        <v>34333000</v>
      </c>
      <c r="M11" s="80">
        <v>19000</v>
      </c>
      <c r="N11" s="80">
        <f t="shared" si="1"/>
        <v>34333000</v>
      </c>
      <c r="O11" s="80">
        <v>20500</v>
      </c>
      <c r="P11" s="80">
        <f t="shared" si="2"/>
        <v>37043500</v>
      </c>
      <c r="Q11" s="73" t="s">
        <v>633</v>
      </c>
      <c r="R11" s="73" t="s">
        <v>634</v>
      </c>
      <c r="S11" s="73"/>
      <c r="T11" s="73"/>
      <c r="U11" s="73"/>
      <c r="V11" s="81">
        <v>77</v>
      </c>
      <c r="W11" s="73" t="s">
        <v>750</v>
      </c>
      <c r="X11" s="73" t="s">
        <v>751</v>
      </c>
      <c r="Y11" s="73" t="s">
        <v>752</v>
      </c>
      <c r="Z11" s="73"/>
      <c r="AA11" s="68"/>
    </row>
    <row r="12" spans="1:27" s="35" customFormat="1" ht="25.5" customHeight="1">
      <c r="A12" s="74" t="s">
        <v>154</v>
      </c>
      <c r="B12" s="76" t="s">
        <v>610</v>
      </c>
      <c r="C12" s="76" t="s">
        <v>611</v>
      </c>
      <c r="D12" s="76" t="s">
        <v>612</v>
      </c>
      <c r="E12" s="77">
        <v>197</v>
      </c>
      <c r="F12" s="77">
        <v>197</v>
      </c>
      <c r="G12" s="78" t="str">
        <f>VLOOKUP(E12,'[2]내단'!$A$2:$E$3968,2,0)</f>
        <v>전</v>
      </c>
      <c r="H12" s="74" t="s">
        <v>614</v>
      </c>
      <c r="I12" s="79">
        <f>VLOOKUP(F12,'[2]내단'!$A$2:$E$3968,3,0)</f>
        <v>539</v>
      </c>
      <c r="J12" s="79">
        <v>539</v>
      </c>
      <c r="K12" s="80">
        <v>68000</v>
      </c>
      <c r="L12" s="80">
        <f t="shared" si="0"/>
        <v>36652000</v>
      </c>
      <c r="M12" s="80">
        <v>68000</v>
      </c>
      <c r="N12" s="80">
        <f t="shared" si="1"/>
        <v>36652000</v>
      </c>
      <c r="O12" s="80">
        <v>74000</v>
      </c>
      <c r="P12" s="80">
        <f t="shared" si="2"/>
        <v>39886000</v>
      </c>
      <c r="Q12" s="73" t="s">
        <v>623</v>
      </c>
      <c r="R12" s="73" t="s">
        <v>624</v>
      </c>
      <c r="S12" s="73" t="s">
        <v>625</v>
      </c>
      <c r="T12" s="73" t="s">
        <v>626</v>
      </c>
      <c r="U12" s="73" t="s">
        <v>627</v>
      </c>
      <c r="V12" s="81">
        <v>76</v>
      </c>
      <c r="W12" s="73" t="s">
        <v>750</v>
      </c>
      <c r="X12" s="73" t="s">
        <v>751</v>
      </c>
      <c r="Y12" s="73" t="s">
        <v>752</v>
      </c>
      <c r="Z12" s="73"/>
      <c r="AA12" s="68"/>
    </row>
    <row r="13" spans="1:27" s="35" customFormat="1" ht="25.5" customHeight="1">
      <c r="A13" s="74" t="s">
        <v>155</v>
      </c>
      <c r="B13" s="76" t="s">
        <v>610</v>
      </c>
      <c r="C13" s="76" t="s">
        <v>611</v>
      </c>
      <c r="D13" s="76" t="s">
        <v>612</v>
      </c>
      <c r="E13" s="77" t="s">
        <v>635</v>
      </c>
      <c r="F13" s="77" t="s">
        <v>635</v>
      </c>
      <c r="G13" s="78" t="str">
        <f>VLOOKUP(E13,'[2]내단'!$A$2:$E$3968,2,0)</f>
        <v>전</v>
      </c>
      <c r="H13" s="74" t="s">
        <v>614</v>
      </c>
      <c r="I13" s="79">
        <f>VLOOKUP(F13,'[2]내단'!$A$2:$E$3968,3,0)</f>
        <v>1081</v>
      </c>
      <c r="J13" s="79">
        <v>1081</v>
      </c>
      <c r="K13" s="80">
        <v>68000</v>
      </c>
      <c r="L13" s="80">
        <f t="shared" si="0"/>
        <v>73508000</v>
      </c>
      <c r="M13" s="80">
        <v>68000</v>
      </c>
      <c r="N13" s="80">
        <f t="shared" si="1"/>
        <v>73508000</v>
      </c>
      <c r="O13" s="80">
        <v>74000</v>
      </c>
      <c r="P13" s="80">
        <f t="shared" si="2"/>
        <v>79994000</v>
      </c>
      <c r="Q13" s="73" t="s">
        <v>623</v>
      </c>
      <c r="R13" s="73" t="s">
        <v>624</v>
      </c>
      <c r="S13" s="73"/>
      <c r="T13" s="73"/>
      <c r="U13" s="73"/>
      <c r="V13" s="81">
        <v>79</v>
      </c>
      <c r="W13" s="73" t="s">
        <v>750</v>
      </c>
      <c r="X13" s="73" t="s">
        <v>751</v>
      </c>
      <c r="Y13" s="73" t="s">
        <v>752</v>
      </c>
      <c r="Z13" s="73"/>
      <c r="AA13" s="68"/>
    </row>
    <row r="14" spans="1:27" s="35" customFormat="1" ht="25.5" customHeight="1">
      <c r="A14" s="74" t="s">
        <v>156</v>
      </c>
      <c r="B14" s="76" t="s">
        <v>610</v>
      </c>
      <c r="C14" s="76" t="s">
        <v>611</v>
      </c>
      <c r="D14" s="76" t="s">
        <v>612</v>
      </c>
      <c r="E14" s="77" t="s">
        <v>636</v>
      </c>
      <c r="F14" s="77" t="s">
        <v>636</v>
      </c>
      <c r="G14" s="78" t="str">
        <f>VLOOKUP(E14,'[2]내단'!$A$2:$E$3968,2,0)</f>
        <v>답</v>
      </c>
      <c r="H14" s="74" t="s">
        <v>614</v>
      </c>
      <c r="I14" s="79">
        <f>VLOOKUP(F14,'[2]내단'!$A$2:$E$3968,3,0)</f>
        <v>572</v>
      </c>
      <c r="J14" s="79">
        <v>572</v>
      </c>
      <c r="K14" s="80">
        <v>83000</v>
      </c>
      <c r="L14" s="80">
        <f t="shared" si="0"/>
        <v>47476000</v>
      </c>
      <c r="M14" s="80">
        <v>82000</v>
      </c>
      <c r="N14" s="80">
        <f t="shared" si="1"/>
        <v>46904000</v>
      </c>
      <c r="O14" s="80">
        <v>90000</v>
      </c>
      <c r="P14" s="80">
        <f t="shared" si="2"/>
        <v>51480000</v>
      </c>
      <c r="Q14" s="73" t="s">
        <v>623</v>
      </c>
      <c r="R14" s="73" t="s">
        <v>624</v>
      </c>
      <c r="S14" s="73"/>
      <c r="T14" s="73"/>
      <c r="U14" s="73"/>
      <c r="V14" s="81">
        <v>78</v>
      </c>
      <c r="W14" s="73" t="s">
        <v>750</v>
      </c>
      <c r="X14" s="73" t="s">
        <v>751</v>
      </c>
      <c r="Y14" s="73" t="s">
        <v>752</v>
      </c>
      <c r="Z14" s="73"/>
      <c r="AA14" s="68"/>
    </row>
    <row r="15" spans="1:27" s="35" customFormat="1" ht="25.5" customHeight="1">
      <c r="A15" s="74" t="s">
        <v>157</v>
      </c>
      <c r="B15" s="76" t="s">
        <v>610</v>
      </c>
      <c r="C15" s="76" t="s">
        <v>611</v>
      </c>
      <c r="D15" s="76" t="s">
        <v>612</v>
      </c>
      <c r="E15" s="81">
        <v>199</v>
      </c>
      <c r="F15" s="81">
        <v>199</v>
      </c>
      <c r="G15" s="78" t="str">
        <f>VLOOKUP(E15,'[2]내단'!$A$2:$E$3968,2,0)</f>
        <v>전</v>
      </c>
      <c r="H15" s="74" t="s">
        <v>637</v>
      </c>
      <c r="I15" s="79">
        <f>VLOOKUP(F15,'[2]내단'!$A$2:$E$3968,3,0)</f>
        <v>47</v>
      </c>
      <c r="J15" s="79">
        <v>47</v>
      </c>
      <c r="K15" s="80">
        <v>83000</v>
      </c>
      <c r="L15" s="80">
        <f t="shared" si="0"/>
        <v>3901000</v>
      </c>
      <c r="M15" s="80">
        <v>82000</v>
      </c>
      <c r="N15" s="80">
        <f t="shared" si="1"/>
        <v>3854000</v>
      </c>
      <c r="O15" s="80">
        <v>90000</v>
      </c>
      <c r="P15" s="80">
        <f t="shared" si="2"/>
        <v>4230000</v>
      </c>
      <c r="Q15" s="73" t="s">
        <v>633</v>
      </c>
      <c r="R15" s="73" t="s">
        <v>634</v>
      </c>
      <c r="S15" s="73"/>
      <c r="T15" s="73"/>
      <c r="U15" s="73"/>
      <c r="V15" s="81">
        <v>84</v>
      </c>
      <c r="W15" s="81"/>
      <c r="X15" s="81"/>
      <c r="Y15" s="81"/>
      <c r="Z15" s="73"/>
      <c r="AA15" s="68"/>
    </row>
    <row r="16" spans="1:27" s="35" customFormat="1" ht="25.5" customHeight="1">
      <c r="A16" s="74" t="s">
        <v>158</v>
      </c>
      <c r="B16" s="76" t="s">
        <v>610</v>
      </c>
      <c r="C16" s="76" t="s">
        <v>611</v>
      </c>
      <c r="D16" s="76" t="s">
        <v>612</v>
      </c>
      <c r="E16" s="81">
        <v>198</v>
      </c>
      <c r="F16" s="81" t="s">
        <v>638</v>
      </c>
      <c r="G16" s="78" t="str">
        <f>VLOOKUP(E16,'[2]내단'!$A$2:$E$3968,2,0)</f>
        <v>전</v>
      </c>
      <c r="H16" s="74" t="s">
        <v>637</v>
      </c>
      <c r="I16" s="79">
        <v>489</v>
      </c>
      <c r="J16" s="86">
        <v>382</v>
      </c>
      <c r="K16" s="80">
        <v>72000</v>
      </c>
      <c r="L16" s="80">
        <f t="shared" si="0"/>
        <v>27504000</v>
      </c>
      <c r="M16" s="80">
        <v>71000</v>
      </c>
      <c r="N16" s="80">
        <f t="shared" si="1"/>
        <v>27122000</v>
      </c>
      <c r="O16" s="80">
        <v>78000</v>
      </c>
      <c r="P16" s="80">
        <f t="shared" si="2"/>
        <v>29796000</v>
      </c>
      <c r="Q16" s="73" t="s">
        <v>633</v>
      </c>
      <c r="R16" s="73" t="s">
        <v>634</v>
      </c>
      <c r="S16" s="73"/>
      <c r="T16" s="73"/>
      <c r="U16" s="73"/>
      <c r="V16" s="81">
        <v>85</v>
      </c>
      <c r="W16" s="81"/>
      <c r="X16" s="81"/>
      <c r="Y16" s="81"/>
      <c r="Z16" s="73"/>
      <c r="AA16" s="68"/>
    </row>
    <row r="17" spans="1:27" s="35" customFormat="1" ht="25.5" customHeight="1">
      <c r="A17" s="74" t="s">
        <v>639</v>
      </c>
      <c r="B17" s="151" t="s">
        <v>610</v>
      </c>
      <c r="C17" s="151" t="s">
        <v>611</v>
      </c>
      <c r="D17" s="151" t="s">
        <v>612</v>
      </c>
      <c r="E17" s="153" t="s">
        <v>640</v>
      </c>
      <c r="F17" s="77" t="s">
        <v>641</v>
      </c>
      <c r="G17" s="78" t="str">
        <f>VLOOKUP(E17,'[2]내단'!$A$2:$E$3968,2,0)</f>
        <v>창</v>
      </c>
      <c r="H17" s="74" t="s">
        <v>642</v>
      </c>
      <c r="I17" s="155">
        <v>1822</v>
      </c>
      <c r="J17" s="79">
        <v>2</v>
      </c>
      <c r="K17" s="80">
        <v>132000</v>
      </c>
      <c r="L17" s="80">
        <f t="shared" si="0"/>
        <v>264000</v>
      </c>
      <c r="M17" s="80">
        <v>134000</v>
      </c>
      <c r="N17" s="80">
        <f t="shared" si="1"/>
        <v>268000</v>
      </c>
      <c r="O17" s="80">
        <v>144000</v>
      </c>
      <c r="P17" s="80">
        <f t="shared" si="2"/>
        <v>288000</v>
      </c>
      <c r="Q17" s="73" t="s">
        <v>633</v>
      </c>
      <c r="R17" s="73" t="s">
        <v>634</v>
      </c>
      <c r="S17" s="73"/>
      <c r="T17" s="73"/>
      <c r="U17" s="73"/>
      <c r="V17" s="81">
        <v>90</v>
      </c>
      <c r="W17" s="81"/>
      <c r="X17" s="81"/>
      <c r="Y17" s="81"/>
      <c r="Z17" s="73"/>
      <c r="AA17" s="68"/>
    </row>
    <row r="18" spans="1:27" s="35" customFormat="1" ht="25.5" customHeight="1">
      <c r="A18" s="74" t="s">
        <v>643</v>
      </c>
      <c r="B18" s="152"/>
      <c r="C18" s="152"/>
      <c r="D18" s="152"/>
      <c r="E18" s="154"/>
      <c r="F18" s="77" t="s">
        <v>644</v>
      </c>
      <c r="G18" s="78" t="s">
        <v>645</v>
      </c>
      <c r="H18" s="74" t="s">
        <v>642</v>
      </c>
      <c r="I18" s="156"/>
      <c r="J18" s="79">
        <v>26</v>
      </c>
      <c r="K18" s="80">
        <v>132000</v>
      </c>
      <c r="L18" s="80">
        <f t="shared" si="0"/>
        <v>3432000</v>
      </c>
      <c r="M18" s="80">
        <v>134000</v>
      </c>
      <c r="N18" s="80">
        <f t="shared" si="1"/>
        <v>3484000</v>
      </c>
      <c r="O18" s="80">
        <v>144000</v>
      </c>
      <c r="P18" s="80">
        <f t="shared" si="2"/>
        <v>3744000</v>
      </c>
      <c r="Q18" s="73" t="s">
        <v>633</v>
      </c>
      <c r="R18" s="73" t="s">
        <v>634</v>
      </c>
      <c r="S18" s="73"/>
      <c r="T18" s="73"/>
      <c r="U18" s="73"/>
      <c r="V18" s="87" t="s">
        <v>646</v>
      </c>
      <c r="W18" s="87"/>
      <c r="X18" s="87"/>
      <c r="Y18" s="87"/>
      <c r="Z18" s="73"/>
      <c r="AA18" s="68"/>
    </row>
    <row r="19" spans="1:27" s="35" customFormat="1" ht="25.5" customHeight="1">
      <c r="A19" s="74" t="s">
        <v>185</v>
      </c>
      <c r="B19" s="76" t="s">
        <v>610</v>
      </c>
      <c r="C19" s="76" t="s">
        <v>611</v>
      </c>
      <c r="D19" s="76" t="s">
        <v>612</v>
      </c>
      <c r="E19" s="77" t="s">
        <v>647</v>
      </c>
      <c r="F19" s="77" t="s">
        <v>647</v>
      </c>
      <c r="G19" s="78" t="str">
        <f>VLOOKUP(E19,'[2]내단'!$A$2:$E$3968,2,0)</f>
        <v>도</v>
      </c>
      <c r="H19" s="74" t="s">
        <v>621</v>
      </c>
      <c r="I19" s="79">
        <f>VLOOKUP(F19,'[2]내단'!$A$2:$E$3968,3,0)</f>
        <v>701</v>
      </c>
      <c r="J19" s="79">
        <v>701</v>
      </c>
      <c r="K19" s="80">
        <v>58000</v>
      </c>
      <c r="L19" s="80">
        <f t="shared" si="0"/>
        <v>40658000</v>
      </c>
      <c r="M19" s="80">
        <v>57000</v>
      </c>
      <c r="N19" s="80">
        <f t="shared" si="1"/>
        <v>39957000</v>
      </c>
      <c r="O19" s="80">
        <v>62000</v>
      </c>
      <c r="P19" s="80">
        <f t="shared" si="2"/>
        <v>43462000</v>
      </c>
      <c r="Q19" s="73" t="s">
        <v>648</v>
      </c>
      <c r="R19" s="73" t="s">
        <v>649</v>
      </c>
      <c r="S19" s="73"/>
      <c r="T19" s="73"/>
      <c r="U19" s="73"/>
      <c r="V19" s="81">
        <v>99</v>
      </c>
      <c r="W19" s="81"/>
      <c r="X19" s="81"/>
      <c r="Y19" s="81"/>
      <c r="Z19" s="73" t="s">
        <v>650</v>
      </c>
      <c r="AA19" s="68"/>
    </row>
    <row r="20" spans="1:27" s="35" customFormat="1" ht="25.5" customHeight="1">
      <c r="A20" s="74" t="s">
        <v>159</v>
      </c>
      <c r="B20" s="76" t="s">
        <v>610</v>
      </c>
      <c r="C20" s="76" t="s">
        <v>611</v>
      </c>
      <c r="D20" s="76" t="s">
        <v>612</v>
      </c>
      <c r="E20" s="77" t="s">
        <v>651</v>
      </c>
      <c r="F20" s="77" t="s">
        <v>652</v>
      </c>
      <c r="G20" s="78" t="str">
        <f>VLOOKUP(E20,'[2]내단'!$A$2:$E$3968,2,0)</f>
        <v>전</v>
      </c>
      <c r="H20" s="74" t="s">
        <v>637</v>
      </c>
      <c r="I20" s="79">
        <v>230</v>
      </c>
      <c r="J20" s="79">
        <v>35</v>
      </c>
      <c r="K20" s="80">
        <v>83000</v>
      </c>
      <c r="L20" s="80">
        <f t="shared" si="0"/>
        <v>2905000</v>
      </c>
      <c r="M20" s="80">
        <v>82000</v>
      </c>
      <c r="N20" s="80">
        <f t="shared" si="1"/>
        <v>2870000</v>
      </c>
      <c r="O20" s="80">
        <v>90000</v>
      </c>
      <c r="P20" s="80">
        <f t="shared" si="2"/>
        <v>3150000</v>
      </c>
      <c r="Q20" s="73" t="s">
        <v>653</v>
      </c>
      <c r="R20" s="73" t="s">
        <v>654</v>
      </c>
      <c r="S20" s="73"/>
      <c r="T20" s="73"/>
      <c r="U20" s="73"/>
      <c r="V20" s="81">
        <v>97</v>
      </c>
      <c r="W20" s="81"/>
      <c r="X20" s="81"/>
      <c r="Y20" s="81"/>
      <c r="Z20" s="73"/>
      <c r="AA20" s="68"/>
    </row>
    <row r="21" spans="1:27" s="35" customFormat="1" ht="25.5" customHeight="1">
      <c r="A21" s="74" t="s">
        <v>160</v>
      </c>
      <c r="B21" s="76" t="s">
        <v>610</v>
      </c>
      <c r="C21" s="76" t="s">
        <v>611</v>
      </c>
      <c r="D21" s="76" t="s">
        <v>612</v>
      </c>
      <c r="E21" s="81">
        <v>463</v>
      </c>
      <c r="F21" s="81" t="s">
        <v>655</v>
      </c>
      <c r="G21" s="78" t="str">
        <f>VLOOKUP(E21,'[2]내단'!$A$2:$E$3968,2,0)</f>
        <v>잡</v>
      </c>
      <c r="H21" s="74" t="s">
        <v>656</v>
      </c>
      <c r="I21" s="79">
        <v>1404</v>
      </c>
      <c r="J21" s="79">
        <v>106</v>
      </c>
      <c r="K21" s="80">
        <v>152000</v>
      </c>
      <c r="L21" s="80">
        <f t="shared" si="0"/>
        <v>16112000</v>
      </c>
      <c r="M21" s="80">
        <v>150000</v>
      </c>
      <c r="N21" s="80">
        <f t="shared" si="1"/>
        <v>15900000</v>
      </c>
      <c r="O21" s="80">
        <v>164000</v>
      </c>
      <c r="P21" s="80">
        <f t="shared" si="2"/>
        <v>17384000</v>
      </c>
      <c r="Q21" s="73" t="s">
        <v>657</v>
      </c>
      <c r="R21" s="73" t="s">
        <v>658</v>
      </c>
      <c r="S21" s="73" t="s">
        <v>617</v>
      </c>
      <c r="T21" s="73" t="s">
        <v>618</v>
      </c>
      <c r="U21" s="73" t="s">
        <v>659</v>
      </c>
      <c r="V21" s="81">
        <v>98</v>
      </c>
      <c r="W21" s="103" t="s">
        <v>754</v>
      </c>
      <c r="X21" s="81" t="s">
        <v>753</v>
      </c>
      <c r="Y21" s="73" t="s">
        <v>181</v>
      </c>
      <c r="Z21" s="73"/>
      <c r="AA21" s="68"/>
    </row>
    <row r="22" spans="1:27" s="35" customFormat="1" ht="25.5" customHeight="1">
      <c r="A22" s="74" t="s">
        <v>161</v>
      </c>
      <c r="B22" s="76" t="s">
        <v>610</v>
      </c>
      <c r="C22" s="76" t="s">
        <v>611</v>
      </c>
      <c r="D22" s="76" t="s">
        <v>612</v>
      </c>
      <c r="E22" s="77" t="s">
        <v>660</v>
      </c>
      <c r="F22" s="77" t="s">
        <v>660</v>
      </c>
      <c r="G22" s="78" t="str">
        <f>VLOOKUP(E22,'[2]내단'!$A$2:$E$3968,2,0)</f>
        <v>잡</v>
      </c>
      <c r="H22" s="74" t="s">
        <v>656</v>
      </c>
      <c r="I22" s="79">
        <f>VLOOKUP(F22,'[2]내단'!$A$2:$E$3968,3,0)</f>
        <v>211</v>
      </c>
      <c r="J22" s="79">
        <v>211</v>
      </c>
      <c r="K22" s="80">
        <v>152000</v>
      </c>
      <c r="L22" s="80">
        <f t="shared" si="0"/>
        <v>32072000</v>
      </c>
      <c r="M22" s="80">
        <v>150000</v>
      </c>
      <c r="N22" s="80">
        <f t="shared" si="1"/>
        <v>31650000</v>
      </c>
      <c r="O22" s="80">
        <v>164000</v>
      </c>
      <c r="P22" s="80">
        <f t="shared" si="2"/>
        <v>34604000</v>
      </c>
      <c r="Q22" s="73" t="s">
        <v>657</v>
      </c>
      <c r="R22" s="73" t="s">
        <v>658</v>
      </c>
      <c r="S22" s="73" t="s">
        <v>617</v>
      </c>
      <c r="T22" s="73" t="s">
        <v>618</v>
      </c>
      <c r="U22" s="73" t="s">
        <v>659</v>
      </c>
      <c r="V22" s="81">
        <v>101</v>
      </c>
      <c r="W22" s="103" t="s">
        <v>754</v>
      </c>
      <c r="X22" s="81" t="s">
        <v>753</v>
      </c>
      <c r="Y22" s="73" t="s">
        <v>181</v>
      </c>
      <c r="Z22" s="73"/>
      <c r="AA22" s="68"/>
    </row>
    <row r="23" spans="1:27" s="35" customFormat="1" ht="25.5" customHeight="1">
      <c r="A23" s="74" t="s">
        <v>162</v>
      </c>
      <c r="B23" s="76" t="s">
        <v>610</v>
      </c>
      <c r="C23" s="76" t="s">
        <v>611</v>
      </c>
      <c r="D23" s="76" t="s">
        <v>612</v>
      </c>
      <c r="E23" s="77" t="s">
        <v>661</v>
      </c>
      <c r="F23" s="77" t="s">
        <v>662</v>
      </c>
      <c r="G23" s="78" t="str">
        <f>VLOOKUP(E23,'[2]내단'!$A$2:$E$3968,2,0)</f>
        <v>답</v>
      </c>
      <c r="H23" s="74" t="s">
        <v>637</v>
      </c>
      <c r="I23" s="79">
        <v>668</v>
      </c>
      <c r="J23" s="88">
        <v>142</v>
      </c>
      <c r="K23" s="80">
        <v>86000</v>
      </c>
      <c r="L23" s="80">
        <f t="shared" si="0"/>
        <v>12212000</v>
      </c>
      <c r="M23" s="80">
        <v>88000</v>
      </c>
      <c r="N23" s="80">
        <f t="shared" si="1"/>
        <v>12496000</v>
      </c>
      <c r="O23" s="80">
        <v>94000</v>
      </c>
      <c r="P23" s="80">
        <f t="shared" si="2"/>
        <v>13348000</v>
      </c>
      <c r="Q23" s="73" t="s">
        <v>663</v>
      </c>
      <c r="R23" s="73" t="s">
        <v>664</v>
      </c>
      <c r="S23" s="73"/>
      <c r="T23" s="73"/>
      <c r="U23" s="73"/>
      <c r="V23" s="81">
        <v>104</v>
      </c>
      <c r="W23" s="81"/>
      <c r="X23" s="81"/>
      <c r="Y23" s="81"/>
      <c r="Z23" s="73"/>
      <c r="AA23" s="68"/>
    </row>
    <row r="24" spans="1:27" s="35" customFormat="1" ht="25.5" customHeight="1">
      <c r="A24" s="74" t="s">
        <v>163</v>
      </c>
      <c r="B24" s="76" t="s">
        <v>610</v>
      </c>
      <c r="C24" s="76" t="s">
        <v>611</v>
      </c>
      <c r="D24" s="76" t="s">
        <v>612</v>
      </c>
      <c r="E24" s="117">
        <v>458</v>
      </c>
      <c r="F24" s="117" t="s">
        <v>665</v>
      </c>
      <c r="G24" s="118" t="str">
        <f>VLOOKUP(E24,'[2]내단'!$A$2:$E$3968,2,0)</f>
        <v>전</v>
      </c>
      <c r="H24" s="74" t="s">
        <v>637</v>
      </c>
      <c r="I24" s="119">
        <v>1957</v>
      </c>
      <c r="J24" s="120">
        <v>10</v>
      </c>
      <c r="K24" s="80">
        <v>72000</v>
      </c>
      <c r="L24" s="80">
        <f t="shared" si="0"/>
        <v>720000</v>
      </c>
      <c r="M24" s="80">
        <v>72000</v>
      </c>
      <c r="N24" s="80">
        <f t="shared" si="1"/>
        <v>720000</v>
      </c>
      <c r="O24" s="80">
        <v>79000</v>
      </c>
      <c r="P24" s="80">
        <f t="shared" si="2"/>
        <v>790000</v>
      </c>
      <c r="Q24" s="117" t="s">
        <v>756</v>
      </c>
      <c r="R24" s="73" t="s">
        <v>755</v>
      </c>
      <c r="S24" s="73" t="s">
        <v>666</v>
      </c>
      <c r="T24" s="73"/>
      <c r="U24" s="73"/>
      <c r="V24" s="117">
        <v>114</v>
      </c>
      <c r="W24" s="117"/>
      <c r="X24" s="117"/>
      <c r="Y24" s="117"/>
      <c r="Z24" s="73"/>
      <c r="AA24" s="68"/>
    </row>
    <row r="25" spans="1:27" s="35" customFormat="1" ht="25.5" customHeight="1">
      <c r="A25" s="74" t="s">
        <v>164</v>
      </c>
      <c r="B25" s="76" t="s">
        <v>610</v>
      </c>
      <c r="C25" s="76" t="s">
        <v>611</v>
      </c>
      <c r="D25" s="76" t="s">
        <v>612</v>
      </c>
      <c r="E25" s="77" t="s">
        <v>667</v>
      </c>
      <c r="F25" s="77" t="s">
        <v>667</v>
      </c>
      <c r="G25" s="78" t="str">
        <f>VLOOKUP(E25,'[2]내단'!$A$2:$E$3968,2,0)</f>
        <v>답</v>
      </c>
      <c r="H25" s="74" t="s">
        <v>668</v>
      </c>
      <c r="I25" s="79">
        <f>VLOOKUP(F25,'[2]내단'!$A$2:$E$3968,3,0)</f>
        <v>38</v>
      </c>
      <c r="J25" s="88">
        <v>38</v>
      </c>
      <c r="K25" s="80">
        <v>172000</v>
      </c>
      <c r="L25" s="80">
        <f t="shared" si="0"/>
        <v>6536000</v>
      </c>
      <c r="M25" s="80">
        <v>170000</v>
      </c>
      <c r="N25" s="80">
        <f t="shared" si="1"/>
        <v>6460000</v>
      </c>
      <c r="O25" s="80">
        <v>186000</v>
      </c>
      <c r="P25" s="80">
        <f t="shared" si="2"/>
        <v>7068000</v>
      </c>
      <c r="Q25" s="73" t="s">
        <v>669</v>
      </c>
      <c r="R25" s="75" t="s">
        <v>670</v>
      </c>
      <c r="S25" s="73"/>
      <c r="T25" s="73"/>
      <c r="U25" s="73"/>
      <c r="V25" s="81">
        <v>106</v>
      </c>
      <c r="W25" s="81"/>
      <c r="X25" s="81"/>
      <c r="Y25" s="81"/>
      <c r="Z25" s="73" t="s">
        <v>650</v>
      </c>
      <c r="AA25" s="68"/>
    </row>
    <row r="26" spans="1:27" s="35" customFormat="1" ht="25.5" customHeight="1">
      <c r="A26" s="74" t="s">
        <v>165</v>
      </c>
      <c r="B26" s="76" t="s">
        <v>610</v>
      </c>
      <c r="C26" s="76" t="s">
        <v>611</v>
      </c>
      <c r="D26" s="76" t="s">
        <v>612</v>
      </c>
      <c r="E26" s="77" t="s">
        <v>671</v>
      </c>
      <c r="F26" s="77" t="s">
        <v>671</v>
      </c>
      <c r="G26" s="78" t="str">
        <f>VLOOKUP(E26,'[2]내단'!$A$2:$E$3968,2,0)</f>
        <v>답</v>
      </c>
      <c r="H26" s="74" t="s">
        <v>668</v>
      </c>
      <c r="I26" s="79">
        <f>VLOOKUP(F26,'[2]내단'!$A$2:$E$3968,3,0)</f>
        <v>15</v>
      </c>
      <c r="J26" s="88">
        <v>15</v>
      </c>
      <c r="K26" s="80">
        <v>172000</v>
      </c>
      <c r="L26" s="80">
        <f aca="true" t="shared" si="3" ref="L26:L31">K26*J26</f>
        <v>2580000</v>
      </c>
      <c r="M26" s="80">
        <v>170000</v>
      </c>
      <c r="N26" s="80">
        <f aca="true" t="shared" si="4" ref="N26:N31">J26*M26</f>
        <v>2550000</v>
      </c>
      <c r="O26" s="80">
        <v>186000</v>
      </c>
      <c r="P26" s="80">
        <f aca="true" t="shared" si="5" ref="P26:P31">J26*O26</f>
        <v>2790000</v>
      </c>
      <c r="Q26" s="73" t="s">
        <v>669</v>
      </c>
      <c r="R26" s="75" t="s">
        <v>670</v>
      </c>
      <c r="S26" s="73"/>
      <c r="T26" s="73"/>
      <c r="U26" s="73"/>
      <c r="V26" s="81">
        <v>107</v>
      </c>
      <c r="W26" s="81"/>
      <c r="X26" s="81"/>
      <c r="Y26" s="81"/>
      <c r="Z26" s="73" t="s">
        <v>650</v>
      </c>
      <c r="AA26" s="68"/>
    </row>
    <row r="27" spans="1:27" s="35" customFormat="1" ht="25.5" customHeight="1">
      <c r="A27" s="74" t="s">
        <v>166</v>
      </c>
      <c r="B27" s="76" t="s">
        <v>610</v>
      </c>
      <c r="C27" s="76" t="s">
        <v>611</v>
      </c>
      <c r="D27" s="76" t="s">
        <v>612</v>
      </c>
      <c r="E27" s="81">
        <v>447</v>
      </c>
      <c r="F27" s="81">
        <v>447</v>
      </c>
      <c r="G27" s="78" t="str">
        <f>VLOOKUP(E27,'[2]내단'!$A$2:$E$3968,2,0)</f>
        <v>전</v>
      </c>
      <c r="H27" s="74" t="s">
        <v>672</v>
      </c>
      <c r="I27" s="79">
        <f>VLOOKUP(F27,'[2]내단'!$A$2:$E$3968,3,0)</f>
        <v>79</v>
      </c>
      <c r="J27" s="88">
        <v>79</v>
      </c>
      <c r="K27" s="80">
        <v>86000</v>
      </c>
      <c r="L27" s="80">
        <f t="shared" si="3"/>
        <v>6794000</v>
      </c>
      <c r="M27" s="80">
        <v>86000</v>
      </c>
      <c r="N27" s="80">
        <f t="shared" si="4"/>
        <v>6794000</v>
      </c>
      <c r="O27" s="80">
        <v>94000</v>
      </c>
      <c r="P27" s="80">
        <f t="shared" si="5"/>
        <v>7426000</v>
      </c>
      <c r="Q27" s="73" t="s">
        <v>673</v>
      </c>
      <c r="R27" s="73" t="s">
        <v>674</v>
      </c>
      <c r="S27" s="73"/>
      <c r="T27" s="73"/>
      <c r="U27" s="73"/>
      <c r="V27" s="81">
        <v>162</v>
      </c>
      <c r="W27" s="81"/>
      <c r="X27" s="81"/>
      <c r="Y27" s="81"/>
      <c r="Z27" s="73"/>
      <c r="AA27" s="68"/>
    </row>
    <row r="28" spans="1:27" s="35" customFormat="1" ht="25.5" customHeight="1">
      <c r="A28" s="74" t="s">
        <v>167</v>
      </c>
      <c r="B28" s="76" t="s">
        <v>610</v>
      </c>
      <c r="C28" s="76" t="s">
        <v>611</v>
      </c>
      <c r="D28" s="76" t="s">
        <v>612</v>
      </c>
      <c r="E28" s="77" t="s">
        <v>675</v>
      </c>
      <c r="F28" s="77" t="s">
        <v>675</v>
      </c>
      <c r="G28" s="78" t="str">
        <f>VLOOKUP(E28,'[2]내단'!$A$2:$E$3968,2,0)</f>
        <v>도</v>
      </c>
      <c r="H28" s="74" t="s">
        <v>621</v>
      </c>
      <c r="I28" s="79">
        <f>VLOOKUP(F28,'[2]내단'!$A$2:$E$3968,3,0)</f>
        <v>83</v>
      </c>
      <c r="J28" s="88">
        <v>83</v>
      </c>
      <c r="K28" s="80">
        <v>45000</v>
      </c>
      <c r="L28" s="80">
        <f t="shared" si="3"/>
        <v>3735000</v>
      </c>
      <c r="M28" s="80">
        <v>45000</v>
      </c>
      <c r="N28" s="80">
        <f t="shared" si="4"/>
        <v>3735000</v>
      </c>
      <c r="O28" s="80">
        <v>49000</v>
      </c>
      <c r="P28" s="80">
        <f t="shared" si="5"/>
        <v>4067000</v>
      </c>
      <c r="Q28" s="73" t="s">
        <v>676</v>
      </c>
      <c r="R28" s="73" t="s">
        <v>677</v>
      </c>
      <c r="S28" s="73"/>
      <c r="T28" s="73"/>
      <c r="U28" s="73"/>
      <c r="V28" s="81">
        <v>130</v>
      </c>
      <c r="W28" s="81"/>
      <c r="X28" s="81"/>
      <c r="Y28" s="81"/>
      <c r="Z28" s="73" t="s">
        <v>650</v>
      </c>
      <c r="AA28" s="68"/>
    </row>
    <row r="29" spans="1:26" s="35" customFormat="1" ht="25.5" customHeight="1">
      <c r="A29" s="104" t="s">
        <v>186</v>
      </c>
      <c r="B29" s="105" t="s">
        <v>610</v>
      </c>
      <c r="C29" s="105" t="s">
        <v>611</v>
      </c>
      <c r="D29" s="105" t="s">
        <v>612</v>
      </c>
      <c r="E29" s="106">
        <v>281</v>
      </c>
      <c r="F29" s="106">
        <v>281</v>
      </c>
      <c r="G29" s="107" t="str">
        <f>VLOOKUP(E29,'[3]내단'!$A$2:$E$3968,2,0)</f>
        <v>답</v>
      </c>
      <c r="H29" s="105" t="s">
        <v>614</v>
      </c>
      <c r="I29" s="108">
        <f>VLOOKUP(F29,'[3]내단'!$A$2:$E$3968,3,0)</f>
        <v>1547</v>
      </c>
      <c r="J29" s="109" t="s">
        <v>758</v>
      </c>
      <c r="K29" s="110">
        <v>48000</v>
      </c>
      <c r="L29" s="110" t="e">
        <f t="shared" si="3"/>
        <v>#VALUE!</v>
      </c>
      <c r="M29" s="110">
        <v>48000</v>
      </c>
      <c r="N29" s="110" t="e">
        <f t="shared" si="4"/>
        <v>#VALUE!</v>
      </c>
      <c r="O29" s="110">
        <v>52000</v>
      </c>
      <c r="P29" s="110" t="e">
        <f t="shared" si="5"/>
        <v>#VALUE!</v>
      </c>
      <c r="Q29" s="111" t="s">
        <v>678</v>
      </c>
      <c r="R29" s="111" t="s">
        <v>757</v>
      </c>
      <c r="S29" s="112"/>
      <c r="T29" s="112"/>
      <c r="U29" s="105"/>
      <c r="V29" s="106">
        <v>223</v>
      </c>
      <c r="W29" s="113"/>
      <c r="X29" s="113"/>
      <c r="Y29" s="113"/>
      <c r="Z29" s="114"/>
    </row>
    <row r="30" spans="1:26" s="35" customFormat="1" ht="25.5" customHeight="1">
      <c r="A30" s="104" t="s">
        <v>187</v>
      </c>
      <c r="B30" s="105" t="s">
        <v>610</v>
      </c>
      <c r="C30" s="105" t="s">
        <v>611</v>
      </c>
      <c r="D30" s="105" t="s">
        <v>612</v>
      </c>
      <c r="E30" s="106">
        <v>282</v>
      </c>
      <c r="F30" s="106" t="s">
        <v>679</v>
      </c>
      <c r="G30" s="107" t="str">
        <f>VLOOKUP(E30,'[3]내단'!$A$2:$E$3968,2,0)</f>
        <v>답</v>
      </c>
      <c r="H30" s="105" t="s">
        <v>614</v>
      </c>
      <c r="I30" s="108">
        <v>2317</v>
      </c>
      <c r="J30" s="109" t="s">
        <v>759</v>
      </c>
      <c r="K30" s="110">
        <v>48000</v>
      </c>
      <c r="L30" s="110" t="e">
        <f t="shared" si="3"/>
        <v>#VALUE!</v>
      </c>
      <c r="M30" s="110">
        <v>48000</v>
      </c>
      <c r="N30" s="110" t="e">
        <f t="shared" si="4"/>
        <v>#VALUE!</v>
      </c>
      <c r="O30" s="110">
        <v>52000</v>
      </c>
      <c r="P30" s="110" t="e">
        <f t="shared" si="5"/>
        <v>#VALUE!</v>
      </c>
      <c r="Q30" s="111" t="s">
        <v>678</v>
      </c>
      <c r="R30" s="111" t="s">
        <v>757</v>
      </c>
      <c r="S30" s="112"/>
      <c r="T30" s="112"/>
      <c r="U30" s="105"/>
      <c r="V30" s="106">
        <v>224</v>
      </c>
      <c r="W30" s="113"/>
      <c r="X30" s="113"/>
      <c r="Y30" s="113"/>
      <c r="Z30" s="114"/>
    </row>
    <row r="31" spans="1:27" s="35" customFormat="1" ht="25.5" customHeight="1">
      <c r="A31" s="74" t="s">
        <v>188</v>
      </c>
      <c r="B31" s="76" t="s">
        <v>610</v>
      </c>
      <c r="C31" s="76" t="s">
        <v>611</v>
      </c>
      <c r="D31" s="76" t="s">
        <v>612</v>
      </c>
      <c r="E31" s="81">
        <v>283</v>
      </c>
      <c r="F31" s="81" t="s">
        <v>680</v>
      </c>
      <c r="G31" s="78" t="str">
        <f>VLOOKUP(E31,'[3]내단'!$A$2:$E$3968,2,0)</f>
        <v>답</v>
      </c>
      <c r="H31" s="76" t="s">
        <v>614</v>
      </c>
      <c r="I31" s="79">
        <v>2216</v>
      </c>
      <c r="J31" s="88">
        <v>129</v>
      </c>
      <c r="K31" s="80">
        <v>48000</v>
      </c>
      <c r="L31" s="80">
        <f t="shared" si="3"/>
        <v>6192000</v>
      </c>
      <c r="M31" s="80">
        <v>48000</v>
      </c>
      <c r="N31" s="80">
        <f t="shared" si="4"/>
        <v>6192000</v>
      </c>
      <c r="O31" s="80">
        <v>52000</v>
      </c>
      <c r="P31" s="80">
        <f t="shared" si="5"/>
        <v>6708000</v>
      </c>
      <c r="Q31" s="89" t="str">
        <f>'[3]내단리'!$H$230</f>
        <v>울산울주군범서읍구영리371구영지구푸르지오2단지205-903</v>
      </c>
      <c r="R31" s="89" t="s">
        <v>681</v>
      </c>
      <c r="S31" s="92" t="str">
        <f>'[3]내단리'!$J$230</f>
        <v>경상북도포항시북구기계면현내리648-3</v>
      </c>
      <c r="T31" s="93" t="str">
        <f>'[3]내단리'!$I$230</f>
        <v>기계농업협동조합</v>
      </c>
      <c r="U31" s="92" t="str">
        <f>'[3]내단리'!$K$230</f>
        <v>근저당</v>
      </c>
      <c r="V31" s="81">
        <v>225</v>
      </c>
      <c r="W31" s="73" t="s">
        <v>617</v>
      </c>
      <c r="X31" s="73" t="s">
        <v>618</v>
      </c>
      <c r="Y31" s="73" t="s">
        <v>619</v>
      </c>
      <c r="Z31" s="73"/>
      <c r="AA31" s="68"/>
    </row>
    <row r="32" spans="1:27" s="35" customFormat="1" ht="25.5" customHeight="1">
      <c r="A32" s="74" t="s">
        <v>168</v>
      </c>
      <c r="B32" s="76" t="s">
        <v>610</v>
      </c>
      <c r="C32" s="76" t="s">
        <v>611</v>
      </c>
      <c r="D32" s="76" t="s">
        <v>612</v>
      </c>
      <c r="E32" s="81">
        <v>442</v>
      </c>
      <c r="F32" s="81" t="s">
        <v>682</v>
      </c>
      <c r="G32" s="78" t="str">
        <f>VLOOKUP(E32,'[2]내단'!$A$2:$E$3968,2,0)</f>
        <v>답</v>
      </c>
      <c r="H32" s="74" t="s">
        <v>614</v>
      </c>
      <c r="I32" s="79">
        <v>1860</v>
      </c>
      <c r="J32" s="88">
        <v>218</v>
      </c>
      <c r="K32" s="80">
        <v>52000</v>
      </c>
      <c r="L32" s="80">
        <f>K32*J32</f>
        <v>11336000</v>
      </c>
      <c r="M32" s="80">
        <v>51000</v>
      </c>
      <c r="N32" s="80">
        <f>J32*M32</f>
        <v>11118000</v>
      </c>
      <c r="O32" s="80">
        <v>56000</v>
      </c>
      <c r="P32" s="80">
        <f>J32*O32</f>
        <v>12208000</v>
      </c>
      <c r="Q32" s="73" t="s">
        <v>683</v>
      </c>
      <c r="R32" s="73" t="s">
        <v>760</v>
      </c>
      <c r="S32" s="73"/>
      <c r="T32" s="73"/>
      <c r="U32" s="73"/>
      <c r="V32" s="81">
        <v>145</v>
      </c>
      <c r="W32" s="81"/>
      <c r="X32" s="81"/>
      <c r="Y32" s="81"/>
      <c r="Z32" s="73"/>
      <c r="AA32" s="68"/>
    </row>
    <row r="33" spans="1:27" s="35" customFormat="1" ht="25.5" customHeight="1">
      <c r="A33" s="74" t="s">
        <v>169</v>
      </c>
      <c r="B33" s="76" t="s">
        <v>610</v>
      </c>
      <c r="C33" s="76" t="s">
        <v>611</v>
      </c>
      <c r="D33" s="76" t="s">
        <v>612</v>
      </c>
      <c r="E33" s="81">
        <v>441</v>
      </c>
      <c r="F33" s="81">
        <v>441</v>
      </c>
      <c r="G33" s="78" t="str">
        <f>VLOOKUP(E33,'[2]내단'!$A$2:$E$3968,2,0)</f>
        <v>답</v>
      </c>
      <c r="H33" s="74" t="s">
        <v>614</v>
      </c>
      <c r="I33" s="79">
        <f>VLOOKUP(F33,'[2]내단'!$A$2:$E$3968,3,0)</f>
        <v>1048</v>
      </c>
      <c r="J33" s="88">
        <v>1048</v>
      </c>
      <c r="K33" s="80">
        <v>63000</v>
      </c>
      <c r="L33" s="80">
        <f>K33*J33</f>
        <v>66024000</v>
      </c>
      <c r="M33" s="80">
        <v>62000</v>
      </c>
      <c r="N33" s="80">
        <f>J33*M33</f>
        <v>64976000</v>
      </c>
      <c r="O33" s="80">
        <v>68000</v>
      </c>
      <c r="P33" s="80">
        <f>J33*O33</f>
        <v>71264000</v>
      </c>
      <c r="Q33" s="73" t="s">
        <v>683</v>
      </c>
      <c r="R33" s="73" t="s">
        <v>760</v>
      </c>
      <c r="S33" s="73"/>
      <c r="T33" s="73"/>
      <c r="U33" s="73"/>
      <c r="V33" s="81">
        <v>148</v>
      </c>
      <c r="W33" s="81"/>
      <c r="X33" s="81"/>
      <c r="Y33" s="81"/>
      <c r="Z33" s="73"/>
      <c r="AA33" s="68"/>
    </row>
    <row r="34" spans="1:27" s="35" customFormat="1" ht="25.5" customHeight="1">
      <c r="A34" s="74" t="s">
        <v>189</v>
      </c>
      <c r="B34" s="76" t="s">
        <v>610</v>
      </c>
      <c r="C34" s="76" t="s">
        <v>611</v>
      </c>
      <c r="D34" s="76" t="s">
        <v>612</v>
      </c>
      <c r="E34" s="81">
        <v>934</v>
      </c>
      <c r="F34" s="81">
        <v>934</v>
      </c>
      <c r="G34" s="78" t="str">
        <f>VLOOKUP(E34,'[2]내단'!$A$2:$E$3968,2,0)</f>
        <v>답</v>
      </c>
      <c r="H34" s="74" t="s">
        <v>614</v>
      </c>
      <c r="I34" s="79">
        <f>VLOOKUP(F34,'[2]내단'!$A$2:$E$3968,3,0)</f>
        <v>1662</v>
      </c>
      <c r="J34" s="79">
        <v>1662</v>
      </c>
      <c r="K34" s="80">
        <v>63000</v>
      </c>
      <c r="L34" s="80">
        <f>K34*J34</f>
        <v>104706000</v>
      </c>
      <c r="M34" s="80">
        <v>62000</v>
      </c>
      <c r="N34" s="80">
        <f>J34*M34</f>
        <v>103044000</v>
      </c>
      <c r="O34" s="80">
        <v>68000</v>
      </c>
      <c r="P34" s="80">
        <f>J34*O34</f>
        <v>113016000</v>
      </c>
      <c r="Q34" s="73" t="s">
        <v>686</v>
      </c>
      <c r="R34" s="73" t="s">
        <v>687</v>
      </c>
      <c r="S34" s="73"/>
      <c r="T34" s="73"/>
      <c r="U34" s="73"/>
      <c r="V34" s="81">
        <v>93</v>
      </c>
      <c r="W34" s="81"/>
      <c r="X34" s="81"/>
      <c r="Y34" s="81"/>
      <c r="Z34" s="73"/>
      <c r="AA34" s="68"/>
    </row>
    <row r="35" spans="1:27" s="35" customFormat="1" ht="25.5" customHeight="1">
      <c r="A35" s="74" t="s">
        <v>176</v>
      </c>
      <c r="B35" s="76" t="s">
        <v>610</v>
      </c>
      <c r="C35" s="76" t="s">
        <v>611</v>
      </c>
      <c r="D35" s="76" t="s">
        <v>612</v>
      </c>
      <c r="E35" s="77" t="s">
        <v>688</v>
      </c>
      <c r="F35" s="77" t="s">
        <v>688</v>
      </c>
      <c r="G35" s="78" t="str">
        <f>VLOOKUP(E35,'[2]내단'!$A$2:$E$3968,2,0)</f>
        <v>답</v>
      </c>
      <c r="H35" s="74" t="s">
        <v>614</v>
      </c>
      <c r="I35" s="79">
        <f>VLOOKUP(F35,'[2]내단'!$A$2:$E$3968,3,0)</f>
        <v>2137</v>
      </c>
      <c r="J35" s="79">
        <v>2137</v>
      </c>
      <c r="K35" s="80">
        <v>50000</v>
      </c>
      <c r="L35" s="80">
        <f>K35*J35</f>
        <v>106850000</v>
      </c>
      <c r="M35" s="80">
        <v>49000</v>
      </c>
      <c r="N35" s="80">
        <f>J35*M35</f>
        <v>104713000</v>
      </c>
      <c r="O35" s="80">
        <v>53000</v>
      </c>
      <c r="P35" s="80">
        <f>J35*O35</f>
        <v>113261000</v>
      </c>
      <c r="Q35" s="89" t="s">
        <v>689</v>
      </c>
      <c r="R35" s="73" t="s">
        <v>690</v>
      </c>
      <c r="S35" s="73" t="s">
        <v>625</v>
      </c>
      <c r="T35" s="73" t="s">
        <v>626</v>
      </c>
      <c r="U35" s="73" t="s">
        <v>627</v>
      </c>
      <c r="V35" s="81">
        <v>30</v>
      </c>
      <c r="W35" s="73" t="s">
        <v>750</v>
      </c>
      <c r="X35" s="73" t="s">
        <v>751</v>
      </c>
      <c r="Y35" s="73" t="s">
        <v>752</v>
      </c>
      <c r="Z35" s="73"/>
      <c r="AA35" s="68"/>
    </row>
    <row r="36" spans="1:27" s="35" customFormat="1" ht="25.5" customHeight="1">
      <c r="A36" s="74" t="s">
        <v>170</v>
      </c>
      <c r="B36" s="76" t="s">
        <v>610</v>
      </c>
      <c r="C36" s="76" t="s">
        <v>611</v>
      </c>
      <c r="D36" s="76" t="s">
        <v>612</v>
      </c>
      <c r="E36" s="77">
        <v>962</v>
      </c>
      <c r="F36" s="77" t="s">
        <v>691</v>
      </c>
      <c r="G36" s="78" t="str">
        <f>VLOOKUP(E36,'[2]내단'!$A$2:$E$3968,2,0)</f>
        <v>답</v>
      </c>
      <c r="H36" s="74" t="s">
        <v>614</v>
      </c>
      <c r="I36" s="79">
        <v>2248</v>
      </c>
      <c r="J36" s="79">
        <v>17</v>
      </c>
      <c r="K36" s="80">
        <v>48000</v>
      </c>
      <c r="L36" s="80">
        <f aca="true" t="shared" si="6" ref="L36:L47">K36*J36</f>
        <v>816000</v>
      </c>
      <c r="M36" s="80">
        <v>48000</v>
      </c>
      <c r="N36" s="80">
        <f aca="true" t="shared" si="7" ref="N36:N47">J36*M36</f>
        <v>816000</v>
      </c>
      <c r="O36" s="80">
        <v>52000</v>
      </c>
      <c r="P36" s="80">
        <f aca="true" t="shared" si="8" ref="P36:P47">J36*O36</f>
        <v>884000</v>
      </c>
      <c r="Q36" s="89" t="s">
        <v>684</v>
      </c>
      <c r="R36" s="73" t="s">
        <v>685</v>
      </c>
      <c r="S36" s="73" t="s">
        <v>617</v>
      </c>
      <c r="T36" s="73" t="s">
        <v>618</v>
      </c>
      <c r="U36" s="73" t="s">
        <v>619</v>
      </c>
      <c r="V36" s="81">
        <v>26</v>
      </c>
      <c r="W36" s="73" t="s">
        <v>761</v>
      </c>
      <c r="X36" s="73" t="s">
        <v>762</v>
      </c>
      <c r="Y36" s="73" t="s">
        <v>763</v>
      </c>
      <c r="Z36" s="73"/>
      <c r="AA36" s="68"/>
    </row>
    <row r="37" spans="1:27" s="35" customFormat="1" ht="25.5" customHeight="1">
      <c r="A37" s="74" t="s">
        <v>171</v>
      </c>
      <c r="B37" s="76" t="s">
        <v>610</v>
      </c>
      <c r="C37" s="76" t="s">
        <v>611</v>
      </c>
      <c r="D37" s="76" t="s">
        <v>612</v>
      </c>
      <c r="E37" s="77" t="s">
        <v>692</v>
      </c>
      <c r="F37" s="77" t="s">
        <v>693</v>
      </c>
      <c r="G37" s="78" t="str">
        <f>VLOOKUP(E37,'[2]내단'!$A$2:$E$3968,2,0)</f>
        <v>답</v>
      </c>
      <c r="H37" s="74" t="s">
        <v>614</v>
      </c>
      <c r="I37" s="79">
        <v>2228</v>
      </c>
      <c r="J37" s="79">
        <v>978</v>
      </c>
      <c r="K37" s="80">
        <v>51000</v>
      </c>
      <c r="L37" s="80">
        <f t="shared" si="6"/>
        <v>49878000</v>
      </c>
      <c r="M37" s="80">
        <v>50000</v>
      </c>
      <c r="N37" s="80">
        <f t="shared" si="7"/>
        <v>48900000</v>
      </c>
      <c r="O37" s="80">
        <v>55000</v>
      </c>
      <c r="P37" s="80">
        <f t="shared" si="8"/>
        <v>53790000</v>
      </c>
      <c r="Q37" s="89" t="s">
        <v>694</v>
      </c>
      <c r="R37" s="73" t="s">
        <v>664</v>
      </c>
      <c r="S37" s="73"/>
      <c r="T37" s="73"/>
      <c r="U37" s="73"/>
      <c r="V37" s="81">
        <v>23</v>
      </c>
      <c r="W37" s="81"/>
      <c r="X37" s="81"/>
      <c r="Y37" s="81"/>
      <c r="Z37" s="73"/>
      <c r="AA37" s="68"/>
    </row>
    <row r="38" spans="1:27" s="36" customFormat="1" ht="25.5" customHeight="1">
      <c r="A38" s="83" t="s">
        <v>177</v>
      </c>
      <c r="B38" s="76" t="s">
        <v>610</v>
      </c>
      <c r="C38" s="76" t="s">
        <v>611</v>
      </c>
      <c r="D38" s="76" t="s">
        <v>695</v>
      </c>
      <c r="E38" s="77" t="s">
        <v>697</v>
      </c>
      <c r="F38" s="77" t="s">
        <v>698</v>
      </c>
      <c r="G38" s="78" t="str">
        <f>VLOOKUP(E38,'[3]지가'!$A$2:$F$4000,2,0)</f>
        <v>천</v>
      </c>
      <c r="H38" s="84" t="s">
        <v>614</v>
      </c>
      <c r="I38" s="79">
        <v>3956</v>
      </c>
      <c r="J38" s="79">
        <v>1026</v>
      </c>
      <c r="K38" s="80">
        <v>69000</v>
      </c>
      <c r="L38" s="80">
        <f t="shared" si="6"/>
        <v>70794000</v>
      </c>
      <c r="M38" s="80">
        <v>68000</v>
      </c>
      <c r="N38" s="80">
        <f t="shared" si="7"/>
        <v>69768000</v>
      </c>
      <c r="O38" s="80">
        <v>74000</v>
      </c>
      <c r="P38" s="80">
        <f t="shared" si="8"/>
        <v>75924000</v>
      </c>
      <c r="Q38" s="89" t="s">
        <v>699</v>
      </c>
      <c r="R38" s="89" t="s">
        <v>700</v>
      </c>
      <c r="S38" s="94"/>
      <c r="T38" s="94"/>
      <c r="U38" s="94"/>
      <c r="V38" s="81">
        <v>69</v>
      </c>
      <c r="W38" s="81"/>
      <c r="X38" s="81"/>
      <c r="Y38" s="81"/>
      <c r="Z38" s="74"/>
      <c r="AA38" s="70"/>
    </row>
    <row r="39" spans="1:27" s="36" customFormat="1" ht="25.5" customHeight="1">
      <c r="A39" s="83" t="s">
        <v>103</v>
      </c>
      <c r="B39" s="76" t="s">
        <v>610</v>
      </c>
      <c r="C39" s="76" t="s">
        <v>611</v>
      </c>
      <c r="D39" s="76" t="s">
        <v>695</v>
      </c>
      <c r="E39" s="77" t="s">
        <v>701</v>
      </c>
      <c r="F39" s="77" t="s">
        <v>702</v>
      </c>
      <c r="G39" s="78" t="str">
        <f>VLOOKUP(E39,'[3]지가'!$A$2:$F$4000,2,0)</f>
        <v>과</v>
      </c>
      <c r="H39" s="84" t="s">
        <v>696</v>
      </c>
      <c r="I39" s="79">
        <v>6079</v>
      </c>
      <c r="J39" s="79">
        <v>1114</v>
      </c>
      <c r="K39" s="80">
        <v>67000</v>
      </c>
      <c r="L39" s="80">
        <f t="shared" si="6"/>
        <v>74638000</v>
      </c>
      <c r="M39" s="80">
        <v>67000</v>
      </c>
      <c r="N39" s="80">
        <f t="shared" si="7"/>
        <v>74638000</v>
      </c>
      <c r="O39" s="80">
        <v>70000</v>
      </c>
      <c r="P39" s="80">
        <f t="shared" si="8"/>
        <v>77980000</v>
      </c>
      <c r="Q39" s="89" t="s">
        <v>764</v>
      </c>
      <c r="R39" s="89" t="s">
        <v>703</v>
      </c>
      <c r="S39" s="90" t="str">
        <f>'[3]지가리'!$J$78</f>
        <v>영일군기계면현내리648-3</v>
      </c>
      <c r="T39" s="90" t="str">
        <f>'[3]지가리'!$I$78</f>
        <v>기계농업협동조합</v>
      </c>
      <c r="U39" s="91" t="s">
        <v>619</v>
      </c>
      <c r="V39" s="81">
        <v>73</v>
      </c>
      <c r="W39" s="81"/>
      <c r="X39" s="81"/>
      <c r="Y39" s="81"/>
      <c r="Z39" s="74"/>
      <c r="AA39" s="70"/>
    </row>
    <row r="40" spans="1:27" s="36" customFormat="1" ht="25.5" customHeight="1">
      <c r="A40" s="83" t="s">
        <v>104</v>
      </c>
      <c r="B40" s="76" t="s">
        <v>610</v>
      </c>
      <c r="C40" s="76" t="s">
        <v>611</v>
      </c>
      <c r="D40" s="76" t="s">
        <v>695</v>
      </c>
      <c r="E40" s="77" t="s">
        <v>704</v>
      </c>
      <c r="F40" s="77" t="s">
        <v>705</v>
      </c>
      <c r="G40" s="78" t="str">
        <f>VLOOKUP(E40,'[3]지가'!$A$2:$F$4000,2,0)</f>
        <v>전</v>
      </c>
      <c r="H40" s="84" t="s">
        <v>696</v>
      </c>
      <c r="I40" s="79">
        <v>7284</v>
      </c>
      <c r="J40" s="79">
        <v>5512</v>
      </c>
      <c r="K40" s="80">
        <v>67000</v>
      </c>
      <c r="L40" s="80">
        <f t="shared" si="6"/>
        <v>369304000</v>
      </c>
      <c r="M40" s="80">
        <v>67000</v>
      </c>
      <c r="N40" s="80">
        <f t="shared" si="7"/>
        <v>369304000</v>
      </c>
      <c r="O40" s="80">
        <v>70000</v>
      </c>
      <c r="P40" s="80">
        <f t="shared" si="8"/>
        <v>385840000</v>
      </c>
      <c r="Q40" s="92" t="str">
        <f>'[3]지가리'!$H$178</f>
        <v>경북의성군안계면용기리469-21</v>
      </c>
      <c r="R40" s="93" t="s">
        <v>706</v>
      </c>
      <c r="S40" s="90"/>
      <c r="T40" s="90"/>
      <c r="U40" s="91"/>
      <c r="V40" s="81">
        <v>173</v>
      </c>
      <c r="W40" s="81"/>
      <c r="X40" s="81"/>
      <c r="Y40" s="81"/>
      <c r="Z40" s="74"/>
      <c r="AA40" s="70"/>
    </row>
    <row r="41" spans="1:27" s="36" customFormat="1" ht="25.5" customHeight="1">
      <c r="A41" s="83" t="s">
        <v>178</v>
      </c>
      <c r="B41" s="76" t="s">
        <v>610</v>
      </c>
      <c r="C41" s="76" t="s">
        <v>611</v>
      </c>
      <c r="D41" s="76" t="s">
        <v>695</v>
      </c>
      <c r="E41" s="77" t="s">
        <v>707</v>
      </c>
      <c r="F41" s="77" t="s">
        <v>707</v>
      </c>
      <c r="G41" s="78" t="str">
        <f>VLOOKUP(E41,'[3]지가'!$A$2:$F$4000,2,0)</f>
        <v>대</v>
      </c>
      <c r="H41" s="84" t="s">
        <v>668</v>
      </c>
      <c r="I41" s="79">
        <f>VLOOKUP(F41,'[3]지가'!$A$2:$F$4000,3,0)</f>
        <v>396</v>
      </c>
      <c r="J41" s="79">
        <v>396</v>
      </c>
      <c r="K41" s="80">
        <v>118000</v>
      </c>
      <c r="L41" s="80">
        <f t="shared" si="6"/>
        <v>46728000</v>
      </c>
      <c r="M41" s="80">
        <v>116000</v>
      </c>
      <c r="N41" s="80">
        <f t="shared" si="7"/>
        <v>45936000</v>
      </c>
      <c r="O41" s="80">
        <v>127000</v>
      </c>
      <c r="P41" s="80">
        <f t="shared" si="8"/>
        <v>50292000</v>
      </c>
      <c r="Q41" s="89" t="s">
        <v>708</v>
      </c>
      <c r="R41" s="89" t="s">
        <v>709</v>
      </c>
      <c r="S41" s="90"/>
      <c r="T41" s="90"/>
      <c r="U41" s="91"/>
      <c r="V41" s="81">
        <v>186</v>
      </c>
      <c r="W41" s="81"/>
      <c r="X41" s="81"/>
      <c r="Y41" s="81"/>
      <c r="Z41" s="74"/>
      <c r="AA41" s="70"/>
    </row>
    <row r="42" spans="1:27" s="36" customFormat="1" ht="25.5" customHeight="1">
      <c r="A42" s="83" t="s">
        <v>179</v>
      </c>
      <c r="B42" s="76" t="s">
        <v>610</v>
      </c>
      <c r="C42" s="76" t="s">
        <v>611</v>
      </c>
      <c r="D42" s="76" t="s">
        <v>695</v>
      </c>
      <c r="E42" s="77" t="s">
        <v>710</v>
      </c>
      <c r="F42" s="77" t="s">
        <v>711</v>
      </c>
      <c r="G42" s="78" t="str">
        <f>VLOOKUP(E42,'[3]지가'!$A$2:$F$4000,2,0)</f>
        <v>답</v>
      </c>
      <c r="H42" s="84" t="s">
        <v>696</v>
      </c>
      <c r="I42" s="79">
        <v>4175</v>
      </c>
      <c r="J42" s="79">
        <v>1982</v>
      </c>
      <c r="K42" s="80">
        <v>69000</v>
      </c>
      <c r="L42" s="80">
        <f t="shared" si="6"/>
        <v>136758000</v>
      </c>
      <c r="M42" s="80">
        <v>69000</v>
      </c>
      <c r="N42" s="80">
        <f t="shared" si="7"/>
        <v>136758000</v>
      </c>
      <c r="O42" s="80">
        <v>75000</v>
      </c>
      <c r="P42" s="80">
        <f t="shared" si="8"/>
        <v>148650000</v>
      </c>
      <c r="Q42" s="89" t="s">
        <v>712</v>
      </c>
      <c r="R42" s="74" t="s">
        <v>713</v>
      </c>
      <c r="S42" s="90" t="s">
        <v>714</v>
      </c>
      <c r="T42" s="90" t="s">
        <v>715</v>
      </c>
      <c r="U42" s="91" t="s">
        <v>619</v>
      </c>
      <c r="V42" s="81">
        <v>189</v>
      </c>
      <c r="W42" s="90" t="s">
        <v>765</v>
      </c>
      <c r="X42" s="90" t="s">
        <v>766</v>
      </c>
      <c r="Y42" s="91" t="s">
        <v>763</v>
      </c>
      <c r="Z42" s="95"/>
      <c r="AA42" s="70"/>
    </row>
    <row r="43" spans="1:27" s="36" customFormat="1" ht="25.5" customHeight="1">
      <c r="A43" s="83" t="s">
        <v>105</v>
      </c>
      <c r="B43" s="76" t="s">
        <v>610</v>
      </c>
      <c r="C43" s="76" t="s">
        <v>611</v>
      </c>
      <c r="D43" s="76" t="s">
        <v>695</v>
      </c>
      <c r="E43" s="77" t="s">
        <v>716</v>
      </c>
      <c r="F43" s="77" t="s">
        <v>717</v>
      </c>
      <c r="G43" s="78" t="str">
        <f>VLOOKUP(E43,'[3]지가'!$A$2:$F$4000,2,0)</f>
        <v>답</v>
      </c>
      <c r="H43" s="84" t="s">
        <v>696</v>
      </c>
      <c r="I43" s="79">
        <v>690</v>
      </c>
      <c r="J43" s="79">
        <v>433</v>
      </c>
      <c r="K43" s="80">
        <v>69000</v>
      </c>
      <c r="L43" s="80">
        <f t="shared" si="6"/>
        <v>29877000</v>
      </c>
      <c r="M43" s="80">
        <v>69000</v>
      </c>
      <c r="N43" s="80">
        <f t="shared" si="7"/>
        <v>29877000</v>
      </c>
      <c r="O43" s="80">
        <v>75000</v>
      </c>
      <c r="P43" s="80">
        <f t="shared" si="8"/>
        <v>32475000</v>
      </c>
      <c r="Q43" s="89" t="s">
        <v>712</v>
      </c>
      <c r="R43" s="74" t="s">
        <v>713</v>
      </c>
      <c r="S43" s="90"/>
      <c r="T43" s="90"/>
      <c r="U43" s="91"/>
      <c r="V43" s="81">
        <v>178</v>
      </c>
      <c r="W43" s="81"/>
      <c r="X43" s="81"/>
      <c r="Y43" s="81"/>
      <c r="Z43" s="95"/>
      <c r="AA43" s="70"/>
    </row>
    <row r="44" spans="1:27" s="36" customFormat="1" ht="25.5" customHeight="1">
      <c r="A44" s="83" t="s">
        <v>106</v>
      </c>
      <c r="B44" s="76" t="s">
        <v>610</v>
      </c>
      <c r="C44" s="76" t="s">
        <v>611</v>
      </c>
      <c r="D44" s="76" t="s">
        <v>718</v>
      </c>
      <c r="E44" s="77" t="s">
        <v>719</v>
      </c>
      <c r="F44" s="77" t="s">
        <v>720</v>
      </c>
      <c r="G44" s="78" t="str">
        <f>VLOOKUP(E44,'[4]현내'!$A$1:$E$4001,2,0)</f>
        <v>임</v>
      </c>
      <c r="H44" s="84" t="s">
        <v>614</v>
      </c>
      <c r="I44" s="79">
        <v>2041</v>
      </c>
      <c r="J44" s="79">
        <v>508</v>
      </c>
      <c r="K44" s="85">
        <v>58000</v>
      </c>
      <c r="L44" s="80">
        <f t="shared" si="6"/>
        <v>29464000</v>
      </c>
      <c r="M44" s="80">
        <v>58000</v>
      </c>
      <c r="N44" s="80">
        <f t="shared" si="7"/>
        <v>29464000</v>
      </c>
      <c r="O44" s="80">
        <v>63000</v>
      </c>
      <c r="P44" s="80">
        <f t="shared" si="8"/>
        <v>32004000</v>
      </c>
      <c r="Q44" s="89" t="s">
        <v>721</v>
      </c>
      <c r="R44" s="96" t="s">
        <v>722</v>
      </c>
      <c r="S44" s="96" t="s">
        <v>723</v>
      </c>
      <c r="T44" s="96" t="s">
        <v>724</v>
      </c>
      <c r="U44" s="96" t="s">
        <v>619</v>
      </c>
      <c r="V44" s="96">
        <v>404</v>
      </c>
      <c r="W44" s="96" t="s">
        <v>574</v>
      </c>
      <c r="X44" s="96" t="s">
        <v>575</v>
      </c>
      <c r="Y44" s="96" t="s">
        <v>133</v>
      </c>
      <c r="Z44" s="74"/>
      <c r="AA44" s="70"/>
    </row>
    <row r="45" spans="1:27" s="36" customFormat="1" ht="25.5" customHeight="1">
      <c r="A45" s="83" t="s">
        <v>132</v>
      </c>
      <c r="B45" s="76" t="s">
        <v>610</v>
      </c>
      <c r="C45" s="76" t="s">
        <v>611</v>
      </c>
      <c r="D45" s="76" t="s">
        <v>718</v>
      </c>
      <c r="E45" s="97" t="s">
        <v>725</v>
      </c>
      <c r="F45" s="97" t="s">
        <v>726</v>
      </c>
      <c r="G45" s="84" t="s">
        <v>727</v>
      </c>
      <c r="H45" s="84" t="s">
        <v>637</v>
      </c>
      <c r="I45" s="98">
        <v>602</v>
      </c>
      <c r="J45" s="98">
        <v>13</v>
      </c>
      <c r="K45" s="85">
        <v>61000</v>
      </c>
      <c r="L45" s="80">
        <f t="shared" si="6"/>
        <v>793000</v>
      </c>
      <c r="M45" s="80">
        <v>60000</v>
      </c>
      <c r="N45" s="80">
        <f t="shared" si="7"/>
        <v>780000</v>
      </c>
      <c r="O45" s="80">
        <v>66000</v>
      </c>
      <c r="P45" s="80">
        <f t="shared" si="8"/>
        <v>858000</v>
      </c>
      <c r="Q45" s="89" t="s">
        <v>721</v>
      </c>
      <c r="R45" s="96" t="s">
        <v>722</v>
      </c>
      <c r="S45" s="96" t="s">
        <v>723</v>
      </c>
      <c r="T45" s="96" t="s">
        <v>724</v>
      </c>
      <c r="U45" s="96" t="s">
        <v>619</v>
      </c>
      <c r="V45" s="96">
        <v>403</v>
      </c>
      <c r="W45" s="96" t="s">
        <v>574</v>
      </c>
      <c r="X45" s="96" t="s">
        <v>575</v>
      </c>
      <c r="Y45" s="96" t="s">
        <v>133</v>
      </c>
      <c r="Z45" s="74"/>
      <c r="AA45" s="70"/>
    </row>
    <row r="46" spans="1:27" s="36" customFormat="1" ht="25.5" customHeight="1">
      <c r="A46" s="83" t="s">
        <v>190</v>
      </c>
      <c r="B46" s="76" t="s">
        <v>610</v>
      </c>
      <c r="C46" s="76" t="s">
        <v>611</v>
      </c>
      <c r="D46" s="76" t="s">
        <v>718</v>
      </c>
      <c r="E46" s="97" t="s">
        <v>728</v>
      </c>
      <c r="F46" s="97" t="s">
        <v>729</v>
      </c>
      <c r="G46" s="84" t="s">
        <v>730</v>
      </c>
      <c r="H46" s="84" t="s">
        <v>637</v>
      </c>
      <c r="I46" s="98">
        <v>886</v>
      </c>
      <c r="J46" s="98">
        <v>583</v>
      </c>
      <c r="K46" s="85">
        <v>66000</v>
      </c>
      <c r="L46" s="80">
        <f t="shared" si="6"/>
        <v>38478000</v>
      </c>
      <c r="M46" s="80">
        <v>65000</v>
      </c>
      <c r="N46" s="80">
        <f t="shared" si="7"/>
        <v>37895000</v>
      </c>
      <c r="O46" s="80">
        <v>71000</v>
      </c>
      <c r="P46" s="80">
        <f t="shared" si="8"/>
        <v>41393000</v>
      </c>
      <c r="Q46" s="96" t="s">
        <v>731</v>
      </c>
      <c r="R46" s="96" t="s">
        <v>732</v>
      </c>
      <c r="S46" s="96" t="s">
        <v>733</v>
      </c>
      <c r="T46" s="96" t="s">
        <v>734</v>
      </c>
      <c r="U46" s="96" t="s">
        <v>735</v>
      </c>
      <c r="V46" s="96">
        <v>397</v>
      </c>
      <c r="W46" s="96" t="s">
        <v>576</v>
      </c>
      <c r="X46" s="96" t="s">
        <v>577</v>
      </c>
      <c r="Y46" s="96" t="s">
        <v>578</v>
      </c>
      <c r="Z46" s="74"/>
      <c r="AA46" s="70"/>
    </row>
    <row r="47" spans="1:27" s="36" customFormat="1" ht="25.5" customHeight="1">
      <c r="A47" s="83" t="s">
        <v>191</v>
      </c>
      <c r="B47" s="76" t="s">
        <v>610</v>
      </c>
      <c r="C47" s="76" t="s">
        <v>611</v>
      </c>
      <c r="D47" s="76" t="s">
        <v>718</v>
      </c>
      <c r="E47" s="97" t="s">
        <v>736</v>
      </c>
      <c r="F47" s="97" t="s">
        <v>737</v>
      </c>
      <c r="G47" s="84" t="s">
        <v>730</v>
      </c>
      <c r="H47" s="84" t="s">
        <v>637</v>
      </c>
      <c r="I47" s="98">
        <v>268</v>
      </c>
      <c r="J47" s="98">
        <v>14</v>
      </c>
      <c r="K47" s="85">
        <v>61000</v>
      </c>
      <c r="L47" s="80">
        <f t="shared" si="6"/>
        <v>854000</v>
      </c>
      <c r="M47" s="80">
        <v>60000</v>
      </c>
      <c r="N47" s="80">
        <f t="shared" si="7"/>
        <v>840000</v>
      </c>
      <c r="O47" s="80">
        <v>66000</v>
      </c>
      <c r="P47" s="80">
        <f t="shared" si="8"/>
        <v>924000</v>
      </c>
      <c r="Q47" s="96" t="s">
        <v>738</v>
      </c>
      <c r="R47" s="96" t="s">
        <v>739</v>
      </c>
      <c r="S47" s="96"/>
      <c r="T47" s="96"/>
      <c r="U47" s="96"/>
      <c r="V47" s="96">
        <v>400</v>
      </c>
      <c r="W47" s="96"/>
      <c r="X47" s="96"/>
      <c r="Y47" s="96"/>
      <c r="Z47" s="74" t="s">
        <v>740</v>
      </c>
      <c r="AA47" s="70"/>
    </row>
    <row r="48" spans="1:27" s="36" customFormat="1" ht="25.5" customHeight="1">
      <c r="A48" s="83" t="s">
        <v>192</v>
      </c>
      <c r="B48" s="76" t="s">
        <v>610</v>
      </c>
      <c r="C48" s="76" t="s">
        <v>611</v>
      </c>
      <c r="D48" s="76" t="s">
        <v>718</v>
      </c>
      <c r="E48" s="97" t="s">
        <v>741</v>
      </c>
      <c r="F48" s="97" t="s">
        <v>742</v>
      </c>
      <c r="G48" s="84" t="s">
        <v>743</v>
      </c>
      <c r="H48" s="84" t="s">
        <v>668</v>
      </c>
      <c r="I48" s="98">
        <v>294</v>
      </c>
      <c r="J48" s="98">
        <v>217</v>
      </c>
      <c r="K48" s="85">
        <v>146000</v>
      </c>
      <c r="L48" s="80">
        <f>K48*J48</f>
        <v>31682000</v>
      </c>
      <c r="M48" s="80">
        <v>144000</v>
      </c>
      <c r="N48" s="80">
        <f>J48*M48</f>
        <v>31248000</v>
      </c>
      <c r="O48" s="80">
        <v>158000</v>
      </c>
      <c r="P48" s="80">
        <f>J48*O48</f>
        <v>34286000</v>
      </c>
      <c r="Q48" s="96" t="s">
        <v>731</v>
      </c>
      <c r="R48" s="96" t="s">
        <v>732</v>
      </c>
      <c r="S48" s="96" t="s">
        <v>733</v>
      </c>
      <c r="T48" s="96" t="s">
        <v>734</v>
      </c>
      <c r="U48" s="96" t="s">
        <v>735</v>
      </c>
      <c r="V48" s="96">
        <v>396</v>
      </c>
      <c r="W48" s="96" t="s">
        <v>576</v>
      </c>
      <c r="X48" s="96" t="s">
        <v>577</v>
      </c>
      <c r="Y48" s="96" t="s">
        <v>578</v>
      </c>
      <c r="Z48" s="74"/>
      <c r="AA48" s="70"/>
    </row>
    <row r="49" spans="1:27" s="36" customFormat="1" ht="25.5" customHeight="1">
      <c r="A49" s="83" t="s">
        <v>107</v>
      </c>
      <c r="B49" s="76" t="s">
        <v>610</v>
      </c>
      <c r="C49" s="76" t="s">
        <v>611</v>
      </c>
      <c r="D49" s="76" t="s">
        <v>718</v>
      </c>
      <c r="E49" s="97" t="s">
        <v>744</v>
      </c>
      <c r="F49" s="97" t="s">
        <v>745</v>
      </c>
      <c r="G49" s="84" t="s">
        <v>730</v>
      </c>
      <c r="H49" s="84" t="s">
        <v>637</v>
      </c>
      <c r="I49" s="98">
        <v>1422</v>
      </c>
      <c r="J49" s="98">
        <v>253</v>
      </c>
      <c r="K49" s="85">
        <v>65000</v>
      </c>
      <c r="L49" s="80">
        <f>K49*J49</f>
        <v>16445000</v>
      </c>
      <c r="M49" s="80">
        <v>64000</v>
      </c>
      <c r="N49" s="80">
        <f>J49*M49</f>
        <v>16192000</v>
      </c>
      <c r="O49" s="80">
        <v>70000</v>
      </c>
      <c r="P49" s="80">
        <f>J49*O49</f>
        <v>17710000</v>
      </c>
      <c r="Q49" s="96" t="s">
        <v>746</v>
      </c>
      <c r="R49" s="96" t="s">
        <v>747</v>
      </c>
      <c r="S49" s="96"/>
      <c r="T49" s="96"/>
      <c r="U49" s="96"/>
      <c r="V49" s="96">
        <v>394</v>
      </c>
      <c r="W49" s="96"/>
      <c r="X49" s="96"/>
      <c r="Y49" s="96"/>
      <c r="Z49" s="74"/>
      <c r="AA49" s="70"/>
    </row>
    <row r="50" spans="1:27" s="31" customFormat="1" ht="25.5" customHeight="1">
      <c r="A50" s="99"/>
      <c r="B50" s="3"/>
      <c r="C50" s="3"/>
      <c r="D50" s="3"/>
      <c r="E50" s="100"/>
      <c r="F50" s="100"/>
      <c r="G50" s="3"/>
      <c r="H50" s="3"/>
      <c r="I50" s="101">
        <f>SUM(I7:I49)</f>
        <v>60125</v>
      </c>
      <c r="J50" s="101">
        <f aca="true" t="shared" si="9" ref="J50:P50">SUM(J7:J49)</f>
        <v>26253</v>
      </c>
      <c r="K50" s="101">
        <f t="shared" si="9"/>
        <v>3393000</v>
      </c>
      <c r="L50" s="101" t="e">
        <f t="shared" si="9"/>
        <v>#VALUE!</v>
      </c>
      <c r="M50" s="101">
        <f t="shared" si="9"/>
        <v>3370000</v>
      </c>
      <c r="N50" s="101" t="e">
        <f t="shared" si="9"/>
        <v>#VALUE!</v>
      </c>
      <c r="O50" s="101">
        <f t="shared" si="9"/>
        <v>3669500</v>
      </c>
      <c r="P50" s="101" t="e">
        <f t="shared" si="9"/>
        <v>#VALUE!</v>
      </c>
      <c r="Q50" s="4"/>
      <c r="R50" s="5"/>
      <c r="S50" s="3"/>
      <c r="T50" s="3"/>
      <c r="U50" s="3"/>
      <c r="V50" s="3"/>
      <c r="W50" s="3"/>
      <c r="X50" s="3"/>
      <c r="Y50" s="3"/>
      <c r="Z50" s="5"/>
      <c r="AA50" s="71"/>
    </row>
    <row r="51" spans="1:26" ht="25.5" customHeight="1">
      <c r="A51" s="99"/>
      <c r="E51" s="100"/>
      <c r="F51" s="100"/>
      <c r="G51" s="3"/>
      <c r="H51" s="3"/>
      <c r="I51" s="101"/>
      <c r="J51" s="101"/>
      <c r="K51" s="102"/>
      <c r="L51" s="102"/>
      <c r="M51" s="102"/>
      <c r="N51" s="102"/>
      <c r="O51" s="102"/>
      <c r="P51" s="102"/>
      <c r="S51" s="3"/>
      <c r="T51" s="3"/>
      <c r="U51" s="3"/>
      <c r="V51" s="3"/>
      <c r="W51" s="3"/>
      <c r="X51" s="3"/>
      <c r="Y51" s="3"/>
      <c r="Z51" s="5"/>
    </row>
    <row r="52" spans="2:18" ht="25.5" customHeight="1">
      <c r="B52" s="27"/>
      <c r="C52" s="27"/>
      <c r="D52" s="27"/>
      <c r="J52" s="7"/>
      <c r="K52" s="29"/>
      <c r="L52" s="29"/>
      <c r="M52" s="29"/>
      <c r="N52" s="29"/>
      <c r="O52" s="29"/>
      <c r="P52" s="29"/>
      <c r="Q52" s="30"/>
      <c r="R52" s="26"/>
    </row>
    <row r="53" spans="2:18" ht="25.5" customHeight="1">
      <c r="B53" s="27"/>
      <c r="C53" s="27"/>
      <c r="D53" s="27"/>
      <c r="J53" s="7"/>
      <c r="K53" s="29"/>
      <c r="L53" s="29"/>
      <c r="M53" s="29"/>
      <c r="N53" s="29"/>
      <c r="O53" s="29"/>
      <c r="P53" s="29"/>
      <c r="Q53" s="30"/>
      <c r="R53" s="26"/>
    </row>
    <row r="54" spans="2:18" ht="25.5" customHeight="1">
      <c r="B54" s="27"/>
      <c r="C54" s="27"/>
      <c r="D54" s="27"/>
      <c r="J54" s="7"/>
      <c r="K54" s="29"/>
      <c r="L54" s="29"/>
      <c r="M54" s="29"/>
      <c r="N54" s="29"/>
      <c r="O54" s="29"/>
      <c r="P54" s="29"/>
      <c r="Q54" s="30"/>
      <c r="R54" s="26"/>
    </row>
    <row r="55" spans="2:18" ht="25.5" customHeight="1">
      <c r="B55" s="27"/>
      <c r="C55" s="27"/>
      <c r="D55" s="27"/>
      <c r="J55" s="7"/>
      <c r="K55" s="29"/>
      <c r="L55" s="29"/>
      <c r="M55" s="29"/>
      <c r="N55" s="29"/>
      <c r="O55" s="29"/>
      <c r="P55" s="29"/>
      <c r="Q55" s="30"/>
      <c r="R55" s="26"/>
    </row>
    <row r="56" spans="2:18" ht="25.5" customHeight="1">
      <c r="B56" s="27"/>
      <c r="C56" s="27"/>
      <c r="D56" s="27"/>
      <c r="J56" s="7"/>
      <c r="K56" s="29"/>
      <c r="L56" s="29"/>
      <c r="M56" s="29"/>
      <c r="N56" s="29"/>
      <c r="O56" s="29"/>
      <c r="P56" s="29"/>
      <c r="Q56" s="30"/>
      <c r="R56" s="26"/>
    </row>
    <row r="57" spans="2:18" ht="25.5" customHeight="1">
      <c r="B57" s="27"/>
      <c r="C57" s="27"/>
      <c r="D57" s="27"/>
      <c r="J57" s="7"/>
      <c r="K57" s="29"/>
      <c r="L57" s="29"/>
      <c r="M57" s="29"/>
      <c r="N57" s="29"/>
      <c r="O57" s="29"/>
      <c r="P57" s="29"/>
      <c r="Q57" s="30"/>
      <c r="R57" s="26"/>
    </row>
    <row r="58" spans="2:18" ht="25.5" customHeight="1">
      <c r="B58" s="27"/>
      <c r="C58" s="27"/>
      <c r="D58" s="27"/>
      <c r="J58" s="7"/>
      <c r="K58" s="29"/>
      <c r="L58" s="29"/>
      <c r="M58" s="29"/>
      <c r="N58" s="29"/>
      <c r="O58" s="29"/>
      <c r="P58" s="29"/>
      <c r="Q58" s="30"/>
      <c r="R58" s="26"/>
    </row>
    <row r="59" spans="2:18" ht="25.5" customHeight="1">
      <c r="B59" s="27"/>
      <c r="C59" s="27"/>
      <c r="D59" s="27"/>
      <c r="J59" s="7"/>
      <c r="K59" s="29"/>
      <c r="L59" s="29"/>
      <c r="M59" s="29"/>
      <c r="N59" s="29"/>
      <c r="O59" s="29"/>
      <c r="P59" s="29"/>
      <c r="Q59" s="30"/>
      <c r="R59" s="26"/>
    </row>
    <row r="60" spans="2:18" ht="25.5" customHeight="1">
      <c r="B60" s="27"/>
      <c r="C60" s="27"/>
      <c r="D60" s="27"/>
      <c r="J60" s="7"/>
      <c r="K60" s="29"/>
      <c r="L60" s="29"/>
      <c r="M60" s="29"/>
      <c r="N60" s="29"/>
      <c r="O60" s="29"/>
      <c r="P60" s="29"/>
      <c r="Q60" s="30"/>
      <c r="R60" s="26"/>
    </row>
    <row r="61" spans="2:18" ht="25.5" customHeight="1">
      <c r="B61" s="27"/>
      <c r="C61" s="27"/>
      <c r="D61" s="27"/>
      <c r="J61" s="7"/>
      <c r="K61" s="29"/>
      <c r="L61" s="29"/>
      <c r="M61" s="29"/>
      <c r="N61" s="29"/>
      <c r="O61" s="29"/>
      <c r="P61" s="29"/>
      <c r="Q61" s="30"/>
      <c r="R61" s="26"/>
    </row>
    <row r="62" spans="2:18" ht="25.5" customHeight="1">
      <c r="B62" s="27"/>
      <c r="C62" s="27"/>
      <c r="D62" s="27"/>
      <c r="J62" s="7"/>
      <c r="K62" s="29"/>
      <c r="L62" s="29"/>
      <c r="M62" s="29"/>
      <c r="N62" s="29"/>
      <c r="O62" s="29"/>
      <c r="P62" s="29"/>
      <c r="Q62" s="30"/>
      <c r="R62" s="26"/>
    </row>
    <row r="63" spans="2:18" ht="25.5" customHeight="1">
      <c r="B63" s="27"/>
      <c r="C63" s="27"/>
      <c r="D63" s="27"/>
      <c r="J63" s="7"/>
      <c r="K63" s="29"/>
      <c r="L63" s="29"/>
      <c r="M63" s="29"/>
      <c r="N63" s="29"/>
      <c r="O63" s="29"/>
      <c r="P63" s="29"/>
      <c r="Q63" s="30"/>
      <c r="R63" s="26"/>
    </row>
    <row r="64" spans="2:18" ht="25.5" customHeight="1">
      <c r="B64" s="27"/>
      <c r="C64" s="27"/>
      <c r="D64" s="27"/>
      <c r="J64" s="7"/>
      <c r="K64" s="29"/>
      <c r="L64" s="29"/>
      <c r="M64" s="29"/>
      <c r="N64" s="29"/>
      <c r="O64" s="29"/>
      <c r="P64" s="29"/>
      <c r="Q64" s="30"/>
      <c r="R64" s="26"/>
    </row>
    <row r="65" spans="2:18" ht="25.5" customHeight="1">
      <c r="B65" s="27"/>
      <c r="C65" s="27"/>
      <c r="D65" s="27"/>
      <c r="J65" s="7"/>
      <c r="K65" s="29"/>
      <c r="L65" s="29"/>
      <c r="M65" s="29"/>
      <c r="N65" s="29"/>
      <c r="O65" s="29"/>
      <c r="P65" s="29"/>
      <c r="Q65" s="30"/>
      <c r="R65" s="26"/>
    </row>
    <row r="66" spans="2:18" ht="25.5" customHeight="1">
      <c r="B66" s="27"/>
      <c r="C66" s="27"/>
      <c r="D66" s="27"/>
      <c r="J66" s="7"/>
      <c r="K66" s="29"/>
      <c r="L66" s="29"/>
      <c r="M66" s="29"/>
      <c r="N66" s="29"/>
      <c r="O66" s="29"/>
      <c r="P66" s="29"/>
      <c r="Q66" s="30"/>
      <c r="R66" s="26"/>
    </row>
    <row r="67" spans="2:18" ht="25.5" customHeight="1">
      <c r="B67" s="27"/>
      <c r="C67" s="27"/>
      <c r="D67" s="27"/>
      <c r="J67" s="7"/>
      <c r="K67" s="29"/>
      <c r="L67" s="29"/>
      <c r="M67" s="29"/>
      <c r="N67" s="29"/>
      <c r="O67" s="29"/>
      <c r="P67" s="29"/>
      <c r="Q67" s="30"/>
      <c r="R67" s="26"/>
    </row>
    <row r="68" spans="2:18" ht="25.5" customHeight="1">
      <c r="B68" s="27"/>
      <c r="C68" s="27"/>
      <c r="D68" s="27"/>
      <c r="J68" s="7"/>
      <c r="K68" s="29"/>
      <c r="L68" s="29"/>
      <c r="M68" s="29"/>
      <c r="N68" s="29"/>
      <c r="O68" s="29"/>
      <c r="P68" s="29"/>
      <c r="Q68" s="30"/>
      <c r="R68" s="26"/>
    </row>
    <row r="69" spans="2:18" ht="25.5" customHeight="1">
      <c r="B69" s="27"/>
      <c r="C69" s="27"/>
      <c r="D69" s="27"/>
      <c r="J69" s="7"/>
      <c r="K69" s="29"/>
      <c r="L69" s="29"/>
      <c r="M69" s="29"/>
      <c r="N69" s="29"/>
      <c r="O69" s="29"/>
      <c r="P69" s="29"/>
      <c r="Q69" s="30"/>
      <c r="R69" s="26"/>
    </row>
    <row r="70" spans="2:18" ht="25.5" customHeight="1">
      <c r="B70" s="27"/>
      <c r="C70" s="27"/>
      <c r="D70" s="27"/>
      <c r="J70" s="7"/>
      <c r="K70" s="29"/>
      <c r="L70" s="29"/>
      <c r="M70" s="29"/>
      <c r="N70" s="29"/>
      <c r="O70" s="29"/>
      <c r="P70" s="29"/>
      <c r="Q70" s="30"/>
      <c r="R70" s="26"/>
    </row>
    <row r="71" spans="2:18" ht="25.5" customHeight="1">
      <c r="B71" s="27"/>
      <c r="C71" s="27"/>
      <c r="D71" s="27"/>
      <c r="J71" s="7"/>
      <c r="K71" s="29"/>
      <c r="L71" s="29"/>
      <c r="M71" s="29"/>
      <c r="N71" s="29"/>
      <c r="O71" s="29"/>
      <c r="P71" s="29"/>
      <c r="Q71" s="30"/>
      <c r="R71" s="26"/>
    </row>
    <row r="72" spans="2:18" ht="25.5" customHeight="1">
      <c r="B72" s="27"/>
      <c r="C72" s="27"/>
      <c r="D72" s="27"/>
      <c r="J72" s="7"/>
      <c r="K72" s="29"/>
      <c r="L72" s="29"/>
      <c r="M72" s="29"/>
      <c r="N72" s="29"/>
      <c r="O72" s="29"/>
      <c r="P72" s="29"/>
      <c r="Q72" s="30"/>
      <c r="R72" s="26"/>
    </row>
    <row r="73" spans="2:18" ht="25.5" customHeight="1">
      <c r="B73" s="27"/>
      <c r="C73" s="27"/>
      <c r="D73" s="27"/>
      <c r="J73" s="7"/>
      <c r="K73" s="29"/>
      <c r="L73" s="29"/>
      <c r="M73" s="29"/>
      <c r="N73" s="29"/>
      <c r="O73" s="29"/>
      <c r="P73" s="29"/>
      <c r="Q73" s="30"/>
      <c r="R73" s="26"/>
    </row>
    <row r="74" spans="2:18" ht="25.5" customHeight="1">
      <c r="B74" s="27"/>
      <c r="C74" s="27"/>
      <c r="D74" s="27"/>
      <c r="J74" s="7"/>
      <c r="K74" s="29"/>
      <c r="L74" s="29"/>
      <c r="M74" s="29"/>
      <c r="N74" s="29"/>
      <c r="O74" s="29"/>
      <c r="P74" s="29"/>
      <c r="Q74" s="30"/>
      <c r="R74" s="26"/>
    </row>
    <row r="75" spans="2:18" ht="25.5" customHeight="1">
      <c r="B75" s="27"/>
      <c r="C75" s="27"/>
      <c r="D75" s="27"/>
      <c r="J75" s="7"/>
      <c r="K75" s="29"/>
      <c r="L75" s="29"/>
      <c r="M75" s="29"/>
      <c r="N75" s="29"/>
      <c r="O75" s="29"/>
      <c r="P75" s="29"/>
      <c r="Q75" s="30"/>
      <c r="R75" s="26"/>
    </row>
    <row r="76" spans="2:18" ht="25.5" customHeight="1">
      <c r="B76" s="27"/>
      <c r="C76" s="27"/>
      <c r="D76" s="27"/>
      <c r="J76" s="7"/>
      <c r="K76" s="29"/>
      <c r="L76" s="29"/>
      <c r="M76" s="29"/>
      <c r="N76" s="29"/>
      <c r="O76" s="29"/>
      <c r="P76" s="29"/>
      <c r="Q76" s="30"/>
      <c r="R76" s="26"/>
    </row>
    <row r="77" spans="2:18" ht="25.5" customHeight="1">
      <c r="B77" s="27"/>
      <c r="C77" s="27"/>
      <c r="D77" s="27"/>
      <c r="J77" s="7"/>
      <c r="K77" s="29"/>
      <c r="L77" s="29"/>
      <c r="M77" s="29"/>
      <c r="N77" s="29"/>
      <c r="O77" s="29"/>
      <c r="P77" s="29"/>
      <c r="Q77" s="30"/>
      <c r="R77" s="26"/>
    </row>
    <row r="78" spans="2:18" ht="25.5" customHeight="1">
      <c r="B78" s="27"/>
      <c r="C78" s="27"/>
      <c r="D78" s="27"/>
      <c r="J78" s="7"/>
      <c r="K78" s="29"/>
      <c r="L78" s="29"/>
      <c r="M78" s="29"/>
      <c r="N78" s="29"/>
      <c r="O78" s="29"/>
      <c r="P78" s="29"/>
      <c r="Q78" s="30"/>
      <c r="R78" s="26"/>
    </row>
    <row r="79" spans="2:18" ht="25.5" customHeight="1">
      <c r="B79" s="27"/>
      <c r="C79" s="27"/>
      <c r="D79" s="27"/>
      <c r="J79" s="7"/>
      <c r="K79" s="29"/>
      <c r="L79" s="29"/>
      <c r="M79" s="29"/>
      <c r="N79" s="29"/>
      <c r="O79" s="29"/>
      <c r="P79" s="29"/>
      <c r="Q79" s="30"/>
      <c r="R79" s="26"/>
    </row>
    <row r="80" spans="2:18" ht="25.5" customHeight="1">
      <c r="B80" s="27"/>
      <c r="C80" s="27"/>
      <c r="D80" s="27"/>
      <c r="J80" s="7"/>
      <c r="K80" s="29"/>
      <c r="L80" s="29"/>
      <c r="M80" s="29"/>
      <c r="N80" s="29"/>
      <c r="O80" s="29"/>
      <c r="P80" s="29"/>
      <c r="Q80" s="30"/>
      <c r="R80" s="26"/>
    </row>
    <row r="81" spans="2:18" ht="25.5" customHeight="1">
      <c r="B81" s="27"/>
      <c r="C81" s="27"/>
      <c r="D81" s="27"/>
      <c r="J81" s="7"/>
      <c r="K81" s="29"/>
      <c r="L81" s="29"/>
      <c r="M81" s="29"/>
      <c r="N81" s="29"/>
      <c r="O81" s="29"/>
      <c r="P81" s="29"/>
      <c r="Q81" s="30"/>
      <c r="R81" s="26"/>
    </row>
    <row r="82" spans="2:18" ht="25.5" customHeight="1">
      <c r="B82" s="27"/>
      <c r="C82" s="27"/>
      <c r="D82" s="27"/>
      <c r="J82" s="7"/>
      <c r="K82" s="29"/>
      <c r="L82" s="29"/>
      <c r="M82" s="29"/>
      <c r="N82" s="29"/>
      <c r="O82" s="29"/>
      <c r="P82" s="29"/>
      <c r="Q82" s="30"/>
      <c r="R82" s="26"/>
    </row>
    <row r="83" spans="2:18" ht="27">
      <c r="B83" s="27"/>
      <c r="C83" s="27"/>
      <c r="D83" s="27"/>
      <c r="J83" s="7"/>
      <c r="K83" s="29"/>
      <c r="L83" s="29"/>
      <c r="M83" s="29"/>
      <c r="N83" s="29"/>
      <c r="O83" s="29"/>
      <c r="P83" s="29"/>
      <c r="Q83" s="30"/>
      <c r="R83" s="26"/>
    </row>
    <row r="84" spans="2:18" ht="27">
      <c r="B84" s="27"/>
      <c r="C84" s="27"/>
      <c r="D84" s="27"/>
      <c r="J84" s="7"/>
      <c r="K84" s="29"/>
      <c r="L84" s="29"/>
      <c r="M84" s="29"/>
      <c r="N84" s="29"/>
      <c r="O84" s="29"/>
      <c r="P84" s="29"/>
      <c r="Q84" s="30"/>
      <c r="R84" s="26"/>
    </row>
    <row r="85" spans="2:18" ht="27">
      <c r="B85" s="27"/>
      <c r="C85" s="27"/>
      <c r="D85" s="27"/>
      <c r="J85" s="7"/>
      <c r="K85" s="29"/>
      <c r="L85" s="29"/>
      <c r="M85" s="29"/>
      <c r="N85" s="29"/>
      <c r="O85" s="29"/>
      <c r="P85" s="29"/>
      <c r="Q85" s="30"/>
      <c r="R85" s="26"/>
    </row>
    <row r="86" spans="2:18" ht="27">
      <c r="B86" s="27"/>
      <c r="C86" s="27"/>
      <c r="D86" s="27"/>
      <c r="J86" s="7"/>
      <c r="K86" s="29"/>
      <c r="L86" s="29"/>
      <c r="M86" s="29"/>
      <c r="N86" s="29"/>
      <c r="O86" s="29"/>
      <c r="P86" s="29"/>
      <c r="Q86" s="30"/>
      <c r="R86" s="26"/>
    </row>
    <row r="87" spans="2:18" ht="27">
      <c r="B87" s="27"/>
      <c r="C87" s="27"/>
      <c r="D87" s="27"/>
      <c r="J87" s="7"/>
      <c r="K87" s="29"/>
      <c r="L87" s="29"/>
      <c r="M87" s="29"/>
      <c r="N87" s="29"/>
      <c r="O87" s="29"/>
      <c r="P87" s="29"/>
      <c r="Q87" s="30"/>
      <c r="R87" s="26"/>
    </row>
    <row r="88" spans="2:18" ht="27">
      <c r="B88" s="27"/>
      <c r="C88" s="27"/>
      <c r="D88" s="27"/>
      <c r="J88" s="7"/>
      <c r="K88" s="29"/>
      <c r="L88" s="29"/>
      <c r="M88" s="29"/>
      <c r="N88" s="29"/>
      <c r="O88" s="29"/>
      <c r="P88" s="29"/>
      <c r="Q88" s="30"/>
      <c r="R88" s="26"/>
    </row>
    <row r="89" spans="2:18" ht="27">
      <c r="B89" s="27"/>
      <c r="C89" s="27"/>
      <c r="D89" s="27"/>
      <c r="J89" s="7"/>
      <c r="K89" s="29"/>
      <c r="L89" s="29"/>
      <c r="M89" s="29"/>
      <c r="N89" s="29"/>
      <c r="O89" s="29"/>
      <c r="P89" s="29"/>
      <c r="Q89" s="30"/>
      <c r="R89" s="26"/>
    </row>
    <row r="90" spans="2:18" ht="27">
      <c r="B90" s="27"/>
      <c r="C90" s="27"/>
      <c r="D90" s="27"/>
      <c r="J90" s="7"/>
      <c r="K90" s="29"/>
      <c r="L90" s="29"/>
      <c r="M90" s="29"/>
      <c r="N90" s="29"/>
      <c r="O90" s="29"/>
      <c r="P90" s="29"/>
      <c r="Q90" s="30"/>
      <c r="R90" s="26"/>
    </row>
    <row r="91" spans="2:18" ht="27">
      <c r="B91" s="27"/>
      <c r="C91" s="27"/>
      <c r="D91" s="27"/>
      <c r="J91" s="7"/>
      <c r="K91" s="29"/>
      <c r="L91" s="29"/>
      <c r="M91" s="29"/>
      <c r="N91" s="29"/>
      <c r="O91" s="29"/>
      <c r="P91" s="29"/>
      <c r="Q91" s="30"/>
      <c r="R91" s="26"/>
    </row>
    <row r="92" spans="2:18" ht="27">
      <c r="B92" s="27"/>
      <c r="C92" s="27"/>
      <c r="D92" s="27"/>
      <c r="J92" s="7"/>
      <c r="K92" s="29"/>
      <c r="L92" s="29"/>
      <c r="M92" s="29"/>
      <c r="N92" s="29"/>
      <c r="O92" s="29"/>
      <c r="P92" s="29"/>
      <c r="Q92" s="30"/>
      <c r="R92" s="26"/>
    </row>
    <row r="93" spans="2:18" ht="27">
      <c r="B93" s="27"/>
      <c r="C93" s="27"/>
      <c r="D93" s="27"/>
      <c r="J93" s="7"/>
      <c r="K93" s="29"/>
      <c r="L93" s="29"/>
      <c r="M93" s="29"/>
      <c r="N93" s="29"/>
      <c r="O93" s="29"/>
      <c r="P93" s="29"/>
      <c r="Q93" s="30"/>
      <c r="R93" s="26"/>
    </row>
    <row r="94" spans="2:18" ht="27">
      <c r="B94" s="27"/>
      <c r="C94" s="27"/>
      <c r="D94" s="27"/>
      <c r="J94" s="7"/>
      <c r="K94" s="29"/>
      <c r="L94" s="29"/>
      <c r="M94" s="29"/>
      <c r="N94" s="29"/>
      <c r="O94" s="29"/>
      <c r="P94" s="29"/>
      <c r="Q94" s="30"/>
      <c r="R94" s="26"/>
    </row>
    <row r="95" spans="2:18" ht="27">
      <c r="B95" s="27"/>
      <c r="C95" s="27"/>
      <c r="D95" s="27"/>
      <c r="J95" s="7"/>
      <c r="K95" s="29"/>
      <c r="L95" s="29"/>
      <c r="M95" s="29"/>
      <c r="N95" s="29"/>
      <c r="O95" s="29"/>
      <c r="P95" s="29"/>
      <c r="Q95" s="30"/>
      <c r="R95" s="26"/>
    </row>
    <row r="96" spans="2:18" ht="27">
      <c r="B96" s="27"/>
      <c r="C96" s="27"/>
      <c r="D96" s="27"/>
      <c r="J96" s="7"/>
      <c r="K96" s="29"/>
      <c r="L96" s="29"/>
      <c r="M96" s="29"/>
      <c r="N96" s="29"/>
      <c r="O96" s="29"/>
      <c r="P96" s="29"/>
      <c r="Q96" s="30"/>
      <c r="R96" s="26"/>
    </row>
    <row r="97" spans="2:18" ht="27">
      <c r="B97" s="27"/>
      <c r="C97" s="27"/>
      <c r="D97" s="27"/>
      <c r="J97" s="7"/>
      <c r="K97" s="29"/>
      <c r="L97" s="29"/>
      <c r="M97" s="29"/>
      <c r="N97" s="29"/>
      <c r="O97" s="29"/>
      <c r="P97" s="29"/>
      <c r="Q97" s="30"/>
      <c r="R97" s="26"/>
    </row>
    <row r="98" spans="2:18" ht="27">
      <c r="B98" s="27"/>
      <c r="C98" s="27"/>
      <c r="D98" s="27"/>
      <c r="J98" s="7"/>
      <c r="K98" s="29"/>
      <c r="L98" s="29"/>
      <c r="M98" s="29"/>
      <c r="N98" s="29"/>
      <c r="O98" s="29"/>
      <c r="P98" s="29"/>
      <c r="Q98" s="30"/>
      <c r="R98" s="26"/>
    </row>
    <row r="99" spans="2:18" ht="27">
      <c r="B99" s="27"/>
      <c r="C99" s="27"/>
      <c r="D99" s="27"/>
      <c r="J99" s="7"/>
      <c r="K99" s="29"/>
      <c r="L99" s="29"/>
      <c r="M99" s="29"/>
      <c r="N99" s="29"/>
      <c r="O99" s="29"/>
      <c r="P99" s="29"/>
      <c r="Q99" s="30"/>
      <c r="R99" s="26"/>
    </row>
    <row r="100" spans="2:18" ht="27">
      <c r="B100" s="27"/>
      <c r="C100" s="27"/>
      <c r="D100" s="27"/>
      <c r="J100" s="7"/>
      <c r="K100" s="29"/>
      <c r="L100" s="29"/>
      <c r="M100" s="29"/>
      <c r="N100" s="29"/>
      <c r="O100" s="29"/>
      <c r="P100" s="29"/>
      <c r="Q100" s="30"/>
      <c r="R100" s="26"/>
    </row>
    <row r="101" spans="2:18" ht="27">
      <c r="B101" s="27"/>
      <c r="C101" s="27"/>
      <c r="D101" s="27"/>
      <c r="J101" s="7"/>
      <c r="K101" s="29"/>
      <c r="L101" s="29"/>
      <c r="M101" s="29"/>
      <c r="N101" s="29"/>
      <c r="O101" s="29"/>
      <c r="P101" s="29"/>
      <c r="Q101" s="30"/>
      <c r="R101" s="26"/>
    </row>
    <row r="102" spans="2:18" ht="27">
      <c r="B102" s="27"/>
      <c r="C102" s="27"/>
      <c r="D102" s="27"/>
      <c r="J102" s="7"/>
      <c r="K102" s="29"/>
      <c r="L102" s="29"/>
      <c r="M102" s="29"/>
      <c r="N102" s="29"/>
      <c r="O102" s="29"/>
      <c r="P102" s="29"/>
      <c r="Q102" s="30"/>
      <c r="R102" s="26"/>
    </row>
    <row r="103" spans="2:18" ht="27">
      <c r="B103" s="27"/>
      <c r="C103" s="27"/>
      <c r="D103" s="27"/>
      <c r="J103" s="7"/>
      <c r="K103" s="29"/>
      <c r="L103" s="29"/>
      <c r="M103" s="29"/>
      <c r="N103" s="29"/>
      <c r="O103" s="29"/>
      <c r="P103" s="29"/>
      <c r="Q103" s="30"/>
      <c r="R103" s="26"/>
    </row>
    <row r="104" spans="2:18" ht="27">
      <c r="B104" s="27"/>
      <c r="C104" s="27"/>
      <c r="D104" s="27"/>
      <c r="J104" s="7"/>
      <c r="K104" s="29"/>
      <c r="L104" s="29"/>
      <c r="M104" s="29"/>
      <c r="N104" s="29"/>
      <c r="O104" s="29"/>
      <c r="P104" s="29"/>
      <c r="Q104" s="30"/>
      <c r="R104" s="26"/>
    </row>
    <row r="105" spans="2:18" ht="27">
      <c r="B105" s="27"/>
      <c r="C105" s="27"/>
      <c r="D105" s="27"/>
      <c r="J105" s="7"/>
      <c r="K105" s="29"/>
      <c r="L105" s="29"/>
      <c r="M105" s="29"/>
      <c r="N105" s="29"/>
      <c r="O105" s="29"/>
      <c r="P105" s="29"/>
      <c r="Q105" s="30"/>
      <c r="R105" s="26"/>
    </row>
    <row r="106" spans="2:18" ht="27">
      <c r="B106" s="27"/>
      <c r="C106" s="27"/>
      <c r="D106" s="27"/>
      <c r="J106" s="7"/>
      <c r="K106" s="29"/>
      <c r="L106" s="29"/>
      <c r="M106" s="29"/>
      <c r="N106" s="29"/>
      <c r="O106" s="29"/>
      <c r="P106" s="29"/>
      <c r="Q106" s="30"/>
      <c r="R106" s="26"/>
    </row>
    <row r="107" spans="2:18" ht="27">
      <c r="B107" s="27"/>
      <c r="C107" s="27"/>
      <c r="D107" s="27"/>
      <c r="J107" s="7"/>
      <c r="K107" s="29"/>
      <c r="L107" s="29"/>
      <c r="M107" s="29"/>
      <c r="N107" s="29"/>
      <c r="O107" s="29"/>
      <c r="P107" s="29"/>
      <c r="Q107" s="30"/>
      <c r="R107" s="26"/>
    </row>
    <row r="108" spans="2:18" ht="27">
      <c r="B108" s="27"/>
      <c r="C108" s="27"/>
      <c r="D108" s="27"/>
      <c r="J108" s="7"/>
      <c r="K108" s="29"/>
      <c r="L108" s="29"/>
      <c r="M108" s="29"/>
      <c r="N108" s="29"/>
      <c r="O108" s="29"/>
      <c r="P108" s="29"/>
      <c r="Q108" s="30"/>
      <c r="R108" s="26"/>
    </row>
    <row r="109" spans="2:18" ht="27">
      <c r="B109" s="27"/>
      <c r="C109" s="27"/>
      <c r="D109" s="27"/>
      <c r="J109" s="7"/>
      <c r="K109" s="29"/>
      <c r="L109" s="29"/>
      <c r="M109" s="29"/>
      <c r="N109" s="29"/>
      <c r="O109" s="29"/>
      <c r="P109" s="29"/>
      <c r="Q109" s="30"/>
      <c r="R109" s="26"/>
    </row>
    <row r="110" spans="2:18" ht="27">
      <c r="B110" s="27"/>
      <c r="C110" s="27"/>
      <c r="D110" s="27"/>
      <c r="J110" s="7"/>
      <c r="K110" s="29"/>
      <c r="L110" s="29"/>
      <c r="M110" s="29"/>
      <c r="N110" s="29"/>
      <c r="O110" s="29"/>
      <c r="P110" s="29"/>
      <c r="Q110" s="30"/>
      <c r="R110" s="26"/>
    </row>
    <row r="111" spans="2:18" ht="27">
      <c r="B111" s="27"/>
      <c r="C111" s="27"/>
      <c r="D111" s="27"/>
      <c r="J111" s="7"/>
      <c r="K111" s="29"/>
      <c r="L111" s="29"/>
      <c r="M111" s="29"/>
      <c r="N111" s="29"/>
      <c r="O111" s="29"/>
      <c r="P111" s="29"/>
      <c r="Q111" s="30"/>
      <c r="R111" s="26"/>
    </row>
    <row r="112" spans="2:18" ht="27">
      <c r="B112" s="27"/>
      <c r="C112" s="27"/>
      <c r="D112" s="27"/>
      <c r="J112" s="7"/>
      <c r="K112" s="29"/>
      <c r="L112" s="29"/>
      <c r="M112" s="29"/>
      <c r="N112" s="29"/>
      <c r="O112" s="29"/>
      <c r="P112" s="29"/>
      <c r="Q112" s="30"/>
      <c r="R112" s="26"/>
    </row>
    <row r="113" spans="2:18" ht="27">
      <c r="B113" s="27"/>
      <c r="C113" s="27"/>
      <c r="D113" s="27"/>
      <c r="J113" s="7"/>
      <c r="K113" s="29"/>
      <c r="L113" s="29"/>
      <c r="M113" s="29"/>
      <c r="N113" s="29"/>
      <c r="O113" s="29"/>
      <c r="P113" s="29"/>
      <c r="Q113" s="30"/>
      <c r="R113" s="26"/>
    </row>
    <row r="114" spans="2:18" ht="27">
      <c r="B114" s="27"/>
      <c r="C114" s="27"/>
      <c r="D114" s="27"/>
      <c r="J114" s="7"/>
      <c r="K114" s="29"/>
      <c r="L114" s="29"/>
      <c r="M114" s="29"/>
      <c r="N114" s="29"/>
      <c r="O114" s="29"/>
      <c r="P114" s="29"/>
      <c r="Q114" s="30"/>
      <c r="R114" s="26"/>
    </row>
    <row r="115" spans="2:18" ht="27">
      <c r="B115" s="27"/>
      <c r="C115" s="27"/>
      <c r="D115" s="27"/>
      <c r="J115" s="7"/>
      <c r="K115" s="29"/>
      <c r="L115" s="29"/>
      <c r="M115" s="29"/>
      <c r="N115" s="29"/>
      <c r="O115" s="29"/>
      <c r="P115" s="29"/>
      <c r="Q115" s="30"/>
      <c r="R115" s="26"/>
    </row>
    <row r="116" spans="2:18" ht="27">
      <c r="B116" s="27"/>
      <c r="C116" s="27"/>
      <c r="D116" s="27"/>
      <c r="J116" s="7"/>
      <c r="K116" s="29"/>
      <c r="L116" s="29"/>
      <c r="M116" s="29"/>
      <c r="N116" s="29"/>
      <c r="O116" s="29"/>
      <c r="P116" s="29"/>
      <c r="Q116" s="30"/>
      <c r="R116" s="26"/>
    </row>
    <row r="117" spans="2:18" ht="27">
      <c r="B117" s="27"/>
      <c r="C117" s="27"/>
      <c r="D117" s="27"/>
      <c r="J117" s="7"/>
      <c r="K117" s="29"/>
      <c r="L117" s="29"/>
      <c r="M117" s="29"/>
      <c r="N117" s="29"/>
      <c r="O117" s="29"/>
      <c r="P117" s="29"/>
      <c r="Q117" s="30"/>
      <c r="R117" s="26"/>
    </row>
    <row r="118" spans="2:18" ht="27">
      <c r="B118" s="27"/>
      <c r="C118" s="27"/>
      <c r="D118" s="27"/>
      <c r="J118" s="7"/>
      <c r="K118" s="29"/>
      <c r="L118" s="29"/>
      <c r="M118" s="29"/>
      <c r="N118" s="29"/>
      <c r="O118" s="29"/>
      <c r="P118" s="29"/>
      <c r="Q118" s="30"/>
      <c r="R118" s="26"/>
    </row>
    <row r="119" spans="2:18" ht="27">
      <c r="B119" s="27"/>
      <c r="C119" s="27"/>
      <c r="D119" s="27"/>
      <c r="J119" s="7"/>
      <c r="K119" s="29"/>
      <c r="L119" s="29"/>
      <c r="M119" s="29"/>
      <c r="N119" s="29"/>
      <c r="O119" s="29"/>
      <c r="P119" s="29"/>
      <c r="Q119" s="30"/>
      <c r="R119" s="26"/>
    </row>
    <row r="120" spans="2:18" ht="27">
      <c r="B120" s="27"/>
      <c r="C120" s="27"/>
      <c r="D120" s="27"/>
      <c r="J120" s="7"/>
      <c r="K120" s="29"/>
      <c r="L120" s="29"/>
      <c r="M120" s="29"/>
      <c r="N120" s="29"/>
      <c r="O120" s="29"/>
      <c r="P120" s="29"/>
      <c r="Q120" s="30"/>
      <c r="R120" s="26"/>
    </row>
    <row r="121" spans="2:18" ht="27">
      <c r="B121" s="27"/>
      <c r="C121" s="27"/>
      <c r="D121" s="27"/>
      <c r="J121" s="7"/>
      <c r="K121" s="29"/>
      <c r="L121" s="29"/>
      <c r="M121" s="29"/>
      <c r="N121" s="29"/>
      <c r="O121" s="29"/>
      <c r="P121" s="29"/>
      <c r="Q121" s="30"/>
      <c r="R121" s="26"/>
    </row>
    <row r="122" spans="2:18" ht="27">
      <c r="B122" s="27"/>
      <c r="C122" s="27"/>
      <c r="D122" s="27"/>
      <c r="J122" s="7"/>
      <c r="K122" s="29"/>
      <c r="L122" s="29"/>
      <c r="M122" s="29"/>
      <c r="N122" s="29"/>
      <c r="O122" s="29"/>
      <c r="P122" s="29"/>
      <c r="Q122" s="30"/>
      <c r="R122" s="26"/>
    </row>
    <row r="123" spans="2:18" ht="27">
      <c r="B123" s="27"/>
      <c r="C123" s="27"/>
      <c r="D123" s="27"/>
      <c r="J123" s="7"/>
      <c r="K123" s="29"/>
      <c r="L123" s="29"/>
      <c r="M123" s="29"/>
      <c r="N123" s="29"/>
      <c r="O123" s="29"/>
      <c r="P123" s="29"/>
      <c r="Q123" s="30"/>
      <c r="R123" s="26"/>
    </row>
    <row r="124" spans="2:18" ht="27">
      <c r="B124" s="27"/>
      <c r="C124" s="27"/>
      <c r="D124" s="27"/>
      <c r="J124" s="7"/>
      <c r="K124" s="29"/>
      <c r="L124" s="29"/>
      <c r="M124" s="29"/>
      <c r="N124" s="29"/>
      <c r="O124" s="29"/>
      <c r="P124" s="29"/>
      <c r="Q124" s="30"/>
      <c r="R124" s="26"/>
    </row>
    <row r="125" spans="2:18" ht="27">
      <c r="B125" s="27"/>
      <c r="C125" s="27"/>
      <c r="D125" s="27"/>
      <c r="J125" s="7"/>
      <c r="K125" s="29"/>
      <c r="L125" s="29"/>
      <c r="M125" s="29"/>
      <c r="N125" s="29"/>
      <c r="O125" s="29"/>
      <c r="P125" s="29"/>
      <c r="Q125" s="30"/>
      <c r="R125" s="26"/>
    </row>
    <row r="126" spans="2:18" ht="27">
      <c r="B126" s="27"/>
      <c r="C126" s="27"/>
      <c r="D126" s="27"/>
      <c r="J126" s="7"/>
      <c r="K126" s="29"/>
      <c r="L126" s="29"/>
      <c r="M126" s="29"/>
      <c r="N126" s="29"/>
      <c r="O126" s="29"/>
      <c r="P126" s="29"/>
      <c r="Q126" s="30"/>
      <c r="R126" s="26"/>
    </row>
    <row r="127" spans="2:18" ht="27">
      <c r="B127" s="27"/>
      <c r="C127" s="27"/>
      <c r="D127" s="27"/>
      <c r="J127" s="7"/>
      <c r="K127" s="29"/>
      <c r="L127" s="29"/>
      <c r="M127" s="29"/>
      <c r="N127" s="29"/>
      <c r="O127" s="29"/>
      <c r="P127" s="29"/>
      <c r="Q127" s="30"/>
      <c r="R127" s="26"/>
    </row>
    <row r="128" spans="2:18" ht="27">
      <c r="B128" s="27"/>
      <c r="C128" s="27"/>
      <c r="D128" s="27"/>
      <c r="J128" s="7"/>
      <c r="K128" s="29"/>
      <c r="L128" s="29"/>
      <c r="M128" s="29"/>
      <c r="N128" s="29"/>
      <c r="O128" s="29"/>
      <c r="P128" s="29"/>
      <c r="Q128" s="30"/>
      <c r="R128" s="26"/>
    </row>
    <row r="129" spans="2:18" ht="27">
      <c r="B129" s="27"/>
      <c r="C129" s="27"/>
      <c r="D129" s="27"/>
      <c r="J129" s="7"/>
      <c r="K129" s="29"/>
      <c r="L129" s="29"/>
      <c r="M129" s="29"/>
      <c r="N129" s="29"/>
      <c r="O129" s="29"/>
      <c r="P129" s="29"/>
      <c r="Q129" s="30"/>
      <c r="R129" s="26"/>
    </row>
    <row r="130" spans="2:18" ht="27">
      <c r="B130" s="27"/>
      <c r="C130" s="27"/>
      <c r="D130" s="27"/>
      <c r="J130" s="7"/>
      <c r="K130" s="29"/>
      <c r="L130" s="29"/>
      <c r="M130" s="29"/>
      <c r="N130" s="29"/>
      <c r="O130" s="29"/>
      <c r="P130" s="29"/>
      <c r="Q130" s="30"/>
      <c r="R130" s="26"/>
    </row>
    <row r="131" spans="2:18" ht="27">
      <c r="B131" s="27"/>
      <c r="C131" s="27"/>
      <c r="D131" s="27"/>
      <c r="J131" s="7"/>
      <c r="K131" s="29"/>
      <c r="L131" s="29"/>
      <c r="M131" s="29"/>
      <c r="N131" s="29"/>
      <c r="O131" s="29"/>
      <c r="P131" s="29"/>
      <c r="Q131" s="30"/>
      <c r="R131" s="26"/>
    </row>
    <row r="132" spans="2:18" ht="27">
      <c r="B132" s="27"/>
      <c r="C132" s="27"/>
      <c r="D132" s="27"/>
      <c r="J132" s="7"/>
      <c r="K132" s="29"/>
      <c r="L132" s="29"/>
      <c r="M132" s="29"/>
      <c r="N132" s="29"/>
      <c r="O132" s="29"/>
      <c r="P132" s="29"/>
      <c r="Q132" s="30"/>
      <c r="R132" s="26"/>
    </row>
    <row r="133" spans="2:18" ht="27">
      <c r="B133" s="27"/>
      <c r="C133" s="27"/>
      <c r="D133" s="27"/>
      <c r="J133" s="7"/>
      <c r="K133" s="29"/>
      <c r="L133" s="29"/>
      <c r="M133" s="29"/>
      <c r="N133" s="29"/>
      <c r="O133" s="29"/>
      <c r="P133" s="29"/>
      <c r="Q133" s="30"/>
      <c r="R133" s="26"/>
    </row>
  </sheetData>
  <sheetProtection/>
  <mergeCells count="42">
    <mergeCell ref="B4:D4"/>
    <mergeCell ref="G4:H4"/>
    <mergeCell ref="S4:U4"/>
    <mergeCell ref="E4:F4"/>
    <mergeCell ref="A1:R1"/>
    <mergeCell ref="C17:C18"/>
    <mergeCell ref="B17:B18"/>
    <mergeCell ref="E17:E18"/>
    <mergeCell ref="D17:D18"/>
    <mergeCell ref="H5:H6"/>
    <mergeCell ref="I17:I18"/>
    <mergeCell ref="A4:A6"/>
    <mergeCell ref="I4:J4"/>
    <mergeCell ref="K5:K6"/>
    <mergeCell ref="V4:V6"/>
    <mergeCell ref="E5:E6"/>
    <mergeCell ref="F5:F6"/>
    <mergeCell ref="I5:I6"/>
    <mergeCell ref="J5:J6"/>
    <mergeCell ref="N5:N6"/>
    <mergeCell ref="O5:O6"/>
    <mergeCell ref="P5:P6"/>
    <mergeCell ref="G5:G6"/>
    <mergeCell ref="M5:M6"/>
    <mergeCell ref="T5:T6"/>
    <mergeCell ref="S5:S6"/>
    <mergeCell ref="L5:L6"/>
    <mergeCell ref="R5:R6"/>
    <mergeCell ref="A3:I3"/>
    <mergeCell ref="AB3:AJ3"/>
    <mergeCell ref="K4:L4"/>
    <mergeCell ref="M4:N4"/>
    <mergeCell ref="O4:P4"/>
    <mergeCell ref="Q4:R4"/>
    <mergeCell ref="Z4:Z6"/>
    <mergeCell ref="Q5:Q6"/>
    <mergeCell ref="W4:Y4"/>
    <mergeCell ref="U5:U6"/>
    <mergeCell ref="W5:W6"/>
    <mergeCell ref="Y5:Y6"/>
    <mergeCell ref="X5:X6"/>
    <mergeCell ref="AB2:AJ2"/>
  </mergeCells>
  <printOptions horizontalCentered="1"/>
  <pageMargins left="0.5905511811023623" right="0.5905511811023623" top="0.5905511811023623" bottom="0.5118110236220472" header="0.15748031496062992" footer="0.15748031496062992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376"/>
  <sheetViews>
    <sheetView zoomScale="50" zoomScaleNormal="50" zoomScaleSheetLayoutView="100" zoomScalePageLayoutView="0" workbookViewId="0" topLeftCell="A1">
      <selection activeCell="D11" sqref="D11:D13"/>
    </sheetView>
  </sheetViews>
  <sheetFormatPr defaultColWidth="7.99609375" defaultRowHeight="33.75" customHeight="1"/>
  <cols>
    <col min="1" max="1" width="6.21484375" style="2" customWidth="1"/>
    <col min="2" max="2" width="21.77734375" style="2" customWidth="1"/>
    <col min="3" max="3" width="14.5546875" style="2" customWidth="1"/>
    <col min="4" max="4" width="11.3359375" style="2" customWidth="1"/>
    <col min="5" max="5" width="24.99609375" style="2" customWidth="1"/>
    <col min="6" max="6" width="31.3359375" style="2" customWidth="1"/>
    <col min="7" max="7" width="8.10546875" style="2" customWidth="1"/>
    <col min="8" max="8" width="8.77734375" style="25" hidden="1" customWidth="1"/>
    <col min="9" max="9" width="11.77734375" style="25" hidden="1" customWidth="1"/>
    <col min="10" max="10" width="8.77734375" style="25" hidden="1" customWidth="1"/>
    <col min="11" max="11" width="11.77734375" style="25" hidden="1" customWidth="1"/>
    <col min="12" max="12" width="8.77734375" style="25" hidden="1" customWidth="1"/>
    <col min="13" max="13" width="21.5546875" style="25" hidden="1" customWidth="1"/>
    <col min="14" max="14" width="37.5546875" style="2" customWidth="1"/>
    <col min="15" max="15" width="14.5546875" style="2" customWidth="1"/>
    <col min="16" max="16" width="10.3359375" style="2" hidden="1" customWidth="1"/>
    <col min="17" max="17" width="7.6640625" style="2" hidden="1" customWidth="1"/>
    <col min="18" max="18" width="7.99609375" style="2" hidden="1" customWidth="1"/>
    <col min="19" max="19" width="10.88671875" style="2" customWidth="1"/>
    <col min="20" max="20" width="7.99609375" style="2" customWidth="1"/>
    <col min="21" max="30" width="7.99609375" style="2" hidden="1" customWidth="1"/>
    <col min="31" max="16384" width="7.99609375" style="2" customWidth="1"/>
  </cols>
  <sheetData>
    <row r="1" spans="1:20" s="58" customFormat="1" ht="45" customHeight="1">
      <c r="A1" s="213" t="s">
        <v>768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59"/>
    </row>
    <row r="2" spans="1:20" s="1" customFormat="1" ht="37.5" customHeight="1">
      <c r="A2" s="11"/>
      <c r="B2" s="17"/>
      <c r="C2" s="11"/>
      <c r="D2" s="17"/>
      <c r="E2" s="17"/>
      <c r="F2" s="11"/>
      <c r="G2" s="18"/>
      <c r="H2" s="24"/>
      <c r="I2" s="24"/>
      <c r="J2" s="24"/>
      <c r="K2" s="24"/>
      <c r="L2" s="24"/>
      <c r="M2" s="24"/>
      <c r="N2" s="11"/>
      <c r="O2" s="11"/>
      <c r="P2" s="19"/>
      <c r="Q2" s="11"/>
      <c r="R2" s="17"/>
      <c r="S2" s="161"/>
      <c r="T2" s="161"/>
    </row>
    <row r="3" spans="1:20" s="1" customFormat="1" ht="37.5" customHeight="1">
      <c r="A3" s="214" t="s">
        <v>131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10"/>
      <c r="O3" s="10"/>
      <c r="P3" s="20"/>
      <c r="Q3" s="10"/>
      <c r="R3" s="21"/>
      <c r="S3" s="216"/>
      <c r="T3" s="216"/>
    </row>
    <row r="4" spans="1:19" s="50" customFormat="1" ht="56.25" customHeight="1">
      <c r="A4" s="159" t="s">
        <v>144</v>
      </c>
      <c r="B4" s="179" t="s">
        <v>148</v>
      </c>
      <c r="C4" s="179" t="s">
        <v>150</v>
      </c>
      <c r="D4" s="179" t="s">
        <v>139</v>
      </c>
      <c r="E4" s="179" t="s">
        <v>151</v>
      </c>
      <c r="F4" s="179" t="s">
        <v>140</v>
      </c>
      <c r="G4" s="179" t="s">
        <v>152</v>
      </c>
      <c r="H4" s="217" t="s">
        <v>98</v>
      </c>
      <c r="I4" s="217"/>
      <c r="J4" s="201" t="s">
        <v>99</v>
      </c>
      <c r="K4" s="201"/>
      <c r="L4" s="201" t="s">
        <v>100</v>
      </c>
      <c r="M4" s="201"/>
      <c r="N4" s="179" t="s">
        <v>146</v>
      </c>
      <c r="O4" s="179"/>
      <c r="P4" s="179" t="s">
        <v>147</v>
      </c>
      <c r="Q4" s="179"/>
      <c r="R4" s="179"/>
      <c r="S4" s="179" t="s">
        <v>141</v>
      </c>
    </row>
    <row r="5" spans="1:19" s="50" customFormat="1" ht="56.25" customHeight="1">
      <c r="A5" s="159"/>
      <c r="B5" s="179"/>
      <c r="C5" s="179"/>
      <c r="D5" s="179"/>
      <c r="E5" s="179"/>
      <c r="F5" s="179"/>
      <c r="G5" s="179"/>
      <c r="H5" s="34" t="s">
        <v>101</v>
      </c>
      <c r="I5" s="34" t="s">
        <v>102</v>
      </c>
      <c r="J5" s="34" t="s">
        <v>101</v>
      </c>
      <c r="K5" s="34" t="s">
        <v>102</v>
      </c>
      <c r="L5" s="34" t="s">
        <v>101</v>
      </c>
      <c r="M5" s="34" t="s">
        <v>102</v>
      </c>
      <c r="N5" s="49" t="s">
        <v>142</v>
      </c>
      <c r="O5" s="49" t="s">
        <v>143</v>
      </c>
      <c r="P5" s="49" t="s">
        <v>142</v>
      </c>
      <c r="Q5" s="49" t="s">
        <v>143</v>
      </c>
      <c r="R5" s="49" t="s">
        <v>149</v>
      </c>
      <c r="S5" s="179"/>
    </row>
    <row r="6" spans="1:19" s="126" customFormat="1" ht="56.25" customHeight="1">
      <c r="A6" s="116" t="s">
        <v>95</v>
      </c>
      <c r="B6" s="46" t="s">
        <v>203</v>
      </c>
      <c r="C6" s="115" t="s">
        <v>87</v>
      </c>
      <c r="D6" s="115" t="s">
        <v>88</v>
      </c>
      <c r="E6" s="46" t="s">
        <v>89</v>
      </c>
      <c r="F6" s="46" t="s">
        <v>81</v>
      </c>
      <c r="G6" s="46">
        <v>313</v>
      </c>
      <c r="H6" s="132" t="s">
        <v>84</v>
      </c>
      <c r="I6" s="132">
        <v>7800000</v>
      </c>
      <c r="J6" s="132" t="s">
        <v>84</v>
      </c>
      <c r="K6" s="132">
        <v>8000000</v>
      </c>
      <c r="L6" s="132" t="s">
        <v>84</v>
      </c>
      <c r="M6" s="132">
        <v>8451000</v>
      </c>
      <c r="N6" s="46" t="s">
        <v>90</v>
      </c>
      <c r="O6" s="72" t="s">
        <v>91</v>
      </c>
      <c r="P6" s="46"/>
      <c r="Q6" s="46"/>
      <c r="R6" s="121"/>
      <c r="S6" s="121"/>
    </row>
    <row r="7" spans="1:19" s="126" customFormat="1" ht="56.25" customHeight="1">
      <c r="A7" s="174">
        <v>6</v>
      </c>
      <c r="B7" s="184" t="s">
        <v>203</v>
      </c>
      <c r="C7" s="181" t="s">
        <v>193</v>
      </c>
      <c r="D7" s="181" t="s">
        <v>130</v>
      </c>
      <c r="E7" s="181" t="s">
        <v>197</v>
      </c>
      <c r="F7" s="121" t="s">
        <v>204</v>
      </c>
      <c r="G7" s="121">
        <v>1</v>
      </c>
      <c r="H7" s="124" t="s">
        <v>145</v>
      </c>
      <c r="I7" s="125">
        <v>1000000</v>
      </c>
      <c r="J7" s="124" t="s">
        <v>145</v>
      </c>
      <c r="K7" s="125">
        <v>1000000</v>
      </c>
      <c r="L7" s="124" t="s">
        <v>145</v>
      </c>
      <c r="M7" s="125">
        <v>1100000</v>
      </c>
      <c r="N7" s="181" t="s">
        <v>205</v>
      </c>
      <c r="O7" s="194" t="s">
        <v>206</v>
      </c>
      <c r="P7" s="121"/>
      <c r="Q7" s="121"/>
      <c r="R7" s="121"/>
      <c r="S7" s="121"/>
    </row>
    <row r="8" spans="1:19" s="126" customFormat="1" ht="56.25" customHeight="1">
      <c r="A8" s="175"/>
      <c r="B8" s="170"/>
      <c r="C8" s="190"/>
      <c r="D8" s="190"/>
      <c r="E8" s="190"/>
      <c r="F8" s="121" t="s">
        <v>207</v>
      </c>
      <c r="G8" s="121">
        <v>1</v>
      </c>
      <c r="H8" s="124" t="s">
        <v>199</v>
      </c>
      <c r="I8" s="125"/>
      <c r="J8" s="124" t="s">
        <v>199</v>
      </c>
      <c r="K8" s="125"/>
      <c r="L8" s="124" t="s">
        <v>199</v>
      </c>
      <c r="M8" s="125"/>
      <c r="N8" s="190"/>
      <c r="O8" s="200"/>
      <c r="P8" s="121"/>
      <c r="Q8" s="121"/>
      <c r="R8" s="121"/>
      <c r="S8" s="121"/>
    </row>
    <row r="9" spans="1:19" s="126" customFormat="1" ht="56.25" customHeight="1">
      <c r="A9" s="175"/>
      <c r="B9" s="170"/>
      <c r="C9" s="190"/>
      <c r="D9" s="190"/>
      <c r="E9" s="190"/>
      <c r="F9" s="121" t="s">
        <v>208</v>
      </c>
      <c r="G9" s="121">
        <v>1</v>
      </c>
      <c r="H9" s="124" t="s">
        <v>199</v>
      </c>
      <c r="I9" s="125"/>
      <c r="J9" s="124" t="s">
        <v>199</v>
      </c>
      <c r="K9" s="125"/>
      <c r="L9" s="124" t="s">
        <v>199</v>
      </c>
      <c r="M9" s="125"/>
      <c r="N9" s="190"/>
      <c r="O9" s="200"/>
      <c r="P9" s="121"/>
      <c r="Q9" s="121"/>
      <c r="R9" s="121"/>
      <c r="S9" s="121"/>
    </row>
    <row r="10" spans="1:19" s="126" customFormat="1" ht="56.25" customHeight="1">
      <c r="A10" s="175"/>
      <c r="B10" s="170"/>
      <c r="C10" s="190"/>
      <c r="D10" s="190"/>
      <c r="E10" s="182"/>
      <c r="F10" s="121" t="s">
        <v>209</v>
      </c>
      <c r="G10" s="121">
        <v>1</v>
      </c>
      <c r="H10" s="124" t="s">
        <v>199</v>
      </c>
      <c r="I10" s="125"/>
      <c r="J10" s="124" t="s">
        <v>199</v>
      </c>
      <c r="K10" s="125"/>
      <c r="L10" s="124" t="s">
        <v>199</v>
      </c>
      <c r="M10" s="125"/>
      <c r="N10" s="182"/>
      <c r="O10" s="195"/>
      <c r="P10" s="121"/>
      <c r="Q10" s="121"/>
      <c r="R10" s="121"/>
      <c r="S10" s="121"/>
    </row>
    <row r="11" spans="1:19" s="126" customFormat="1" ht="56.25" customHeight="1">
      <c r="A11" s="199">
        <v>7</v>
      </c>
      <c r="B11" s="147" t="s">
        <v>203</v>
      </c>
      <c r="C11" s="180" t="s">
        <v>210</v>
      </c>
      <c r="D11" s="180" t="s">
        <v>130</v>
      </c>
      <c r="E11" s="121" t="s">
        <v>211</v>
      </c>
      <c r="F11" s="121" t="s">
        <v>96</v>
      </c>
      <c r="G11" s="121">
        <v>5</v>
      </c>
      <c r="H11" s="124" t="s">
        <v>198</v>
      </c>
      <c r="I11" s="125">
        <v>1950000</v>
      </c>
      <c r="J11" s="124" t="s">
        <v>198</v>
      </c>
      <c r="K11" s="125">
        <v>2050000</v>
      </c>
      <c r="L11" s="124" t="s">
        <v>198</v>
      </c>
      <c r="M11" s="125">
        <v>2100000</v>
      </c>
      <c r="N11" s="180" t="s">
        <v>212</v>
      </c>
      <c r="O11" s="180" t="s">
        <v>182</v>
      </c>
      <c r="P11" s="121"/>
      <c r="Q11" s="121"/>
      <c r="R11" s="121"/>
      <c r="S11" s="121"/>
    </row>
    <row r="12" spans="1:19" s="126" customFormat="1" ht="56.25" customHeight="1">
      <c r="A12" s="199"/>
      <c r="B12" s="147"/>
      <c r="C12" s="180"/>
      <c r="D12" s="180"/>
      <c r="E12" s="121" t="s">
        <v>113</v>
      </c>
      <c r="F12" s="121" t="s">
        <v>121</v>
      </c>
      <c r="G12" s="121">
        <v>10</v>
      </c>
      <c r="H12" s="124" t="s">
        <v>199</v>
      </c>
      <c r="I12" s="125"/>
      <c r="J12" s="124" t="s">
        <v>199</v>
      </c>
      <c r="K12" s="125"/>
      <c r="L12" s="124" t="s">
        <v>199</v>
      </c>
      <c r="M12" s="125"/>
      <c r="N12" s="180"/>
      <c r="O12" s="180"/>
      <c r="P12" s="121"/>
      <c r="Q12" s="121"/>
      <c r="R12" s="121"/>
      <c r="S12" s="121"/>
    </row>
    <row r="13" spans="1:19" s="126" customFormat="1" ht="56.25" customHeight="1">
      <c r="A13" s="199"/>
      <c r="B13" s="147"/>
      <c r="C13" s="180"/>
      <c r="D13" s="180"/>
      <c r="E13" s="121" t="s">
        <v>213</v>
      </c>
      <c r="F13" s="121" t="s">
        <v>108</v>
      </c>
      <c r="G13" s="121">
        <v>10</v>
      </c>
      <c r="H13" s="124" t="s">
        <v>199</v>
      </c>
      <c r="I13" s="125"/>
      <c r="J13" s="124" t="s">
        <v>199</v>
      </c>
      <c r="K13" s="125"/>
      <c r="L13" s="124" t="s">
        <v>199</v>
      </c>
      <c r="M13" s="125"/>
      <c r="N13" s="180"/>
      <c r="O13" s="180"/>
      <c r="P13" s="121"/>
      <c r="Q13" s="121"/>
      <c r="R13" s="121"/>
      <c r="S13" s="121"/>
    </row>
    <row r="14" spans="1:19" s="126" customFormat="1" ht="56.25" customHeight="1">
      <c r="A14" s="129">
        <v>7</v>
      </c>
      <c r="B14" s="47" t="s">
        <v>203</v>
      </c>
      <c r="C14" s="122" t="s">
        <v>210</v>
      </c>
      <c r="D14" s="122" t="s">
        <v>130</v>
      </c>
      <c r="E14" s="121" t="s">
        <v>214</v>
      </c>
      <c r="F14" s="121" t="s">
        <v>108</v>
      </c>
      <c r="G14" s="121">
        <v>10</v>
      </c>
      <c r="H14" s="124" t="s">
        <v>199</v>
      </c>
      <c r="I14" s="125"/>
      <c r="J14" s="124" t="s">
        <v>199</v>
      </c>
      <c r="K14" s="125"/>
      <c r="L14" s="124" t="s">
        <v>199</v>
      </c>
      <c r="M14" s="125"/>
      <c r="N14" s="122" t="s">
        <v>212</v>
      </c>
      <c r="O14" s="122" t="s">
        <v>182</v>
      </c>
      <c r="P14" s="121"/>
      <c r="Q14" s="121"/>
      <c r="R14" s="121"/>
      <c r="S14" s="121"/>
    </row>
    <row r="15" spans="1:19" s="126" customFormat="1" ht="56.25" customHeight="1">
      <c r="A15" s="127">
        <v>8</v>
      </c>
      <c r="B15" s="46" t="s">
        <v>203</v>
      </c>
      <c r="C15" s="121">
        <v>199</v>
      </c>
      <c r="D15" s="121" t="s">
        <v>112</v>
      </c>
      <c r="E15" s="121" t="s">
        <v>94</v>
      </c>
      <c r="F15" s="121" t="s">
        <v>129</v>
      </c>
      <c r="G15" s="121">
        <v>210</v>
      </c>
      <c r="H15" s="124" t="s">
        <v>198</v>
      </c>
      <c r="I15" s="125">
        <v>2940000</v>
      </c>
      <c r="J15" s="124" t="s">
        <v>198</v>
      </c>
      <c r="K15" s="125">
        <v>3150000</v>
      </c>
      <c r="L15" s="124" t="s">
        <v>198</v>
      </c>
      <c r="M15" s="125">
        <v>3150000</v>
      </c>
      <c r="N15" s="121" t="s">
        <v>212</v>
      </c>
      <c r="O15" s="121" t="s">
        <v>182</v>
      </c>
      <c r="P15" s="121"/>
      <c r="Q15" s="121"/>
      <c r="R15" s="121"/>
      <c r="S15" s="121"/>
    </row>
    <row r="16" spans="1:19" s="126" customFormat="1" ht="56.25" customHeight="1">
      <c r="A16" s="174">
        <v>9</v>
      </c>
      <c r="B16" s="184" t="s">
        <v>203</v>
      </c>
      <c r="C16" s="181" t="s">
        <v>137</v>
      </c>
      <c r="D16" s="181" t="s">
        <v>138</v>
      </c>
      <c r="E16" s="181" t="s">
        <v>111</v>
      </c>
      <c r="F16" s="121" t="s">
        <v>215</v>
      </c>
      <c r="G16" s="121">
        <v>45.44</v>
      </c>
      <c r="H16" s="124" t="s">
        <v>198</v>
      </c>
      <c r="I16" s="125">
        <v>25000000</v>
      </c>
      <c r="J16" s="124" t="s">
        <v>198</v>
      </c>
      <c r="K16" s="125">
        <v>26000000</v>
      </c>
      <c r="L16" s="124" t="s">
        <v>198</v>
      </c>
      <c r="M16" s="125">
        <v>27000000</v>
      </c>
      <c r="N16" s="181" t="s">
        <v>216</v>
      </c>
      <c r="O16" s="194" t="s">
        <v>217</v>
      </c>
      <c r="P16" s="121"/>
      <c r="Q16" s="121"/>
      <c r="R16" s="121"/>
      <c r="S16" s="121"/>
    </row>
    <row r="17" spans="1:19" s="126" customFormat="1" ht="56.25" customHeight="1">
      <c r="A17" s="175"/>
      <c r="B17" s="170"/>
      <c r="C17" s="190"/>
      <c r="D17" s="190"/>
      <c r="E17" s="190"/>
      <c r="F17" s="121" t="s">
        <v>218</v>
      </c>
      <c r="G17" s="121">
        <v>45.44</v>
      </c>
      <c r="H17" s="124" t="s">
        <v>199</v>
      </c>
      <c r="I17" s="125"/>
      <c r="J17" s="124" t="s">
        <v>199</v>
      </c>
      <c r="K17" s="125"/>
      <c r="L17" s="124" t="s">
        <v>199</v>
      </c>
      <c r="M17" s="125"/>
      <c r="N17" s="190"/>
      <c r="O17" s="200"/>
      <c r="P17" s="121"/>
      <c r="Q17" s="121"/>
      <c r="R17" s="121"/>
      <c r="S17" s="121"/>
    </row>
    <row r="18" spans="1:19" s="126" customFormat="1" ht="56.25" customHeight="1">
      <c r="A18" s="175"/>
      <c r="B18" s="170"/>
      <c r="C18" s="190"/>
      <c r="D18" s="190"/>
      <c r="E18" s="190"/>
      <c r="F18" s="121" t="s">
        <v>219</v>
      </c>
      <c r="G18" s="121">
        <v>1</v>
      </c>
      <c r="H18" s="125" t="s">
        <v>196</v>
      </c>
      <c r="I18" s="125"/>
      <c r="J18" s="125" t="s">
        <v>196</v>
      </c>
      <c r="K18" s="125"/>
      <c r="L18" s="125" t="s">
        <v>196</v>
      </c>
      <c r="M18" s="125"/>
      <c r="N18" s="190"/>
      <c r="O18" s="200"/>
      <c r="P18" s="121"/>
      <c r="Q18" s="121"/>
      <c r="R18" s="121"/>
      <c r="S18" s="121"/>
    </row>
    <row r="19" spans="1:19" s="126" customFormat="1" ht="56.25" customHeight="1">
      <c r="A19" s="175"/>
      <c r="B19" s="170"/>
      <c r="C19" s="190"/>
      <c r="D19" s="190"/>
      <c r="E19" s="182"/>
      <c r="F19" s="121" t="s">
        <v>220</v>
      </c>
      <c r="G19" s="121">
        <v>1</v>
      </c>
      <c r="H19" s="125" t="s">
        <v>196</v>
      </c>
      <c r="I19" s="125"/>
      <c r="J19" s="125" t="s">
        <v>196</v>
      </c>
      <c r="K19" s="125"/>
      <c r="L19" s="125" t="s">
        <v>196</v>
      </c>
      <c r="M19" s="125"/>
      <c r="N19" s="190"/>
      <c r="O19" s="200"/>
      <c r="P19" s="121"/>
      <c r="Q19" s="121"/>
      <c r="R19" s="121"/>
      <c r="S19" s="121"/>
    </row>
    <row r="20" spans="1:19" s="126" customFormat="1" ht="56.25" customHeight="1">
      <c r="A20" s="175"/>
      <c r="B20" s="170"/>
      <c r="C20" s="190"/>
      <c r="D20" s="190"/>
      <c r="E20" s="121" t="s">
        <v>221</v>
      </c>
      <c r="F20" s="121"/>
      <c r="G20" s="121">
        <v>1</v>
      </c>
      <c r="H20" s="125"/>
      <c r="I20" s="125">
        <v>1196880</v>
      </c>
      <c r="J20" s="125"/>
      <c r="K20" s="125">
        <v>1196880</v>
      </c>
      <c r="L20" s="125"/>
      <c r="M20" s="125">
        <v>1196880</v>
      </c>
      <c r="N20" s="190"/>
      <c r="O20" s="200"/>
      <c r="P20" s="121"/>
      <c r="Q20" s="121"/>
      <c r="R20" s="121"/>
      <c r="S20" s="121"/>
    </row>
    <row r="21" spans="1:19" s="126" customFormat="1" ht="56.25" customHeight="1">
      <c r="A21" s="175"/>
      <c r="B21" s="170"/>
      <c r="C21" s="190"/>
      <c r="D21" s="190"/>
      <c r="E21" s="121" t="s">
        <v>222</v>
      </c>
      <c r="F21" s="121"/>
      <c r="G21" s="121">
        <v>1</v>
      </c>
      <c r="H21" s="125" t="s">
        <v>196</v>
      </c>
      <c r="I21" s="125"/>
      <c r="J21" s="125" t="s">
        <v>196</v>
      </c>
      <c r="K21" s="125"/>
      <c r="L21" s="125" t="s">
        <v>196</v>
      </c>
      <c r="M21" s="125"/>
      <c r="N21" s="190"/>
      <c r="O21" s="200"/>
      <c r="P21" s="121"/>
      <c r="Q21" s="121"/>
      <c r="R21" s="121"/>
      <c r="S21" s="121"/>
    </row>
    <row r="22" spans="1:19" s="126" customFormat="1" ht="56.25" customHeight="1">
      <c r="A22" s="191"/>
      <c r="B22" s="171"/>
      <c r="C22" s="182"/>
      <c r="D22" s="182"/>
      <c r="E22" s="121" t="s">
        <v>123</v>
      </c>
      <c r="F22" s="121" t="s">
        <v>117</v>
      </c>
      <c r="G22" s="121">
        <v>1</v>
      </c>
      <c r="H22" s="125"/>
      <c r="I22" s="125">
        <v>120000</v>
      </c>
      <c r="J22" s="125"/>
      <c r="K22" s="125">
        <v>120000</v>
      </c>
      <c r="L22" s="125"/>
      <c r="M22" s="125">
        <v>120000</v>
      </c>
      <c r="N22" s="182"/>
      <c r="O22" s="195"/>
      <c r="P22" s="121"/>
      <c r="Q22" s="121"/>
      <c r="R22" s="121"/>
      <c r="S22" s="121"/>
    </row>
    <row r="23" spans="1:19" s="126" customFormat="1" ht="56.25" customHeight="1">
      <c r="A23" s="127">
        <v>10</v>
      </c>
      <c r="B23" s="46" t="s">
        <v>203</v>
      </c>
      <c r="C23" s="121" t="s">
        <v>223</v>
      </c>
      <c r="D23" s="121" t="s">
        <v>112</v>
      </c>
      <c r="E23" s="121" t="s">
        <v>224</v>
      </c>
      <c r="F23" s="121" t="s">
        <v>121</v>
      </c>
      <c r="G23" s="121">
        <v>20</v>
      </c>
      <c r="H23" s="124" t="s">
        <v>198</v>
      </c>
      <c r="I23" s="125">
        <v>1000000</v>
      </c>
      <c r="J23" s="124" t="s">
        <v>198</v>
      </c>
      <c r="K23" s="125">
        <v>1000000</v>
      </c>
      <c r="L23" s="124" t="s">
        <v>198</v>
      </c>
      <c r="M23" s="125">
        <v>1100000</v>
      </c>
      <c r="N23" s="121" t="s">
        <v>212</v>
      </c>
      <c r="O23" s="121" t="s">
        <v>182</v>
      </c>
      <c r="P23" s="121"/>
      <c r="Q23" s="121"/>
      <c r="R23" s="121"/>
      <c r="S23" s="121"/>
    </row>
    <row r="24" spans="1:19" s="126" customFormat="1" ht="56.25" customHeight="1">
      <c r="A24" s="127">
        <v>11</v>
      </c>
      <c r="B24" s="46" t="s">
        <v>203</v>
      </c>
      <c r="C24" s="121" t="s">
        <v>225</v>
      </c>
      <c r="D24" s="121" t="s">
        <v>92</v>
      </c>
      <c r="E24" s="121" t="s">
        <v>109</v>
      </c>
      <c r="F24" s="121" t="s">
        <v>108</v>
      </c>
      <c r="G24" s="121">
        <v>56</v>
      </c>
      <c r="H24" s="124" t="s">
        <v>198</v>
      </c>
      <c r="I24" s="125">
        <v>840000</v>
      </c>
      <c r="J24" s="124" t="s">
        <v>198</v>
      </c>
      <c r="K24" s="125">
        <v>840000</v>
      </c>
      <c r="L24" s="124" t="s">
        <v>198</v>
      </c>
      <c r="M24" s="125">
        <v>896000</v>
      </c>
      <c r="N24" s="121" t="s">
        <v>226</v>
      </c>
      <c r="O24" s="121" t="s">
        <v>183</v>
      </c>
      <c r="P24" s="121"/>
      <c r="Q24" s="121"/>
      <c r="R24" s="121"/>
      <c r="S24" s="121"/>
    </row>
    <row r="25" spans="1:19" s="126" customFormat="1" ht="56.25" customHeight="1">
      <c r="A25" s="174">
        <v>12</v>
      </c>
      <c r="B25" s="184" t="s">
        <v>203</v>
      </c>
      <c r="C25" s="181" t="s">
        <v>227</v>
      </c>
      <c r="D25" s="181" t="s">
        <v>112</v>
      </c>
      <c r="E25" s="121" t="s">
        <v>116</v>
      </c>
      <c r="F25" s="121" t="s">
        <v>117</v>
      </c>
      <c r="G25" s="121">
        <v>10</v>
      </c>
      <c r="H25" s="124" t="s">
        <v>198</v>
      </c>
      <c r="I25" s="125">
        <v>2430000</v>
      </c>
      <c r="J25" s="124" t="s">
        <v>198</v>
      </c>
      <c r="K25" s="125">
        <v>2640000</v>
      </c>
      <c r="L25" s="124" t="s">
        <v>198</v>
      </c>
      <c r="M25" s="125">
        <v>2640000</v>
      </c>
      <c r="N25" s="181" t="s">
        <v>226</v>
      </c>
      <c r="O25" s="181" t="s">
        <v>183</v>
      </c>
      <c r="P25" s="121"/>
      <c r="Q25" s="121"/>
      <c r="R25" s="121"/>
      <c r="S25" s="121"/>
    </row>
    <row r="26" spans="1:19" s="126" customFormat="1" ht="56.25" customHeight="1">
      <c r="A26" s="191"/>
      <c r="B26" s="171"/>
      <c r="C26" s="182"/>
      <c r="D26" s="182"/>
      <c r="E26" s="121" t="s">
        <v>109</v>
      </c>
      <c r="F26" s="121" t="s">
        <v>108</v>
      </c>
      <c r="G26" s="121">
        <v>20</v>
      </c>
      <c r="H26" s="124" t="s">
        <v>199</v>
      </c>
      <c r="I26" s="125"/>
      <c r="J26" s="124" t="s">
        <v>199</v>
      </c>
      <c r="K26" s="125"/>
      <c r="L26" s="124" t="s">
        <v>199</v>
      </c>
      <c r="M26" s="125"/>
      <c r="N26" s="182"/>
      <c r="O26" s="182"/>
      <c r="P26" s="121"/>
      <c r="Q26" s="121"/>
      <c r="R26" s="121"/>
      <c r="S26" s="121"/>
    </row>
    <row r="27" spans="1:19" s="126" customFormat="1" ht="26.25" customHeight="1">
      <c r="A27" s="159">
        <v>13</v>
      </c>
      <c r="B27" s="147" t="s">
        <v>203</v>
      </c>
      <c r="C27" s="179" t="s">
        <v>228</v>
      </c>
      <c r="D27" s="179" t="s">
        <v>110</v>
      </c>
      <c r="E27" s="121" t="s">
        <v>229</v>
      </c>
      <c r="F27" s="123" t="s">
        <v>86</v>
      </c>
      <c r="G27" s="121">
        <v>1</v>
      </c>
      <c r="H27" s="124" t="s">
        <v>198</v>
      </c>
      <c r="I27" s="125">
        <v>4233000</v>
      </c>
      <c r="J27" s="124" t="s">
        <v>198</v>
      </c>
      <c r="K27" s="125">
        <v>4282000</v>
      </c>
      <c r="L27" s="124" t="s">
        <v>198</v>
      </c>
      <c r="M27" s="125">
        <v>4333000</v>
      </c>
      <c r="N27" s="179" t="s">
        <v>230</v>
      </c>
      <c r="O27" s="179" t="s">
        <v>184</v>
      </c>
      <c r="P27" s="121"/>
      <c r="Q27" s="121"/>
      <c r="R27" s="121"/>
      <c r="S27" s="121"/>
    </row>
    <row r="28" spans="1:19" s="126" customFormat="1" ht="26.25" customHeight="1">
      <c r="A28" s="159"/>
      <c r="B28" s="147"/>
      <c r="C28" s="179"/>
      <c r="D28" s="179"/>
      <c r="E28" s="179" t="s">
        <v>231</v>
      </c>
      <c r="F28" s="123" t="s">
        <v>232</v>
      </c>
      <c r="G28" s="121">
        <v>30</v>
      </c>
      <c r="H28" s="124" t="s">
        <v>199</v>
      </c>
      <c r="I28" s="125"/>
      <c r="J28" s="124" t="s">
        <v>199</v>
      </c>
      <c r="K28" s="125"/>
      <c r="L28" s="124" t="s">
        <v>199</v>
      </c>
      <c r="M28" s="125"/>
      <c r="N28" s="179"/>
      <c r="O28" s="179"/>
      <c r="P28" s="121"/>
      <c r="Q28" s="121"/>
      <c r="R28" s="121"/>
      <c r="S28" s="121"/>
    </row>
    <row r="29" spans="1:19" s="126" customFormat="1" ht="26.25" customHeight="1">
      <c r="A29" s="159"/>
      <c r="B29" s="147"/>
      <c r="C29" s="179"/>
      <c r="D29" s="179"/>
      <c r="E29" s="179"/>
      <c r="F29" s="123" t="s">
        <v>233</v>
      </c>
      <c r="G29" s="121">
        <v>5</v>
      </c>
      <c r="H29" s="124" t="s">
        <v>199</v>
      </c>
      <c r="I29" s="125"/>
      <c r="J29" s="124" t="s">
        <v>199</v>
      </c>
      <c r="K29" s="125"/>
      <c r="L29" s="124" t="s">
        <v>199</v>
      </c>
      <c r="M29" s="125"/>
      <c r="N29" s="179"/>
      <c r="O29" s="179"/>
      <c r="P29" s="121"/>
      <c r="Q29" s="121"/>
      <c r="R29" s="121"/>
      <c r="S29" s="121"/>
    </row>
    <row r="30" spans="1:19" s="50" customFormat="1" ht="26.25" customHeight="1">
      <c r="A30" s="159"/>
      <c r="B30" s="147"/>
      <c r="C30" s="179"/>
      <c r="D30" s="179"/>
      <c r="E30" s="179"/>
      <c r="F30" s="60" t="s">
        <v>234</v>
      </c>
      <c r="G30" s="49">
        <v>11</v>
      </c>
      <c r="H30" s="52" t="s">
        <v>199</v>
      </c>
      <c r="I30" s="54"/>
      <c r="J30" s="52" t="s">
        <v>199</v>
      </c>
      <c r="K30" s="54"/>
      <c r="L30" s="52" t="s">
        <v>199</v>
      </c>
      <c r="M30" s="54"/>
      <c r="N30" s="179"/>
      <c r="O30" s="179"/>
      <c r="P30" s="49"/>
      <c r="Q30" s="49"/>
      <c r="R30" s="49"/>
      <c r="S30" s="49"/>
    </row>
    <row r="31" spans="1:19" s="50" customFormat="1" ht="35.25" customHeight="1">
      <c r="A31" s="159"/>
      <c r="B31" s="147"/>
      <c r="C31" s="179"/>
      <c r="D31" s="179"/>
      <c r="E31" s="49" t="s">
        <v>235</v>
      </c>
      <c r="F31" s="60" t="s">
        <v>236</v>
      </c>
      <c r="G31" s="49">
        <v>1</v>
      </c>
      <c r="H31" s="52" t="s">
        <v>199</v>
      </c>
      <c r="I31" s="54"/>
      <c r="J31" s="52" t="s">
        <v>199</v>
      </c>
      <c r="K31" s="54"/>
      <c r="L31" s="52" t="s">
        <v>199</v>
      </c>
      <c r="M31" s="54"/>
      <c r="N31" s="179"/>
      <c r="O31" s="179"/>
      <c r="P31" s="49"/>
      <c r="Q31" s="49"/>
      <c r="R31" s="49"/>
      <c r="S31" s="49"/>
    </row>
    <row r="32" spans="1:19" s="50" customFormat="1" ht="35.25" customHeight="1">
      <c r="A32" s="159">
        <v>13</v>
      </c>
      <c r="B32" s="147" t="s">
        <v>203</v>
      </c>
      <c r="C32" s="179" t="s">
        <v>228</v>
      </c>
      <c r="D32" s="179" t="s">
        <v>110</v>
      </c>
      <c r="E32" s="179" t="s">
        <v>224</v>
      </c>
      <c r="F32" s="60" t="s">
        <v>86</v>
      </c>
      <c r="G32" s="49">
        <v>1</v>
      </c>
      <c r="H32" s="52" t="s">
        <v>199</v>
      </c>
      <c r="I32" s="54"/>
      <c r="J32" s="52" t="s">
        <v>199</v>
      </c>
      <c r="K32" s="54"/>
      <c r="L32" s="52" t="s">
        <v>199</v>
      </c>
      <c r="M32" s="54"/>
      <c r="N32" s="179" t="s">
        <v>230</v>
      </c>
      <c r="O32" s="179" t="s">
        <v>184</v>
      </c>
      <c r="P32" s="49"/>
      <c r="Q32" s="49"/>
      <c r="R32" s="49"/>
      <c r="S32" s="49"/>
    </row>
    <row r="33" spans="1:19" s="50" customFormat="1" ht="35.25" customHeight="1">
      <c r="A33" s="159"/>
      <c r="B33" s="147"/>
      <c r="C33" s="179"/>
      <c r="D33" s="179"/>
      <c r="E33" s="179"/>
      <c r="F33" s="60" t="s">
        <v>108</v>
      </c>
      <c r="G33" s="49">
        <v>2</v>
      </c>
      <c r="H33" s="52" t="s">
        <v>199</v>
      </c>
      <c r="I33" s="54"/>
      <c r="J33" s="52" t="s">
        <v>199</v>
      </c>
      <c r="K33" s="54"/>
      <c r="L33" s="52" t="s">
        <v>199</v>
      </c>
      <c r="M33" s="54"/>
      <c r="N33" s="179"/>
      <c r="O33" s="179"/>
      <c r="P33" s="49"/>
      <c r="Q33" s="49"/>
      <c r="R33" s="49"/>
      <c r="S33" s="49"/>
    </row>
    <row r="34" spans="1:19" s="50" customFormat="1" ht="35.25" customHeight="1">
      <c r="A34" s="159"/>
      <c r="B34" s="147"/>
      <c r="C34" s="179"/>
      <c r="D34" s="179"/>
      <c r="E34" s="179" t="s">
        <v>224</v>
      </c>
      <c r="F34" s="60" t="s">
        <v>118</v>
      </c>
      <c r="G34" s="49">
        <v>1</v>
      </c>
      <c r="H34" s="52" t="s">
        <v>199</v>
      </c>
      <c r="I34" s="54"/>
      <c r="J34" s="52" t="s">
        <v>199</v>
      </c>
      <c r="K34" s="54"/>
      <c r="L34" s="52" t="s">
        <v>199</v>
      </c>
      <c r="M34" s="54"/>
      <c r="N34" s="179"/>
      <c r="O34" s="179"/>
      <c r="P34" s="49"/>
      <c r="Q34" s="49"/>
      <c r="R34" s="49"/>
      <c r="S34" s="49"/>
    </row>
    <row r="35" spans="1:19" s="50" customFormat="1" ht="35.25" customHeight="1">
      <c r="A35" s="159"/>
      <c r="B35" s="147"/>
      <c r="C35" s="179"/>
      <c r="D35" s="179"/>
      <c r="E35" s="179"/>
      <c r="F35" s="60" t="s">
        <v>237</v>
      </c>
      <c r="G35" s="49">
        <v>3</v>
      </c>
      <c r="H35" s="52" t="s">
        <v>199</v>
      </c>
      <c r="I35" s="54"/>
      <c r="J35" s="52" t="s">
        <v>199</v>
      </c>
      <c r="K35" s="54"/>
      <c r="L35" s="52" t="s">
        <v>199</v>
      </c>
      <c r="M35" s="54"/>
      <c r="N35" s="179"/>
      <c r="O35" s="179"/>
      <c r="P35" s="49"/>
      <c r="Q35" s="49"/>
      <c r="R35" s="49"/>
      <c r="S35" s="49"/>
    </row>
    <row r="36" spans="1:19" s="50" customFormat="1" ht="35.25" customHeight="1">
      <c r="A36" s="159"/>
      <c r="B36" s="147"/>
      <c r="C36" s="179"/>
      <c r="D36" s="179"/>
      <c r="E36" s="179" t="s">
        <v>238</v>
      </c>
      <c r="F36" s="60" t="s">
        <v>117</v>
      </c>
      <c r="G36" s="49">
        <v>1</v>
      </c>
      <c r="H36" s="52" t="s">
        <v>199</v>
      </c>
      <c r="I36" s="54"/>
      <c r="J36" s="52" t="s">
        <v>199</v>
      </c>
      <c r="K36" s="54"/>
      <c r="L36" s="52" t="s">
        <v>199</v>
      </c>
      <c r="M36" s="54"/>
      <c r="N36" s="179"/>
      <c r="O36" s="179"/>
      <c r="P36" s="49"/>
      <c r="Q36" s="49"/>
      <c r="R36" s="49"/>
      <c r="S36" s="49"/>
    </row>
    <row r="37" spans="1:19" s="50" customFormat="1" ht="35.25" customHeight="1">
      <c r="A37" s="159"/>
      <c r="B37" s="147"/>
      <c r="C37" s="179"/>
      <c r="D37" s="179"/>
      <c r="E37" s="179"/>
      <c r="F37" s="60" t="s">
        <v>237</v>
      </c>
      <c r="G37" s="49">
        <v>3</v>
      </c>
      <c r="H37" s="52" t="s">
        <v>199</v>
      </c>
      <c r="I37" s="54"/>
      <c r="J37" s="52" t="s">
        <v>199</v>
      </c>
      <c r="K37" s="54"/>
      <c r="L37" s="52" t="s">
        <v>199</v>
      </c>
      <c r="M37" s="54"/>
      <c r="N37" s="179"/>
      <c r="O37" s="179"/>
      <c r="P37" s="49"/>
      <c r="Q37" s="49"/>
      <c r="R37" s="49"/>
      <c r="S37" s="49"/>
    </row>
    <row r="38" spans="1:19" s="50" customFormat="1" ht="35.25" customHeight="1">
      <c r="A38" s="159"/>
      <c r="B38" s="147"/>
      <c r="C38" s="179"/>
      <c r="D38" s="179"/>
      <c r="E38" s="179" t="s">
        <v>94</v>
      </c>
      <c r="F38" s="60" t="s">
        <v>121</v>
      </c>
      <c r="G38" s="49">
        <v>23</v>
      </c>
      <c r="H38" s="52" t="s">
        <v>199</v>
      </c>
      <c r="I38" s="54"/>
      <c r="J38" s="52" t="s">
        <v>199</v>
      </c>
      <c r="K38" s="54"/>
      <c r="L38" s="52" t="s">
        <v>199</v>
      </c>
      <c r="M38" s="54"/>
      <c r="N38" s="179"/>
      <c r="O38" s="179"/>
      <c r="P38" s="49"/>
      <c r="Q38" s="49"/>
      <c r="R38" s="49"/>
      <c r="S38" s="49"/>
    </row>
    <row r="39" spans="1:19" s="50" customFormat="1" ht="35.25" customHeight="1">
      <c r="A39" s="159"/>
      <c r="B39" s="147"/>
      <c r="C39" s="179"/>
      <c r="D39" s="179"/>
      <c r="E39" s="179"/>
      <c r="F39" s="60" t="s">
        <v>96</v>
      </c>
      <c r="G39" s="49">
        <v>25</v>
      </c>
      <c r="H39" s="52" t="s">
        <v>199</v>
      </c>
      <c r="I39" s="54"/>
      <c r="J39" s="52" t="s">
        <v>199</v>
      </c>
      <c r="K39" s="54"/>
      <c r="L39" s="52" t="s">
        <v>199</v>
      </c>
      <c r="M39" s="54"/>
      <c r="N39" s="179"/>
      <c r="O39" s="179"/>
      <c r="P39" s="49"/>
      <c r="Q39" s="49"/>
      <c r="R39" s="49"/>
      <c r="S39" s="49"/>
    </row>
    <row r="40" spans="1:19" s="50" customFormat="1" ht="35.25" customHeight="1">
      <c r="A40" s="159"/>
      <c r="B40" s="147"/>
      <c r="C40" s="179"/>
      <c r="D40" s="179"/>
      <c r="E40" s="49" t="s">
        <v>239</v>
      </c>
      <c r="F40" s="60" t="s">
        <v>86</v>
      </c>
      <c r="G40" s="49">
        <v>6</v>
      </c>
      <c r="H40" s="52" t="s">
        <v>199</v>
      </c>
      <c r="I40" s="54"/>
      <c r="J40" s="52" t="s">
        <v>199</v>
      </c>
      <c r="K40" s="54"/>
      <c r="L40" s="52" t="s">
        <v>199</v>
      </c>
      <c r="M40" s="54"/>
      <c r="N40" s="179"/>
      <c r="O40" s="179"/>
      <c r="P40" s="49"/>
      <c r="Q40" s="49"/>
      <c r="R40" s="49"/>
      <c r="S40" s="49"/>
    </row>
    <row r="41" spans="1:19" s="50" customFormat="1" ht="35.25" customHeight="1">
      <c r="A41" s="159"/>
      <c r="B41" s="147"/>
      <c r="C41" s="179"/>
      <c r="D41" s="179"/>
      <c r="E41" s="49" t="s">
        <v>240</v>
      </c>
      <c r="F41" s="60" t="s">
        <v>86</v>
      </c>
      <c r="G41" s="49">
        <v>1</v>
      </c>
      <c r="H41" s="52" t="s">
        <v>199</v>
      </c>
      <c r="I41" s="54"/>
      <c r="J41" s="52" t="s">
        <v>199</v>
      </c>
      <c r="K41" s="54"/>
      <c r="L41" s="52" t="s">
        <v>199</v>
      </c>
      <c r="M41" s="54"/>
      <c r="N41" s="179"/>
      <c r="O41" s="179"/>
      <c r="P41" s="49"/>
      <c r="Q41" s="49"/>
      <c r="R41" s="49"/>
      <c r="S41" s="49"/>
    </row>
    <row r="42" spans="1:19" s="50" customFormat="1" ht="35.25" customHeight="1">
      <c r="A42" s="159"/>
      <c r="B42" s="147"/>
      <c r="C42" s="179"/>
      <c r="D42" s="179"/>
      <c r="E42" s="179" t="s">
        <v>241</v>
      </c>
      <c r="F42" s="60" t="s">
        <v>108</v>
      </c>
      <c r="G42" s="49">
        <v>1</v>
      </c>
      <c r="H42" s="52" t="s">
        <v>199</v>
      </c>
      <c r="I42" s="54"/>
      <c r="J42" s="52" t="s">
        <v>199</v>
      </c>
      <c r="K42" s="54"/>
      <c r="L42" s="52" t="s">
        <v>199</v>
      </c>
      <c r="M42" s="54"/>
      <c r="N42" s="179"/>
      <c r="O42" s="179"/>
      <c r="P42" s="49"/>
      <c r="Q42" s="49"/>
      <c r="R42" s="49"/>
      <c r="S42" s="49"/>
    </row>
    <row r="43" spans="1:19" s="50" customFormat="1" ht="35.25" customHeight="1">
      <c r="A43" s="159"/>
      <c r="B43" s="147"/>
      <c r="C43" s="179"/>
      <c r="D43" s="179"/>
      <c r="E43" s="179"/>
      <c r="F43" s="60" t="s">
        <v>237</v>
      </c>
      <c r="G43" s="49">
        <v>1</v>
      </c>
      <c r="H43" s="52" t="s">
        <v>199</v>
      </c>
      <c r="I43" s="54"/>
      <c r="J43" s="52" t="s">
        <v>199</v>
      </c>
      <c r="K43" s="54"/>
      <c r="L43" s="52" t="s">
        <v>199</v>
      </c>
      <c r="M43" s="54"/>
      <c r="N43" s="179"/>
      <c r="O43" s="179"/>
      <c r="P43" s="49"/>
      <c r="Q43" s="49"/>
      <c r="R43" s="49"/>
      <c r="S43" s="49"/>
    </row>
    <row r="44" spans="1:19" s="50" customFormat="1" ht="35.25" customHeight="1">
      <c r="A44" s="159"/>
      <c r="B44" s="147"/>
      <c r="C44" s="179"/>
      <c r="D44" s="179"/>
      <c r="E44" s="49" t="s">
        <v>242</v>
      </c>
      <c r="F44" s="60" t="s">
        <v>108</v>
      </c>
      <c r="G44" s="49">
        <v>1</v>
      </c>
      <c r="H44" s="52" t="s">
        <v>199</v>
      </c>
      <c r="I44" s="54"/>
      <c r="J44" s="52" t="s">
        <v>199</v>
      </c>
      <c r="K44" s="54"/>
      <c r="L44" s="52" t="s">
        <v>199</v>
      </c>
      <c r="M44" s="54"/>
      <c r="N44" s="179"/>
      <c r="O44" s="179"/>
      <c r="P44" s="49"/>
      <c r="Q44" s="49"/>
      <c r="R44" s="49"/>
      <c r="S44" s="49"/>
    </row>
    <row r="45" spans="1:19" s="50" customFormat="1" ht="35.25" customHeight="1">
      <c r="A45" s="159"/>
      <c r="B45" s="147"/>
      <c r="C45" s="179"/>
      <c r="D45" s="179"/>
      <c r="E45" s="49" t="s">
        <v>243</v>
      </c>
      <c r="F45" s="60" t="s">
        <v>118</v>
      </c>
      <c r="G45" s="49">
        <v>2</v>
      </c>
      <c r="H45" s="52" t="s">
        <v>199</v>
      </c>
      <c r="I45" s="54"/>
      <c r="J45" s="52" t="s">
        <v>199</v>
      </c>
      <c r="K45" s="54"/>
      <c r="L45" s="52" t="s">
        <v>199</v>
      </c>
      <c r="M45" s="54"/>
      <c r="N45" s="179"/>
      <c r="O45" s="179"/>
      <c r="P45" s="49"/>
      <c r="Q45" s="49"/>
      <c r="R45" s="49"/>
      <c r="S45" s="49"/>
    </row>
    <row r="46" spans="1:19" s="50" customFormat="1" ht="35.25" customHeight="1">
      <c r="A46" s="159"/>
      <c r="B46" s="147"/>
      <c r="C46" s="179"/>
      <c r="D46" s="179"/>
      <c r="E46" s="179" t="s">
        <v>244</v>
      </c>
      <c r="F46" s="60" t="s">
        <v>117</v>
      </c>
      <c r="G46" s="49">
        <v>1</v>
      </c>
      <c r="H46" s="52" t="s">
        <v>199</v>
      </c>
      <c r="I46" s="54"/>
      <c r="J46" s="52" t="s">
        <v>199</v>
      </c>
      <c r="K46" s="54"/>
      <c r="L46" s="52" t="s">
        <v>199</v>
      </c>
      <c r="M46" s="54"/>
      <c r="N46" s="179"/>
      <c r="O46" s="179"/>
      <c r="P46" s="49"/>
      <c r="Q46" s="49"/>
      <c r="R46" s="49"/>
      <c r="S46" s="49"/>
    </row>
    <row r="47" spans="1:19" s="50" customFormat="1" ht="35.25" customHeight="1">
      <c r="A47" s="159"/>
      <c r="B47" s="147"/>
      <c r="C47" s="179"/>
      <c r="D47" s="179"/>
      <c r="E47" s="179"/>
      <c r="F47" s="60" t="s">
        <v>108</v>
      </c>
      <c r="G47" s="49">
        <v>3</v>
      </c>
      <c r="H47" s="52" t="s">
        <v>199</v>
      </c>
      <c r="I47" s="54"/>
      <c r="J47" s="52" t="s">
        <v>199</v>
      </c>
      <c r="K47" s="54"/>
      <c r="L47" s="52" t="s">
        <v>199</v>
      </c>
      <c r="M47" s="54"/>
      <c r="N47" s="179"/>
      <c r="O47" s="179"/>
      <c r="P47" s="49"/>
      <c r="Q47" s="49"/>
      <c r="R47" s="49"/>
      <c r="S47" s="49"/>
    </row>
    <row r="48" spans="1:19" s="50" customFormat="1" ht="35.25" customHeight="1">
      <c r="A48" s="159"/>
      <c r="B48" s="147"/>
      <c r="C48" s="179"/>
      <c r="D48" s="179"/>
      <c r="E48" s="179"/>
      <c r="F48" s="60" t="s">
        <v>237</v>
      </c>
      <c r="G48" s="49">
        <v>7</v>
      </c>
      <c r="H48" s="52" t="s">
        <v>199</v>
      </c>
      <c r="I48" s="54"/>
      <c r="J48" s="52" t="s">
        <v>199</v>
      </c>
      <c r="K48" s="54"/>
      <c r="L48" s="52" t="s">
        <v>199</v>
      </c>
      <c r="M48" s="54"/>
      <c r="N48" s="179"/>
      <c r="O48" s="179"/>
      <c r="P48" s="49"/>
      <c r="Q48" s="49"/>
      <c r="R48" s="49"/>
      <c r="S48" s="49"/>
    </row>
    <row r="49" spans="1:19" s="50" customFormat="1" ht="35.25" customHeight="1">
      <c r="A49" s="159"/>
      <c r="B49" s="147"/>
      <c r="C49" s="179"/>
      <c r="D49" s="179"/>
      <c r="E49" s="49" t="s">
        <v>245</v>
      </c>
      <c r="F49" s="60" t="s">
        <v>108</v>
      </c>
      <c r="G49" s="49">
        <v>8</v>
      </c>
      <c r="H49" s="52" t="s">
        <v>199</v>
      </c>
      <c r="I49" s="54"/>
      <c r="J49" s="52" t="s">
        <v>199</v>
      </c>
      <c r="K49" s="54"/>
      <c r="L49" s="52" t="s">
        <v>199</v>
      </c>
      <c r="M49" s="54"/>
      <c r="N49" s="179"/>
      <c r="O49" s="179"/>
      <c r="P49" s="49"/>
      <c r="Q49" s="49"/>
      <c r="R49" s="49"/>
      <c r="S49" s="49"/>
    </row>
    <row r="50" spans="1:19" s="50" customFormat="1" ht="30" customHeight="1">
      <c r="A50" s="159">
        <v>13</v>
      </c>
      <c r="B50" s="147" t="s">
        <v>203</v>
      </c>
      <c r="C50" s="179" t="s">
        <v>228</v>
      </c>
      <c r="D50" s="179" t="s">
        <v>110</v>
      </c>
      <c r="E50" s="179" t="s">
        <v>246</v>
      </c>
      <c r="F50" s="60" t="s">
        <v>108</v>
      </c>
      <c r="G50" s="49">
        <v>1</v>
      </c>
      <c r="H50" s="52" t="s">
        <v>199</v>
      </c>
      <c r="I50" s="54"/>
      <c r="J50" s="52" t="s">
        <v>199</v>
      </c>
      <c r="K50" s="54"/>
      <c r="L50" s="52" t="s">
        <v>199</v>
      </c>
      <c r="M50" s="54"/>
      <c r="N50" s="179" t="s">
        <v>230</v>
      </c>
      <c r="O50" s="179" t="s">
        <v>184</v>
      </c>
      <c r="P50" s="49"/>
      <c r="Q50" s="49"/>
      <c r="R50" s="49"/>
      <c r="S50" s="49"/>
    </row>
    <row r="51" spans="1:19" s="50" customFormat="1" ht="30" customHeight="1">
      <c r="A51" s="159"/>
      <c r="B51" s="147"/>
      <c r="C51" s="179"/>
      <c r="D51" s="179"/>
      <c r="E51" s="179"/>
      <c r="F51" s="60" t="s">
        <v>118</v>
      </c>
      <c r="G51" s="49">
        <v>8</v>
      </c>
      <c r="H51" s="52" t="s">
        <v>199</v>
      </c>
      <c r="I51" s="54"/>
      <c r="J51" s="52" t="s">
        <v>199</v>
      </c>
      <c r="K51" s="54"/>
      <c r="L51" s="52" t="s">
        <v>199</v>
      </c>
      <c r="M51" s="54"/>
      <c r="N51" s="179"/>
      <c r="O51" s="179"/>
      <c r="P51" s="49"/>
      <c r="Q51" s="49"/>
      <c r="R51" s="49"/>
      <c r="S51" s="49"/>
    </row>
    <row r="52" spans="1:19" s="50" customFormat="1" ht="30" customHeight="1">
      <c r="A52" s="159"/>
      <c r="B52" s="147"/>
      <c r="C52" s="179"/>
      <c r="D52" s="179"/>
      <c r="E52" s="179" t="s">
        <v>247</v>
      </c>
      <c r="F52" s="60" t="s">
        <v>121</v>
      </c>
      <c r="G52" s="49">
        <v>1</v>
      </c>
      <c r="H52" s="52" t="s">
        <v>199</v>
      </c>
      <c r="I52" s="54"/>
      <c r="J52" s="52" t="s">
        <v>199</v>
      </c>
      <c r="K52" s="54"/>
      <c r="L52" s="52" t="s">
        <v>199</v>
      </c>
      <c r="M52" s="54"/>
      <c r="N52" s="179"/>
      <c r="O52" s="179"/>
      <c r="P52" s="49"/>
      <c r="Q52" s="49"/>
      <c r="R52" s="49"/>
      <c r="S52" s="49"/>
    </row>
    <row r="53" spans="1:19" s="50" customFormat="1" ht="30" customHeight="1">
      <c r="A53" s="159"/>
      <c r="B53" s="147"/>
      <c r="C53" s="179"/>
      <c r="D53" s="179"/>
      <c r="E53" s="179"/>
      <c r="F53" s="60" t="s">
        <v>118</v>
      </c>
      <c r="G53" s="49">
        <v>1</v>
      </c>
      <c r="H53" s="52" t="s">
        <v>199</v>
      </c>
      <c r="I53" s="54"/>
      <c r="J53" s="52" t="s">
        <v>199</v>
      </c>
      <c r="K53" s="54"/>
      <c r="L53" s="52" t="s">
        <v>199</v>
      </c>
      <c r="M53" s="54"/>
      <c r="N53" s="179"/>
      <c r="O53" s="179"/>
      <c r="P53" s="49"/>
      <c r="Q53" s="49"/>
      <c r="R53" s="49"/>
      <c r="S53" s="49"/>
    </row>
    <row r="54" spans="1:19" s="50" customFormat="1" ht="30" customHeight="1">
      <c r="A54" s="159"/>
      <c r="B54" s="147"/>
      <c r="C54" s="179"/>
      <c r="D54" s="179"/>
      <c r="E54" s="49" t="s">
        <v>248</v>
      </c>
      <c r="F54" s="60" t="s">
        <v>249</v>
      </c>
      <c r="G54" s="49">
        <v>14</v>
      </c>
      <c r="H54" s="52" t="s">
        <v>199</v>
      </c>
      <c r="I54" s="54"/>
      <c r="J54" s="52" t="s">
        <v>199</v>
      </c>
      <c r="K54" s="54"/>
      <c r="L54" s="52" t="s">
        <v>199</v>
      </c>
      <c r="M54" s="54"/>
      <c r="N54" s="179"/>
      <c r="O54" s="179"/>
      <c r="P54" s="49"/>
      <c r="Q54" s="49"/>
      <c r="R54" s="49"/>
      <c r="S54" s="49"/>
    </row>
    <row r="55" spans="1:19" s="50" customFormat="1" ht="30" customHeight="1">
      <c r="A55" s="159"/>
      <c r="B55" s="147"/>
      <c r="C55" s="179"/>
      <c r="D55" s="179"/>
      <c r="E55" s="49" t="s">
        <v>120</v>
      </c>
      <c r="F55" s="60" t="s">
        <v>86</v>
      </c>
      <c r="G55" s="49">
        <v>23</v>
      </c>
      <c r="H55" s="52" t="s">
        <v>199</v>
      </c>
      <c r="I55" s="54"/>
      <c r="J55" s="52" t="s">
        <v>199</v>
      </c>
      <c r="K55" s="54"/>
      <c r="L55" s="52" t="s">
        <v>199</v>
      </c>
      <c r="M55" s="54"/>
      <c r="N55" s="179"/>
      <c r="O55" s="179"/>
      <c r="P55" s="49"/>
      <c r="Q55" s="49"/>
      <c r="R55" s="49"/>
      <c r="S55" s="49"/>
    </row>
    <row r="56" spans="1:19" s="50" customFormat="1" ht="30" customHeight="1">
      <c r="A56" s="159"/>
      <c r="B56" s="147"/>
      <c r="C56" s="179"/>
      <c r="D56" s="179"/>
      <c r="E56" s="49" t="s">
        <v>250</v>
      </c>
      <c r="F56" s="60" t="s">
        <v>117</v>
      </c>
      <c r="G56" s="49">
        <v>2</v>
      </c>
      <c r="H56" s="52" t="s">
        <v>199</v>
      </c>
      <c r="I56" s="54"/>
      <c r="J56" s="52" t="s">
        <v>199</v>
      </c>
      <c r="K56" s="54"/>
      <c r="L56" s="52" t="s">
        <v>199</v>
      </c>
      <c r="M56" s="54"/>
      <c r="N56" s="179"/>
      <c r="O56" s="179"/>
      <c r="P56" s="49"/>
      <c r="Q56" s="49"/>
      <c r="R56" s="49"/>
      <c r="S56" s="49"/>
    </row>
    <row r="57" spans="1:19" s="50" customFormat="1" ht="30" customHeight="1">
      <c r="A57" s="159"/>
      <c r="B57" s="147"/>
      <c r="C57" s="179"/>
      <c r="D57" s="179"/>
      <c r="E57" s="49" t="s">
        <v>250</v>
      </c>
      <c r="F57" s="60" t="s">
        <v>108</v>
      </c>
      <c r="G57" s="49">
        <v>3</v>
      </c>
      <c r="H57" s="52" t="s">
        <v>199</v>
      </c>
      <c r="I57" s="54"/>
      <c r="J57" s="52" t="s">
        <v>199</v>
      </c>
      <c r="K57" s="54"/>
      <c r="L57" s="52" t="s">
        <v>199</v>
      </c>
      <c r="M57" s="54"/>
      <c r="N57" s="179"/>
      <c r="O57" s="179"/>
      <c r="P57" s="49"/>
      <c r="Q57" s="49"/>
      <c r="R57" s="49"/>
      <c r="S57" s="49"/>
    </row>
    <row r="58" spans="1:19" s="50" customFormat="1" ht="30" customHeight="1">
      <c r="A58" s="159"/>
      <c r="B58" s="147"/>
      <c r="C58" s="179"/>
      <c r="D58" s="179"/>
      <c r="E58" s="49" t="s">
        <v>251</v>
      </c>
      <c r="F58" s="60" t="s">
        <v>108</v>
      </c>
      <c r="G58" s="49">
        <v>10</v>
      </c>
      <c r="H58" s="52" t="s">
        <v>199</v>
      </c>
      <c r="I58" s="54"/>
      <c r="J58" s="52" t="s">
        <v>199</v>
      </c>
      <c r="K58" s="54"/>
      <c r="L58" s="52" t="s">
        <v>199</v>
      </c>
      <c r="M58" s="54"/>
      <c r="N58" s="179"/>
      <c r="O58" s="179"/>
      <c r="P58" s="49"/>
      <c r="Q58" s="49"/>
      <c r="R58" s="49"/>
      <c r="S58" s="49"/>
    </row>
    <row r="59" spans="1:19" s="50" customFormat="1" ht="30" customHeight="1">
      <c r="A59" s="159"/>
      <c r="B59" s="147"/>
      <c r="C59" s="179"/>
      <c r="D59" s="179"/>
      <c r="E59" s="179" t="s">
        <v>252</v>
      </c>
      <c r="F59" s="60" t="s">
        <v>253</v>
      </c>
      <c r="G59" s="49">
        <v>7</v>
      </c>
      <c r="H59" s="52" t="s">
        <v>199</v>
      </c>
      <c r="I59" s="54"/>
      <c r="J59" s="52" t="s">
        <v>199</v>
      </c>
      <c r="K59" s="54"/>
      <c r="L59" s="52" t="s">
        <v>199</v>
      </c>
      <c r="M59" s="54"/>
      <c r="N59" s="179"/>
      <c r="O59" s="179"/>
      <c r="P59" s="49"/>
      <c r="Q59" s="49"/>
      <c r="R59" s="49"/>
      <c r="S59" s="49"/>
    </row>
    <row r="60" spans="1:19" s="50" customFormat="1" ht="30" customHeight="1">
      <c r="A60" s="159"/>
      <c r="B60" s="147"/>
      <c r="C60" s="179"/>
      <c r="D60" s="179"/>
      <c r="E60" s="179"/>
      <c r="F60" s="60" t="s">
        <v>122</v>
      </c>
      <c r="G60" s="49">
        <v>22</v>
      </c>
      <c r="H60" s="52" t="s">
        <v>199</v>
      </c>
      <c r="I60" s="54"/>
      <c r="J60" s="52" t="s">
        <v>199</v>
      </c>
      <c r="K60" s="54"/>
      <c r="L60" s="52" t="s">
        <v>199</v>
      </c>
      <c r="M60" s="54"/>
      <c r="N60" s="179"/>
      <c r="O60" s="179"/>
      <c r="P60" s="49"/>
      <c r="Q60" s="49"/>
      <c r="R60" s="49"/>
      <c r="S60" s="49"/>
    </row>
    <row r="61" spans="1:19" s="50" customFormat="1" ht="30" customHeight="1">
      <c r="A61" s="159"/>
      <c r="B61" s="147"/>
      <c r="C61" s="179"/>
      <c r="D61" s="179"/>
      <c r="E61" s="179"/>
      <c r="F61" s="60" t="s">
        <v>237</v>
      </c>
      <c r="G61" s="49">
        <v>21</v>
      </c>
      <c r="H61" s="52" t="s">
        <v>199</v>
      </c>
      <c r="I61" s="54"/>
      <c r="J61" s="52" t="s">
        <v>199</v>
      </c>
      <c r="K61" s="54"/>
      <c r="L61" s="52" t="s">
        <v>199</v>
      </c>
      <c r="M61" s="54"/>
      <c r="N61" s="179"/>
      <c r="O61" s="179"/>
      <c r="P61" s="49"/>
      <c r="Q61" s="49"/>
      <c r="R61" s="49"/>
      <c r="S61" s="49"/>
    </row>
    <row r="62" spans="1:19" s="50" customFormat="1" ht="30" customHeight="1">
      <c r="A62" s="159"/>
      <c r="B62" s="147"/>
      <c r="C62" s="179"/>
      <c r="D62" s="179"/>
      <c r="E62" s="49" t="s">
        <v>114</v>
      </c>
      <c r="F62" s="60" t="s">
        <v>86</v>
      </c>
      <c r="G62" s="49">
        <v>1</v>
      </c>
      <c r="H62" s="52" t="s">
        <v>199</v>
      </c>
      <c r="I62" s="54"/>
      <c r="J62" s="52" t="s">
        <v>199</v>
      </c>
      <c r="K62" s="54"/>
      <c r="L62" s="52" t="s">
        <v>199</v>
      </c>
      <c r="M62" s="54"/>
      <c r="N62" s="179"/>
      <c r="O62" s="179"/>
      <c r="P62" s="49"/>
      <c r="Q62" s="49"/>
      <c r="R62" s="49"/>
      <c r="S62" s="49"/>
    </row>
    <row r="63" spans="1:19" s="50" customFormat="1" ht="30" customHeight="1">
      <c r="A63" s="159"/>
      <c r="B63" s="147"/>
      <c r="C63" s="179"/>
      <c r="D63" s="179"/>
      <c r="E63" s="49" t="s">
        <v>254</v>
      </c>
      <c r="F63" s="60" t="s">
        <v>118</v>
      </c>
      <c r="G63" s="49">
        <v>1</v>
      </c>
      <c r="H63" s="52" t="s">
        <v>199</v>
      </c>
      <c r="I63" s="54"/>
      <c r="J63" s="52" t="s">
        <v>199</v>
      </c>
      <c r="K63" s="54"/>
      <c r="L63" s="52" t="s">
        <v>199</v>
      </c>
      <c r="M63" s="54"/>
      <c r="N63" s="179"/>
      <c r="O63" s="179"/>
      <c r="P63" s="49"/>
      <c r="Q63" s="49"/>
      <c r="R63" s="49"/>
      <c r="S63" s="49"/>
    </row>
    <row r="64" spans="1:19" s="50" customFormat="1" ht="30" customHeight="1">
      <c r="A64" s="159"/>
      <c r="B64" s="147"/>
      <c r="C64" s="179"/>
      <c r="D64" s="179"/>
      <c r="E64" s="49" t="s">
        <v>255</v>
      </c>
      <c r="F64" s="60" t="s">
        <v>96</v>
      </c>
      <c r="G64" s="49">
        <v>1</v>
      </c>
      <c r="H64" s="52" t="s">
        <v>199</v>
      </c>
      <c r="I64" s="54"/>
      <c r="J64" s="52" t="s">
        <v>199</v>
      </c>
      <c r="K64" s="54"/>
      <c r="L64" s="52" t="s">
        <v>199</v>
      </c>
      <c r="M64" s="54"/>
      <c r="N64" s="179"/>
      <c r="O64" s="179"/>
      <c r="P64" s="49"/>
      <c r="Q64" s="49"/>
      <c r="R64" s="49"/>
      <c r="S64" s="49"/>
    </row>
    <row r="65" spans="1:19" s="50" customFormat="1" ht="30" customHeight="1">
      <c r="A65" s="159"/>
      <c r="B65" s="147"/>
      <c r="C65" s="179"/>
      <c r="D65" s="179"/>
      <c r="E65" s="49" t="s">
        <v>256</v>
      </c>
      <c r="F65" s="60" t="s">
        <v>108</v>
      </c>
      <c r="G65" s="49">
        <v>3</v>
      </c>
      <c r="H65" s="52" t="s">
        <v>199</v>
      </c>
      <c r="I65" s="54"/>
      <c r="J65" s="52" t="s">
        <v>199</v>
      </c>
      <c r="K65" s="54"/>
      <c r="L65" s="52" t="s">
        <v>199</v>
      </c>
      <c r="M65" s="54"/>
      <c r="N65" s="179"/>
      <c r="O65" s="179"/>
      <c r="P65" s="49"/>
      <c r="Q65" s="49"/>
      <c r="R65" s="49"/>
      <c r="S65" s="49"/>
    </row>
    <row r="66" spans="1:19" s="50" customFormat="1" ht="30" customHeight="1">
      <c r="A66" s="159"/>
      <c r="B66" s="147"/>
      <c r="C66" s="179"/>
      <c r="D66" s="179"/>
      <c r="E66" s="49" t="s">
        <v>257</v>
      </c>
      <c r="F66" s="60" t="s">
        <v>108</v>
      </c>
      <c r="G66" s="49">
        <v>1</v>
      </c>
      <c r="H66" s="52" t="s">
        <v>199</v>
      </c>
      <c r="I66" s="54"/>
      <c r="J66" s="52" t="s">
        <v>199</v>
      </c>
      <c r="K66" s="54"/>
      <c r="L66" s="52" t="s">
        <v>199</v>
      </c>
      <c r="M66" s="54"/>
      <c r="N66" s="179"/>
      <c r="O66" s="179"/>
      <c r="P66" s="49"/>
      <c r="Q66" s="49"/>
      <c r="R66" s="49"/>
      <c r="S66" s="49"/>
    </row>
    <row r="67" spans="1:19" s="50" customFormat="1" ht="30" customHeight="1">
      <c r="A67" s="159"/>
      <c r="B67" s="147"/>
      <c r="C67" s="179"/>
      <c r="D67" s="179"/>
      <c r="E67" s="49" t="s">
        <v>258</v>
      </c>
      <c r="F67" s="60" t="s">
        <v>108</v>
      </c>
      <c r="G67" s="49">
        <v>1</v>
      </c>
      <c r="H67" s="52" t="s">
        <v>199</v>
      </c>
      <c r="I67" s="54"/>
      <c r="J67" s="52" t="s">
        <v>199</v>
      </c>
      <c r="K67" s="54"/>
      <c r="L67" s="52" t="s">
        <v>199</v>
      </c>
      <c r="M67" s="54"/>
      <c r="N67" s="179"/>
      <c r="O67" s="179"/>
      <c r="P67" s="49"/>
      <c r="Q67" s="49"/>
      <c r="R67" s="49"/>
      <c r="S67" s="49"/>
    </row>
    <row r="68" spans="1:19" s="50" customFormat="1" ht="30" customHeight="1">
      <c r="A68" s="159">
        <v>13</v>
      </c>
      <c r="B68" s="147" t="s">
        <v>203</v>
      </c>
      <c r="C68" s="179" t="s">
        <v>228</v>
      </c>
      <c r="D68" s="179" t="s">
        <v>110</v>
      </c>
      <c r="E68" s="49" t="s">
        <v>259</v>
      </c>
      <c r="F68" s="60" t="s">
        <v>108</v>
      </c>
      <c r="G68" s="49">
        <v>4</v>
      </c>
      <c r="H68" s="52" t="s">
        <v>199</v>
      </c>
      <c r="I68" s="54"/>
      <c r="J68" s="52" t="s">
        <v>199</v>
      </c>
      <c r="K68" s="54"/>
      <c r="L68" s="52" t="s">
        <v>199</v>
      </c>
      <c r="M68" s="54"/>
      <c r="N68" s="179" t="s">
        <v>230</v>
      </c>
      <c r="O68" s="179" t="s">
        <v>184</v>
      </c>
      <c r="P68" s="49"/>
      <c r="Q68" s="49"/>
      <c r="R68" s="49"/>
      <c r="S68" s="49"/>
    </row>
    <row r="69" spans="1:19" s="50" customFormat="1" ht="30" customHeight="1">
      <c r="A69" s="159"/>
      <c r="B69" s="147"/>
      <c r="C69" s="179"/>
      <c r="D69" s="179"/>
      <c r="E69" s="179" t="s">
        <v>260</v>
      </c>
      <c r="F69" s="60" t="s">
        <v>118</v>
      </c>
      <c r="G69" s="49">
        <v>1</v>
      </c>
      <c r="H69" s="52" t="s">
        <v>199</v>
      </c>
      <c r="I69" s="54"/>
      <c r="J69" s="52" t="s">
        <v>199</v>
      </c>
      <c r="K69" s="54"/>
      <c r="L69" s="52" t="s">
        <v>199</v>
      </c>
      <c r="M69" s="54"/>
      <c r="N69" s="179"/>
      <c r="O69" s="179"/>
      <c r="P69" s="49"/>
      <c r="Q69" s="49"/>
      <c r="R69" s="49"/>
      <c r="S69" s="49"/>
    </row>
    <row r="70" spans="1:19" s="50" customFormat="1" ht="30" customHeight="1">
      <c r="A70" s="159"/>
      <c r="B70" s="147"/>
      <c r="C70" s="179"/>
      <c r="D70" s="179"/>
      <c r="E70" s="179"/>
      <c r="F70" s="60" t="s">
        <v>237</v>
      </c>
      <c r="G70" s="49">
        <v>2</v>
      </c>
      <c r="H70" s="52" t="s">
        <v>199</v>
      </c>
      <c r="I70" s="54"/>
      <c r="J70" s="52" t="s">
        <v>199</v>
      </c>
      <c r="K70" s="54"/>
      <c r="L70" s="52" t="s">
        <v>199</v>
      </c>
      <c r="M70" s="54"/>
      <c r="N70" s="179"/>
      <c r="O70" s="179"/>
      <c r="P70" s="49"/>
      <c r="Q70" s="49"/>
      <c r="R70" s="49"/>
      <c r="S70" s="49"/>
    </row>
    <row r="71" spans="1:19" s="50" customFormat="1" ht="30" customHeight="1">
      <c r="A71" s="159"/>
      <c r="B71" s="147"/>
      <c r="C71" s="179"/>
      <c r="D71" s="179"/>
      <c r="E71" s="179" t="s">
        <v>261</v>
      </c>
      <c r="F71" s="60" t="s">
        <v>108</v>
      </c>
      <c r="G71" s="49">
        <v>2</v>
      </c>
      <c r="H71" s="52" t="s">
        <v>199</v>
      </c>
      <c r="I71" s="54"/>
      <c r="J71" s="52" t="s">
        <v>199</v>
      </c>
      <c r="K71" s="54"/>
      <c r="L71" s="52" t="s">
        <v>199</v>
      </c>
      <c r="M71" s="54"/>
      <c r="N71" s="179"/>
      <c r="O71" s="179"/>
      <c r="P71" s="49"/>
      <c r="Q71" s="49"/>
      <c r="R71" s="49"/>
      <c r="S71" s="49"/>
    </row>
    <row r="72" spans="1:19" s="50" customFormat="1" ht="30" customHeight="1">
      <c r="A72" s="159"/>
      <c r="B72" s="147"/>
      <c r="C72" s="179"/>
      <c r="D72" s="179"/>
      <c r="E72" s="179"/>
      <c r="F72" s="60" t="s">
        <v>118</v>
      </c>
      <c r="G72" s="49">
        <v>8</v>
      </c>
      <c r="H72" s="52" t="s">
        <v>199</v>
      </c>
      <c r="I72" s="54"/>
      <c r="J72" s="52" t="s">
        <v>199</v>
      </c>
      <c r="K72" s="54"/>
      <c r="L72" s="52" t="s">
        <v>199</v>
      </c>
      <c r="M72" s="54"/>
      <c r="N72" s="179"/>
      <c r="O72" s="179"/>
      <c r="P72" s="49"/>
      <c r="Q72" s="49"/>
      <c r="R72" s="49"/>
      <c r="S72" s="49"/>
    </row>
    <row r="73" spans="1:19" s="50" customFormat="1" ht="30" customHeight="1">
      <c r="A73" s="159"/>
      <c r="B73" s="147"/>
      <c r="C73" s="179"/>
      <c r="D73" s="179"/>
      <c r="E73" s="49" t="s">
        <v>262</v>
      </c>
      <c r="F73" s="60" t="s">
        <v>237</v>
      </c>
      <c r="G73" s="49">
        <v>1</v>
      </c>
      <c r="H73" s="52" t="s">
        <v>199</v>
      </c>
      <c r="I73" s="54"/>
      <c r="J73" s="52" t="s">
        <v>199</v>
      </c>
      <c r="K73" s="54"/>
      <c r="L73" s="52" t="s">
        <v>199</v>
      </c>
      <c r="M73" s="54"/>
      <c r="N73" s="179"/>
      <c r="O73" s="179"/>
      <c r="P73" s="49"/>
      <c r="Q73" s="49"/>
      <c r="R73" s="49"/>
      <c r="S73" s="49"/>
    </row>
    <row r="74" spans="1:19" s="50" customFormat="1" ht="30" customHeight="1">
      <c r="A74" s="159"/>
      <c r="B74" s="147"/>
      <c r="C74" s="179"/>
      <c r="D74" s="179"/>
      <c r="E74" s="49" t="s">
        <v>263</v>
      </c>
      <c r="F74" s="60" t="s">
        <v>108</v>
      </c>
      <c r="G74" s="49">
        <v>1</v>
      </c>
      <c r="H74" s="52" t="s">
        <v>199</v>
      </c>
      <c r="I74" s="54"/>
      <c r="J74" s="52" t="s">
        <v>199</v>
      </c>
      <c r="K74" s="54"/>
      <c r="L74" s="52" t="s">
        <v>199</v>
      </c>
      <c r="M74" s="54"/>
      <c r="N74" s="179"/>
      <c r="O74" s="179"/>
      <c r="P74" s="49"/>
      <c r="Q74" s="49"/>
      <c r="R74" s="49"/>
      <c r="S74" s="49"/>
    </row>
    <row r="75" spans="1:19" s="126" customFormat="1" ht="30" customHeight="1">
      <c r="A75" s="159"/>
      <c r="B75" s="147"/>
      <c r="C75" s="179"/>
      <c r="D75" s="179"/>
      <c r="E75" s="180" t="s">
        <v>264</v>
      </c>
      <c r="F75" s="123" t="s">
        <v>265</v>
      </c>
      <c r="G75" s="121">
        <v>30</v>
      </c>
      <c r="H75" s="124" t="s">
        <v>198</v>
      </c>
      <c r="I75" s="125">
        <v>600000</v>
      </c>
      <c r="J75" s="124" t="s">
        <v>198</v>
      </c>
      <c r="K75" s="125">
        <v>600000</v>
      </c>
      <c r="L75" s="124" t="s">
        <v>198</v>
      </c>
      <c r="M75" s="125">
        <v>660000</v>
      </c>
      <c r="N75" s="179"/>
      <c r="O75" s="179"/>
      <c r="P75" s="121"/>
      <c r="Q75" s="121"/>
      <c r="R75" s="121"/>
      <c r="S75" s="121"/>
    </row>
    <row r="76" spans="1:19" s="126" customFormat="1" ht="30" customHeight="1">
      <c r="A76" s="159"/>
      <c r="B76" s="147"/>
      <c r="C76" s="179"/>
      <c r="D76" s="179"/>
      <c r="E76" s="180"/>
      <c r="F76" s="123" t="s">
        <v>194</v>
      </c>
      <c r="G76" s="121">
        <v>1</v>
      </c>
      <c r="H76" s="124" t="s">
        <v>199</v>
      </c>
      <c r="I76" s="125"/>
      <c r="J76" s="124" t="s">
        <v>199</v>
      </c>
      <c r="K76" s="125"/>
      <c r="L76" s="124" t="s">
        <v>199</v>
      </c>
      <c r="M76" s="125"/>
      <c r="N76" s="179"/>
      <c r="O76" s="179"/>
      <c r="P76" s="121"/>
      <c r="Q76" s="121"/>
      <c r="R76" s="121"/>
      <c r="S76" s="121"/>
    </row>
    <row r="77" spans="1:19" s="126" customFormat="1" ht="41.25" customHeight="1">
      <c r="A77" s="159"/>
      <c r="B77" s="147"/>
      <c r="C77" s="179"/>
      <c r="D77" s="179"/>
      <c r="E77" s="180" t="s">
        <v>93</v>
      </c>
      <c r="F77" s="123" t="s">
        <v>266</v>
      </c>
      <c r="G77" s="121">
        <v>1</v>
      </c>
      <c r="H77" s="124" t="s">
        <v>198</v>
      </c>
      <c r="I77" s="125">
        <v>200000</v>
      </c>
      <c r="J77" s="124" t="s">
        <v>198</v>
      </c>
      <c r="K77" s="125">
        <v>200000</v>
      </c>
      <c r="L77" s="124" t="s">
        <v>198</v>
      </c>
      <c r="M77" s="125">
        <v>220000</v>
      </c>
      <c r="N77" s="179"/>
      <c r="O77" s="179"/>
      <c r="P77" s="121"/>
      <c r="Q77" s="121"/>
      <c r="R77" s="121"/>
      <c r="S77" s="121"/>
    </row>
    <row r="78" spans="1:19" s="126" customFormat="1" ht="30" customHeight="1">
      <c r="A78" s="159"/>
      <c r="B78" s="147"/>
      <c r="C78" s="179"/>
      <c r="D78" s="179"/>
      <c r="E78" s="180"/>
      <c r="F78" s="123" t="s">
        <v>194</v>
      </c>
      <c r="G78" s="121">
        <v>1</v>
      </c>
      <c r="H78" s="124" t="s">
        <v>199</v>
      </c>
      <c r="I78" s="125"/>
      <c r="J78" s="124" t="s">
        <v>199</v>
      </c>
      <c r="K78" s="125"/>
      <c r="L78" s="124" t="s">
        <v>199</v>
      </c>
      <c r="M78" s="125"/>
      <c r="N78" s="179"/>
      <c r="O78" s="179"/>
      <c r="P78" s="121"/>
      <c r="Q78" s="121"/>
      <c r="R78" s="121"/>
      <c r="S78" s="121"/>
    </row>
    <row r="79" spans="1:19" s="126" customFormat="1" ht="30" customHeight="1">
      <c r="A79" s="159"/>
      <c r="B79" s="147"/>
      <c r="C79" s="179"/>
      <c r="D79" s="179"/>
      <c r="E79" s="121" t="s">
        <v>267</v>
      </c>
      <c r="F79" s="123"/>
      <c r="G79" s="121">
        <v>1</v>
      </c>
      <c r="H79" s="125" t="s">
        <v>84</v>
      </c>
      <c r="I79" s="125">
        <v>400000</v>
      </c>
      <c r="J79" s="125" t="s">
        <v>84</v>
      </c>
      <c r="K79" s="125">
        <v>400000</v>
      </c>
      <c r="L79" s="125" t="s">
        <v>84</v>
      </c>
      <c r="M79" s="125">
        <v>430000</v>
      </c>
      <c r="N79" s="179"/>
      <c r="O79" s="179"/>
      <c r="P79" s="121"/>
      <c r="Q79" s="121"/>
      <c r="R79" s="121"/>
      <c r="S79" s="121"/>
    </row>
    <row r="80" spans="1:19" s="126" customFormat="1" ht="30" customHeight="1">
      <c r="A80" s="159"/>
      <c r="B80" s="147"/>
      <c r="C80" s="179"/>
      <c r="D80" s="179"/>
      <c r="E80" s="121" t="s">
        <v>268</v>
      </c>
      <c r="F80" s="123"/>
      <c r="G80" s="121">
        <v>2</v>
      </c>
      <c r="H80" s="124" t="s">
        <v>198</v>
      </c>
      <c r="I80" s="125">
        <v>500000</v>
      </c>
      <c r="J80" s="124" t="s">
        <v>198</v>
      </c>
      <c r="K80" s="125">
        <v>500000</v>
      </c>
      <c r="L80" s="124" t="s">
        <v>198</v>
      </c>
      <c r="M80" s="125">
        <v>530000</v>
      </c>
      <c r="N80" s="179"/>
      <c r="O80" s="179"/>
      <c r="P80" s="121"/>
      <c r="Q80" s="121"/>
      <c r="R80" s="121"/>
      <c r="S80" s="121"/>
    </row>
    <row r="81" spans="1:19" s="126" customFormat="1" ht="30" customHeight="1">
      <c r="A81" s="159"/>
      <c r="B81" s="147"/>
      <c r="C81" s="179"/>
      <c r="D81" s="179"/>
      <c r="E81" s="121" t="s">
        <v>269</v>
      </c>
      <c r="F81" s="123" t="s">
        <v>270</v>
      </c>
      <c r="G81" s="121">
        <v>13.5</v>
      </c>
      <c r="H81" s="125" t="s">
        <v>84</v>
      </c>
      <c r="I81" s="125">
        <v>100000</v>
      </c>
      <c r="J81" s="125" t="s">
        <v>84</v>
      </c>
      <c r="K81" s="125">
        <v>100000</v>
      </c>
      <c r="L81" s="125" t="s">
        <v>84</v>
      </c>
      <c r="M81" s="125">
        <v>110000</v>
      </c>
      <c r="N81" s="179"/>
      <c r="O81" s="179"/>
      <c r="P81" s="121"/>
      <c r="Q81" s="121"/>
      <c r="R81" s="121"/>
      <c r="S81" s="121"/>
    </row>
    <row r="82" spans="1:19" s="126" customFormat="1" ht="30" customHeight="1">
      <c r="A82" s="199">
        <v>14</v>
      </c>
      <c r="B82" s="147" t="s">
        <v>203</v>
      </c>
      <c r="C82" s="180" t="s">
        <v>180</v>
      </c>
      <c r="D82" s="180" t="s">
        <v>110</v>
      </c>
      <c r="E82" s="121" t="s">
        <v>271</v>
      </c>
      <c r="F82" s="123" t="s">
        <v>108</v>
      </c>
      <c r="G82" s="121">
        <v>1</v>
      </c>
      <c r="H82" s="124" t="s">
        <v>198</v>
      </c>
      <c r="I82" s="125">
        <v>11454000</v>
      </c>
      <c r="J82" s="124" t="s">
        <v>198</v>
      </c>
      <c r="K82" s="125">
        <v>11366000</v>
      </c>
      <c r="L82" s="124" t="s">
        <v>198</v>
      </c>
      <c r="M82" s="125">
        <v>11704000</v>
      </c>
      <c r="N82" s="180" t="s">
        <v>230</v>
      </c>
      <c r="O82" s="180" t="s">
        <v>184</v>
      </c>
      <c r="P82" s="121"/>
      <c r="Q82" s="121"/>
      <c r="R82" s="121"/>
      <c r="S82" s="121"/>
    </row>
    <row r="83" spans="1:19" s="126" customFormat="1" ht="30" customHeight="1">
      <c r="A83" s="199"/>
      <c r="B83" s="147"/>
      <c r="C83" s="180"/>
      <c r="D83" s="180"/>
      <c r="E83" s="121" t="s">
        <v>272</v>
      </c>
      <c r="F83" s="123" t="s">
        <v>118</v>
      </c>
      <c r="G83" s="121">
        <v>1</v>
      </c>
      <c r="H83" s="124" t="s">
        <v>199</v>
      </c>
      <c r="I83" s="125"/>
      <c r="J83" s="124" t="s">
        <v>199</v>
      </c>
      <c r="K83" s="125"/>
      <c r="L83" s="124" t="s">
        <v>199</v>
      </c>
      <c r="M83" s="125"/>
      <c r="N83" s="180"/>
      <c r="O83" s="180"/>
      <c r="P83" s="121"/>
      <c r="Q83" s="121"/>
      <c r="R83" s="121"/>
      <c r="S83" s="121"/>
    </row>
    <row r="84" spans="1:19" s="126" customFormat="1" ht="30" customHeight="1">
      <c r="A84" s="199"/>
      <c r="B84" s="147"/>
      <c r="C84" s="180"/>
      <c r="D84" s="180"/>
      <c r="E84" s="121" t="s">
        <v>273</v>
      </c>
      <c r="F84" s="123" t="s">
        <v>117</v>
      </c>
      <c r="G84" s="121">
        <v>1</v>
      </c>
      <c r="H84" s="124" t="s">
        <v>199</v>
      </c>
      <c r="I84" s="125"/>
      <c r="J84" s="124" t="s">
        <v>199</v>
      </c>
      <c r="K84" s="125"/>
      <c r="L84" s="124" t="s">
        <v>199</v>
      </c>
      <c r="M84" s="125"/>
      <c r="N84" s="180"/>
      <c r="O84" s="180"/>
      <c r="P84" s="121"/>
      <c r="Q84" s="121"/>
      <c r="R84" s="121"/>
      <c r="S84" s="121"/>
    </row>
    <row r="85" spans="1:19" s="126" customFormat="1" ht="30" customHeight="1">
      <c r="A85" s="199"/>
      <c r="B85" s="147"/>
      <c r="C85" s="180"/>
      <c r="D85" s="180"/>
      <c r="E85" s="121" t="s">
        <v>273</v>
      </c>
      <c r="F85" s="123" t="s">
        <v>108</v>
      </c>
      <c r="G85" s="121">
        <v>1</v>
      </c>
      <c r="H85" s="124" t="s">
        <v>199</v>
      </c>
      <c r="I85" s="125"/>
      <c r="J85" s="124" t="s">
        <v>199</v>
      </c>
      <c r="K85" s="125"/>
      <c r="L85" s="124" t="s">
        <v>199</v>
      </c>
      <c r="M85" s="125"/>
      <c r="N85" s="180"/>
      <c r="O85" s="180"/>
      <c r="P85" s="121"/>
      <c r="Q85" s="121"/>
      <c r="R85" s="121"/>
      <c r="S85" s="121"/>
    </row>
    <row r="86" spans="1:19" s="126" customFormat="1" ht="30" customHeight="1">
      <c r="A86" s="199">
        <v>14</v>
      </c>
      <c r="B86" s="147" t="s">
        <v>203</v>
      </c>
      <c r="C86" s="180" t="s">
        <v>180</v>
      </c>
      <c r="D86" s="180" t="s">
        <v>110</v>
      </c>
      <c r="E86" s="180" t="s">
        <v>274</v>
      </c>
      <c r="F86" s="123" t="s">
        <v>96</v>
      </c>
      <c r="G86" s="121">
        <v>20</v>
      </c>
      <c r="H86" s="124" t="s">
        <v>199</v>
      </c>
      <c r="I86" s="125"/>
      <c r="J86" s="124" t="s">
        <v>199</v>
      </c>
      <c r="K86" s="125"/>
      <c r="L86" s="124" t="s">
        <v>199</v>
      </c>
      <c r="M86" s="125"/>
      <c r="N86" s="180" t="s">
        <v>230</v>
      </c>
      <c r="O86" s="180" t="s">
        <v>184</v>
      </c>
      <c r="P86" s="121"/>
      <c r="Q86" s="121"/>
      <c r="R86" s="121"/>
      <c r="S86" s="121"/>
    </row>
    <row r="87" spans="1:19" s="126" customFormat="1" ht="30" customHeight="1">
      <c r="A87" s="199"/>
      <c r="B87" s="147"/>
      <c r="C87" s="180"/>
      <c r="D87" s="180"/>
      <c r="E87" s="180"/>
      <c r="F87" s="123" t="s">
        <v>118</v>
      </c>
      <c r="G87" s="121">
        <v>5</v>
      </c>
      <c r="H87" s="124" t="s">
        <v>199</v>
      </c>
      <c r="I87" s="125"/>
      <c r="J87" s="124" t="s">
        <v>199</v>
      </c>
      <c r="K87" s="125"/>
      <c r="L87" s="124" t="s">
        <v>199</v>
      </c>
      <c r="M87" s="125"/>
      <c r="N87" s="180"/>
      <c r="O87" s="180"/>
      <c r="P87" s="121"/>
      <c r="Q87" s="121"/>
      <c r="R87" s="121"/>
      <c r="S87" s="121"/>
    </row>
    <row r="88" spans="1:19" s="126" customFormat="1" ht="30" customHeight="1">
      <c r="A88" s="199"/>
      <c r="B88" s="147"/>
      <c r="C88" s="180"/>
      <c r="D88" s="180"/>
      <c r="E88" s="121" t="s">
        <v>275</v>
      </c>
      <c r="F88" s="123" t="s">
        <v>108</v>
      </c>
      <c r="G88" s="121">
        <v>1</v>
      </c>
      <c r="H88" s="124" t="s">
        <v>199</v>
      </c>
      <c r="I88" s="125"/>
      <c r="J88" s="124" t="s">
        <v>199</v>
      </c>
      <c r="K88" s="125"/>
      <c r="L88" s="124" t="s">
        <v>199</v>
      </c>
      <c r="M88" s="125"/>
      <c r="N88" s="180"/>
      <c r="O88" s="180"/>
      <c r="P88" s="121"/>
      <c r="Q88" s="121"/>
      <c r="R88" s="121"/>
      <c r="S88" s="121"/>
    </row>
    <row r="89" spans="1:19" s="126" customFormat="1" ht="30" customHeight="1">
      <c r="A89" s="199"/>
      <c r="B89" s="147"/>
      <c r="C89" s="180"/>
      <c r="D89" s="180"/>
      <c r="E89" s="121" t="s">
        <v>276</v>
      </c>
      <c r="F89" s="123" t="s">
        <v>86</v>
      </c>
      <c r="G89" s="121">
        <v>2</v>
      </c>
      <c r="H89" s="124" t="s">
        <v>199</v>
      </c>
      <c r="I89" s="125"/>
      <c r="J89" s="124" t="s">
        <v>199</v>
      </c>
      <c r="K89" s="125"/>
      <c r="L89" s="124" t="s">
        <v>199</v>
      </c>
      <c r="M89" s="125"/>
      <c r="N89" s="180"/>
      <c r="O89" s="180"/>
      <c r="P89" s="121"/>
      <c r="Q89" s="121"/>
      <c r="R89" s="121"/>
      <c r="S89" s="121"/>
    </row>
    <row r="90" spans="1:19" s="126" customFormat="1" ht="30" customHeight="1">
      <c r="A90" s="199"/>
      <c r="B90" s="147"/>
      <c r="C90" s="180"/>
      <c r="D90" s="180"/>
      <c r="E90" s="180" t="s">
        <v>277</v>
      </c>
      <c r="F90" s="123" t="s">
        <v>117</v>
      </c>
      <c r="G90" s="121">
        <v>1</v>
      </c>
      <c r="H90" s="124" t="s">
        <v>199</v>
      </c>
      <c r="I90" s="125"/>
      <c r="J90" s="124" t="s">
        <v>199</v>
      </c>
      <c r="K90" s="125"/>
      <c r="L90" s="124" t="s">
        <v>199</v>
      </c>
      <c r="M90" s="125"/>
      <c r="N90" s="180"/>
      <c r="O90" s="180"/>
      <c r="P90" s="121"/>
      <c r="Q90" s="121"/>
      <c r="R90" s="121"/>
      <c r="S90" s="121"/>
    </row>
    <row r="91" spans="1:19" s="126" customFormat="1" ht="30" customHeight="1">
      <c r="A91" s="199"/>
      <c r="B91" s="147"/>
      <c r="C91" s="180"/>
      <c r="D91" s="180"/>
      <c r="E91" s="180"/>
      <c r="F91" s="123" t="s">
        <v>128</v>
      </c>
      <c r="G91" s="121">
        <v>2</v>
      </c>
      <c r="H91" s="124" t="s">
        <v>199</v>
      </c>
      <c r="I91" s="125"/>
      <c r="J91" s="124" t="s">
        <v>199</v>
      </c>
      <c r="K91" s="125"/>
      <c r="L91" s="124" t="s">
        <v>199</v>
      </c>
      <c r="M91" s="125"/>
      <c r="N91" s="180"/>
      <c r="O91" s="180"/>
      <c r="P91" s="121"/>
      <c r="Q91" s="121"/>
      <c r="R91" s="121"/>
      <c r="S91" s="121"/>
    </row>
    <row r="92" spans="1:19" s="126" customFormat="1" ht="30" customHeight="1">
      <c r="A92" s="199"/>
      <c r="B92" s="147"/>
      <c r="C92" s="180"/>
      <c r="D92" s="180"/>
      <c r="E92" s="121" t="s">
        <v>278</v>
      </c>
      <c r="F92" s="123" t="s">
        <v>118</v>
      </c>
      <c r="G92" s="121">
        <v>15</v>
      </c>
      <c r="H92" s="124" t="s">
        <v>199</v>
      </c>
      <c r="I92" s="125"/>
      <c r="J92" s="124" t="s">
        <v>199</v>
      </c>
      <c r="K92" s="125"/>
      <c r="L92" s="124" t="s">
        <v>199</v>
      </c>
      <c r="M92" s="125"/>
      <c r="N92" s="180"/>
      <c r="O92" s="180"/>
      <c r="P92" s="121"/>
      <c r="Q92" s="121"/>
      <c r="R92" s="121"/>
      <c r="S92" s="121"/>
    </row>
    <row r="93" spans="1:19" s="126" customFormat="1" ht="30" customHeight="1">
      <c r="A93" s="199"/>
      <c r="B93" s="147"/>
      <c r="C93" s="180"/>
      <c r="D93" s="180"/>
      <c r="E93" s="121" t="s">
        <v>279</v>
      </c>
      <c r="F93" s="123" t="s">
        <v>128</v>
      </c>
      <c r="G93" s="121">
        <v>15</v>
      </c>
      <c r="H93" s="124" t="s">
        <v>199</v>
      </c>
      <c r="I93" s="125"/>
      <c r="J93" s="124" t="s">
        <v>199</v>
      </c>
      <c r="K93" s="125"/>
      <c r="L93" s="124" t="s">
        <v>199</v>
      </c>
      <c r="M93" s="125"/>
      <c r="N93" s="180"/>
      <c r="O93" s="180"/>
      <c r="P93" s="121"/>
      <c r="Q93" s="121"/>
      <c r="R93" s="121"/>
      <c r="S93" s="121"/>
    </row>
    <row r="94" spans="1:19" s="126" customFormat="1" ht="30" customHeight="1">
      <c r="A94" s="199"/>
      <c r="B94" s="147"/>
      <c r="C94" s="180"/>
      <c r="D94" s="180"/>
      <c r="E94" s="121" t="s">
        <v>280</v>
      </c>
      <c r="F94" s="123" t="s">
        <v>108</v>
      </c>
      <c r="G94" s="121">
        <v>2</v>
      </c>
      <c r="H94" s="124" t="s">
        <v>199</v>
      </c>
      <c r="I94" s="125"/>
      <c r="J94" s="124" t="s">
        <v>199</v>
      </c>
      <c r="K94" s="125"/>
      <c r="L94" s="124" t="s">
        <v>199</v>
      </c>
      <c r="M94" s="125"/>
      <c r="N94" s="180"/>
      <c r="O94" s="180"/>
      <c r="P94" s="121"/>
      <c r="Q94" s="121"/>
      <c r="R94" s="121"/>
      <c r="S94" s="121"/>
    </row>
    <row r="95" spans="1:19" s="126" customFormat="1" ht="30" customHeight="1">
      <c r="A95" s="199"/>
      <c r="B95" s="147"/>
      <c r="C95" s="180"/>
      <c r="D95" s="180"/>
      <c r="E95" s="121" t="s">
        <v>281</v>
      </c>
      <c r="F95" s="123" t="s">
        <v>108</v>
      </c>
      <c r="G95" s="121">
        <v>2</v>
      </c>
      <c r="H95" s="124" t="s">
        <v>199</v>
      </c>
      <c r="I95" s="125"/>
      <c r="J95" s="124" t="s">
        <v>199</v>
      </c>
      <c r="K95" s="125"/>
      <c r="L95" s="124" t="s">
        <v>199</v>
      </c>
      <c r="M95" s="125"/>
      <c r="N95" s="180"/>
      <c r="O95" s="180"/>
      <c r="P95" s="121"/>
      <c r="Q95" s="121"/>
      <c r="R95" s="121"/>
      <c r="S95" s="121"/>
    </row>
    <row r="96" spans="1:19" s="126" customFormat="1" ht="30" customHeight="1">
      <c r="A96" s="199"/>
      <c r="B96" s="147"/>
      <c r="C96" s="180"/>
      <c r="D96" s="180"/>
      <c r="E96" s="121" t="s">
        <v>282</v>
      </c>
      <c r="F96" s="123" t="s">
        <v>108</v>
      </c>
      <c r="G96" s="121">
        <v>1</v>
      </c>
      <c r="H96" s="124" t="s">
        <v>199</v>
      </c>
      <c r="I96" s="125"/>
      <c r="J96" s="124" t="s">
        <v>199</v>
      </c>
      <c r="K96" s="125"/>
      <c r="L96" s="124" t="s">
        <v>199</v>
      </c>
      <c r="M96" s="125"/>
      <c r="N96" s="180"/>
      <c r="O96" s="180"/>
      <c r="P96" s="121"/>
      <c r="Q96" s="121"/>
      <c r="R96" s="121"/>
      <c r="S96" s="121"/>
    </row>
    <row r="97" spans="1:19" s="126" customFormat="1" ht="30" customHeight="1">
      <c r="A97" s="199"/>
      <c r="B97" s="147"/>
      <c r="C97" s="180"/>
      <c r="D97" s="180"/>
      <c r="E97" s="180" t="s">
        <v>283</v>
      </c>
      <c r="F97" s="123" t="s">
        <v>117</v>
      </c>
      <c r="G97" s="121">
        <v>1</v>
      </c>
      <c r="H97" s="124" t="s">
        <v>199</v>
      </c>
      <c r="I97" s="125"/>
      <c r="J97" s="124" t="s">
        <v>199</v>
      </c>
      <c r="K97" s="125"/>
      <c r="L97" s="124" t="s">
        <v>199</v>
      </c>
      <c r="M97" s="125"/>
      <c r="N97" s="180"/>
      <c r="O97" s="180"/>
      <c r="P97" s="121"/>
      <c r="Q97" s="121"/>
      <c r="R97" s="121"/>
      <c r="S97" s="121"/>
    </row>
    <row r="98" spans="1:19" s="126" customFormat="1" ht="30" customHeight="1">
      <c r="A98" s="199"/>
      <c r="B98" s="147"/>
      <c r="C98" s="180"/>
      <c r="D98" s="180"/>
      <c r="E98" s="180"/>
      <c r="F98" s="123" t="s">
        <v>108</v>
      </c>
      <c r="G98" s="121">
        <v>3</v>
      </c>
      <c r="H98" s="124" t="s">
        <v>199</v>
      </c>
      <c r="I98" s="125"/>
      <c r="J98" s="124" t="s">
        <v>199</v>
      </c>
      <c r="K98" s="125"/>
      <c r="L98" s="124" t="s">
        <v>199</v>
      </c>
      <c r="M98" s="125"/>
      <c r="N98" s="180"/>
      <c r="O98" s="180"/>
      <c r="P98" s="121"/>
      <c r="Q98" s="121"/>
      <c r="R98" s="121"/>
      <c r="S98" s="121"/>
    </row>
    <row r="99" spans="1:19" s="126" customFormat="1" ht="30" customHeight="1">
      <c r="A99" s="199"/>
      <c r="B99" s="147"/>
      <c r="C99" s="180"/>
      <c r="D99" s="180"/>
      <c r="E99" s="180" t="s">
        <v>284</v>
      </c>
      <c r="F99" s="123" t="s">
        <v>108</v>
      </c>
      <c r="G99" s="121">
        <v>1</v>
      </c>
      <c r="H99" s="124" t="s">
        <v>199</v>
      </c>
      <c r="I99" s="125"/>
      <c r="J99" s="124" t="s">
        <v>199</v>
      </c>
      <c r="K99" s="125"/>
      <c r="L99" s="124" t="s">
        <v>199</v>
      </c>
      <c r="M99" s="125"/>
      <c r="N99" s="180"/>
      <c r="O99" s="180"/>
      <c r="P99" s="121"/>
      <c r="Q99" s="121"/>
      <c r="R99" s="121"/>
      <c r="S99" s="121"/>
    </row>
    <row r="100" spans="1:19" s="126" customFormat="1" ht="30" customHeight="1">
      <c r="A100" s="199"/>
      <c r="B100" s="147"/>
      <c r="C100" s="180"/>
      <c r="D100" s="180"/>
      <c r="E100" s="180"/>
      <c r="F100" s="123" t="s">
        <v>118</v>
      </c>
      <c r="G100" s="121">
        <v>1</v>
      </c>
      <c r="H100" s="124" t="s">
        <v>199</v>
      </c>
      <c r="I100" s="125"/>
      <c r="J100" s="124" t="s">
        <v>199</v>
      </c>
      <c r="K100" s="125"/>
      <c r="L100" s="124" t="s">
        <v>199</v>
      </c>
      <c r="M100" s="125"/>
      <c r="N100" s="180"/>
      <c r="O100" s="180"/>
      <c r="P100" s="121"/>
      <c r="Q100" s="121"/>
      <c r="R100" s="121"/>
      <c r="S100" s="121"/>
    </row>
    <row r="101" spans="1:19" s="126" customFormat="1" ht="30" customHeight="1">
      <c r="A101" s="199"/>
      <c r="B101" s="147"/>
      <c r="C101" s="180"/>
      <c r="D101" s="180"/>
      <c r="E101" s="121" t="s">
        <v>285</v>
      </c>
      <c r="F101" s="123" t="s">
        <v>86</v>
      </c>
      <c r="G101" s="121">
        <v>1</v>
      </c>
      <c r="H101" s="124" t="s">
        <v>199</v>
      </c>
      <c r="I101" s="125"/>
      <c r="J101" s="124" t="s">
        <v>199</v>
      </c>
      <c r="K101" s="125"/>
      <c r="L101" s="124" t="s">
        <v>199</v>
      </c>
      <c r="M101" s="125"/>
      <c r="N101" s="180"/>
      <c r="O101" s="180"/>
      <c r="P101" s="121"/>
      <c r="Q101" s="121"/>
      <c r="R101" s="121"/>
      <c r="S101" s="121"/>
    </row>
    <row r="102" spans="1:19" s="126" customFormat="1" ht="30" customHeight="1">
      <c r="A102" s="199"/>
      <c r="B102" s="147"/>
      <c r="C102" s="180"/>
      <c r="D102" s="180"/>
      <c r="E102" s="121" t="s">
        <v>97</v>
      </c>
      <c r="F102" s="123" t="s">
        <v>108</v>
      </c>
      <c r="G102" s="121">
        <v>3</v>
      </c>
      <c r="H102" s="124" t="s">
        <v>199</v>
      </c>
      <c r="I102" s="125"/>
      <c r="J102" s="124" t="s">
        <v>199</v>
      </c>
      <c r="K102" s="125"/>
      <c r="L102" s="124" t="s">
        <v>199</v>
      </c>
      <c r="M102" s="125"/>
      <c r="N102" s="180"/>
      <c r="O102" s="180"/>
      <c r="P102" s="121"/>
      <c r="Q102" s="121"/>
      <c r="R102" s="121"/>
      <c r="S102" s="121"/>
    </row>
    <row r="103" spans="1:19" s="126" customFormat="1" ht="30" customHeight="1">
      <c r="A103" s="199"/>
      <c r="B103" s="147"/>
      <c r="C103" s="180"/>
      <c r="D103" s="180"/>
      <c r="E103" s="121" t="s">
        <v>286</v>
      </c>
      <c r="F103" s="123" t="s">
        <v>118</v>
      </c>
      <c r="G103" s="121">
        <v>3</v>
      </c>
      <c r="H103" s="124" t="s">
        <v>199</v>
      </c>
      <c r="I103" s="125"/>
      <c r="J103" s="124" t="s">
        <v>199</v>
      </c>
      <c r="K103" s="125"/>
      <c r="L103" s="124" t="s">
        <v>199</v>
      </c>
      <c r="M103" s="125"/>
      <c r="N103" s="180"/>
      <c r="O103" s="180"/>
      <c r="P103" s="121"/>
      <c r="Q103" s="121"/>
      <c r="R103" s="121"/>
      <c r="S103" s="121"/>
    </row>
    <row r="104" spans="1:19" s="126" customFormat="1" ht="30" customHeight="1">
      <c r="A104" s="199">
        <v>14</v>
      </c>
      <c r="B104" s="147" t="s">
        <v>203</v>
      </c>
      <c r="C104" s="180" t="s">
        <v>180</v>
      </c>
      <c r="D104" s="180" t="s">
        <v>110</v>
      </c>
      <c r="E104" s="121" t="s">
        <v>287</v>
      </c>
      <c r="F104" s="123" t="s">
        <v>237</v>
      </c>
      <c r="G104" s="121">
        <v>8</v>
      </c>
      <c r="H104" s="124" t="s">
        <v>199</v>
      </c>
      <c r="I104" s="125"/>
      <c r="J104" s="124" t="s">
        <v>199</v>
      </c>
      <c r="K104" s="125"/>
      <c r="L104" s="124" t="s">
        <v>199</v>
      </c>
      <c r="M104" s="125"/>
      <c r="N104" s="180" t="s">
        <v>230</v>
      </c>
      <c r="O104" s="180" t="s">
        <v>184</v>
      </c>
      <c r="P104" s="121"/>
      <c r="Q104" s="121"/>
      <c r="R104" s="121"/>
      <c r="S104" s="121"/>
    </row>
    <row r="105" spans="1:19" s="126" customFormat="1" ht="30" customHeight="1">
      <c r="A105" s="199"/>
      <c r="B105" s="147"/>
      <c r="C105" s="180"/>
      <c r="D105" s="180"/>
      <c r="E105" s="121" t="s">
        <v>288</v>
      </c>
      <c r="F105" s="123" t="s">
        <v>128</v>
      </c>
      <c r="G105" s="121">
        <v>1</v>
      </c>
      <c r="H105" s="124" t="s">
        <v>199</v>
      </c>
      <c r="I105" s="125"/>
      <c r="J105" s="124" t="s">
        <v>199</v>
      </c>
      <c r="K105" s="125"/>
      <c r="L105" s="124" t="s">
        <v>199</v>
      </c>
      <c r="M105" s="125"/>
      <c r="N105" s="180"/>
      <c r="O105" s="180"/>
      <c r="P105" s="121"/>
      <c r="Q105" s="121"/>
      <c r="R105" s="121"/>
      <c r="S105" s="121"/>
    </row>
    <row r="106" spans="1:19" s="126" customFormat="1" ht="30" customHeight="1">
      <c r="A106" s="199"/>
      <c r="B106" s="147"/>
      <c r="C106" s="180"/>
      <c r="D106" s="180"/>
      <c r="E106" s="121" t="s">
        <v>289</v>
      </c>
      <c r="F106" s="123" t="s">
        <v>128</v>
      </c>
      <c r="G106" s="121">
        <v>2</v>
      </c>
      <c r="H106" s="124" t="s">
        <v>199</v>
      </c>
      <c r="I106" s="125"/>
      <c r="J106" s="124" t="s">
        <v>199</v>
      </c>
      <c r="K106" s="125"/>
      <c r="L106" s="124" t="s">
        <v>199</v>
      </c>
      <c r="M106" s="125"/>
      <c r="N106" s="180"/>
      <c r="O106" s="180"/>
      <c r="P106" s="121"/>
      <c r="Q106" s="121"/>
      <c r="R106" s="121"/>
      <c r="S106" s="121"/>
    </row>
    <row r="107" spans="1:19" s="126" customFormat="1" ht="30" customHeight="1">
      <c r="A107" s="199"/>
      <c r="B107" s="147"/>
      <c r="C107" s="180"/>
      <c r="D107" s="180"/>
      <c r="E107" s="180" t="s">
        <v>123</v>
      </c>
      <c r="F107" s="123" t="s">
        <v>86</v>
      </c>
      <c r="G107" s="121">
        <v>2</v>
      </c>
      <c r="H107" s="124" t="s">
        <v>199</v>
      </c>
      <c r="I107" s="125"/>
      <c r="J107" s="124" t="s">
        <v>199</v>
      </c>
      <c r="K107" s="125"/>
      <c r="L107" s="124" t="s">
        <v>199</v>
      </c>
      <c r="M107" s="125"/>
      <c r="N107" s="180"/>
      <c r="O107" s="180"/>
      <c r="P107" s="121"/>
      <c r="Q107" s="121"/>
      <c r="R107" s="121"/>
      <c r="S107" s="121"/>
    </row>
    <row r="108" spans="1:19" s="126" customFormat="1" ht="30" customHeight="1">
      <c r="A108" s="199"/>
      <c r="B108" s="147"/>
      <c r="C108" s="180"/>
      <c r="D108" s="180"/>
      <c r="E108" s="180"/>
      <c r="F108" s="123" t="s">
        <v>108</v>
      </c>
      <c r="G108" s="121">
        <v>2</v>
      </c>
      <c r="H108" s="124" t="s">
        <v>199</v>
      </c>
      <c r="I108" s="125"/>
      <c r="J108" s="124" t="s">
        <v>199</v>
      </c>
      <c r="K108" s="125"/>
      <c r="L108" s="124" t="s">
        <v>199</v>
      </c>
      <c r="M108" s="125"/>
      <c r="N108" s="180"/>
      <c r="O108" s="180"/>
      <c r="P108" s="121"/>
      <c r="Q108" s="121"/>
      <c r="R108" s="121"/>
      <c r="S108" s="121"/>
    </row>
    <row r="109" spans="1:19" s="126" customFormat="1" ht="30" customHeight="1">
      <c r="A109" s="199"/>
      <c r="B109" s="147"/>
      <c r="C109" s="180"/>
      <c r="D109" s="180"/>
      <c r="E109" s="180"/>
      <c r="F109" s="123" t="s">
        <v>128</v>
      </c>
      <c r="G109" s="121">
        <v>1</v>
      </c>
      <c r="H109" s="124" t="s">
        <v>199</v>
      </c>
      <c r="I109" s="125"/>
      <c r="J109" s="124" t="s">
        <v>199</v>
      </c>
      <c r="K109" s="125"/>
      <c r="L109" s="124" t="s">
        <v>199</v>
      </c>
      <c r="M109" s="125"/>
      <c r="N109" s="180"/>
      <c r="O109" s="180"/>
      <c r="P109" s="121"/>
      <c r="Q109" s="121"/>
      <c r="R109" s="121"/>
      <c r="S109" s="121"/>
    </row>
    <row r="110" spans="1:19" s="126" customFormat="1" ht="30" customHeight="1">
      <c r="A110" s="199"/>
      <c r="B110" s="147"/>
      <c r="C110" s="180"/>
      <c r="D110" s="180"/>
      <c r="E110" s="121" t="s">
        <v>290</v>
      </c>
      <c r="F110" s="123" t="s">
        <v>86</v>
      </c>
      <c r="G110" s="121">
        <v>1</v>
      </c>
      <c r="H110" s="124" t="s">
        <v>199</v>
      </c>
      <c r="I110" s="125"/>
      <c r="J110" s="124" t="s">
        <v>199</v>
      </c>
      <c r="K110" s="125"/>
      <c r="L110" s="124" t="s">
        <v>199</v>
      </c>
      <c r="M110" s="125"/>
      <c r="N110" s="180"/>
      <c r="O110" s="180"/>
      <c r="P110" s="121"/>
      <c r="Q110" s="121"/>
      <c r="R110" s="121"/>
      <c r="S110" s="121"/>
    </row>
    <row r="111" spans="1:19" s="126" customFormat="1" ht="30" customHeight="1">
      <c r="A111" s="199"/>
      <c r="B111" s="147"/>
      <c r="C111" s="180"/>
      <c r="D111" s="180"/>
      <c r="E111" s="121" t="s">
        <v>291</v>
      </c>
      <c r="F111" s="123" t="s">
        <v>86</v>
      </c>
      <c r="G111" s="121">
        <v>1</v>
      </c>
      <c r="H111" s="124" t="s">
        <v>199</v>
      </c>
      <c r="I111" s="125"/>
      <c r="J111" s="124" t="s">
        <v>199</v>
      </c>
      <c r="K111" s="125"/>
      <c r="L111" s="124" t="s">
        <v>199</v>
      </c>
      <c r="M111" s="125"/>
      <c r="N111" s="180"/>
      <c r="O111" s="180"/>
      <c r="P111" s="121"/>
      <c r="Q111" s="121"/>
      <c r="R111" s="121"/>
      <c r="S111" s="121"/>
    </row>
    <row r="112" spans="1:19" s="126" customFormat="1" ht="30" customHeight="1">
      <c r="A112" s="199"/>
      <c r="B112" s="147"/>
      <c r="C112" s="180"/>
      <c r="D112" s="180"/>
      <c r="E112" s="121" t="s">
        <v>124</v>
      </c>
      <c r="F112" s="123" t="s">
        <v>108</v>
      </c>
      <c r="G112" s="121">
        <v>5</v>
      </c>
      <c r="H112" s="124" t="s">
        <v>199</v>
      </c>
      <c r="I112" s="125"/>
      <c r="J112" s="124" t="s">
        <v>199</v>
      </c>
      <c r="K112" s="125"/>
      <c r="L112" s="124" t="s">
        <v>199</v>
      </c>
      <c r="M112" s="125"/>
      <c r="N112" s="180"/>
      <c r="O112" s="180"/>
      <c r="P112" s="121"/>
      <c r="Q112" s="121"/>
      <c r="R112" s="121"/>
      <c r="S112" s="121"/>
    </row>
    <row r="113" spans="1:19" s="126" customFormat="1" ht="30" customHeight="1">
      <c r="A113" s="199"/>
      <c r="B113" s="147"/>
      <c r="C113" s="180"/>
      <c r="D113" s="180"/>
      <c r="E113" s="121" t="s">
        <v>292</v>
      </c>
      <c r="F113" s="123" t="s">
        <v>108</v>
      </c>
      <c r="G113" s="121">
        <v>1</v>
      </c>
      <c r="H113" s="124" t="s">
        <v>199</v>
      </c>
      <c r="I113" s="125"/>
      <c r="J113" s="124" t="s">
        <v>199</v>
      </c>
      <c r="K113" s="125"/>
      <c r="L113" s="124" t="s">
        <v>199</v>
      </c>
      <c r="M113" s="125"/>
      <c r="N113" s="180"/>
      <c r="O113" s="180"/>
      <c r="P113" s="121"/>
      <c r="Q113" s="121"/>
      <c r="R113" s="121"/>
      <c r="S113" s="121"/>
    </row>
    <row r="114" spans="1:19" s="126" customFormat="1" ht="30" customHeight="1">
      <c r="A114" s="199"/>
      <c r="B114" s="147"/>
      <c r="C114" s="180"/>
      <c r="D114" s="180"/>
      <c r="E114" s="121" t="s">
        <v>293</v>
      </c>
      <c r="F114" s="123" t="s">
        <v>108</v>
      </c>
      <c r="G114" s="121">
        <v>4</v>
      </c>
      <c r="H114" s="124" t="s">
        <v>199</v>
      </c>
      <c r="I114" s="125"/>
      <c r="J114" s="124" t="s">
        <v>199</v>
      </c>
      <c r="K114" s="125"/>
      <c r="L114" s="124" t="s">
        <v>199</v>
      </c>
      <c r="M114" s="125"/>
      <c r="N114" s="180"/>
      <c r="O114" s="180"/>
      <c r="P114" s="121"/>
      <c r="Q114" s="121"/>
      <c r="R114" s="121"/>
      <c r="S114" s="121"/>
    </row>
    <row r="115" spans="1:19" s="126" customFormat="1" ht="30" customHeight="1">
      <c r="A115" s="199"/>
      <c r="B115" s="147"/>
      <c r="C115" s="180"/>
      <c r="D115" s="180"/>
      <c r="E115" s="180" t="s">
        <v>115</v>
      </c>
      <c r="F115" s="123" t="s">
        <v>117</v>
      </c>
      <c r="G115" s="121">
        <v>1</v>
      </c>
      <c r="H115" s="124" t="s">
        <v>199</v>
      </c>
      <c r="I115" s="125"/>
      <c r="J115" s="124" t="s">
        <v>199</v>
      </c>
      <c r="K115" s="125"/>
      <c r="L115" s="124" t="s">
        <v>199</v>
      </c>
      <c r="M115" s="125"/>
      <c r="N115" s="180"/>
      <c r="O115" s="180"/>
      <c r="P115" s="121"/>
      <c r="Q115" s="121"/>
      <c r="R115" s="121"/>
      <c r="S115" s="121"/>
    </row>
    <row r="116" spans="1:19" s="126" customFormat="1" ht="30" customHeight="1">
      <c r="A116" s="199"/>
      <c r="B116" s="147"/>
      <c r="C116" s="180"/>
      <c r="D116" s="180"/>
      <c r="E116" s="180"/>
      <c r="F116" s="123" t="s">
        <v>108</v>
      </c>
      <c r="G116" s="121">
        <v>1</v>
      </c>
      <c r="H116" s="124" t="s">
        <v>199</v>
      </c>
      <c r="I116" s="125"/>
      <c r="J116" s="124" t="s">
        <v>199</v>
      </c>
      <c r="K116" s="125"/>
      <c r="L116" s="124" t="s">
        <v>199</v>
      </c>
      <c r="M116" s="125"/>
      <c r="N116" s="180"/>
      <c r="O116" s="180"/>
      <c r="P116" s="121"/>
      <c r="Q116" s="121"/>
      <c r="R116" s="121"/>
      <c r="S116" s="121"/>
    </row>
    <row r="117" spans="1:19" s="126" customFormat="1" ht="30" customHeight="1">
      <c r="A117" s="199"/>
      <c r="B117" s="147"/>
      <c r="C117" s="180"/>
      <c r="D117" s="180"/>
      <c r="E117" s="180"/>
      <c r="F117" s="123" t="s">
        <v>118</v>
      </c>
      <c r="G117" s="121">
        <v>1</v>
      </c>
      <c r="H117" s="124" t="s">
        <v>199</v>
      </c>
      <c r="I117" s="125"/>
      <c r="J117" s="124" t="s">
        <v>199</v>
      </c>
      <c r="K117" s="125"/>
      <c r="L117" s="124" t="s">
        <v>199</v>
      </c>
      <c r="M117" s="125"/>
      <c r="N117" s="180"/>
      <c r="O117" s="180"/>
      <c r="P117" s="121"/>
      <c r="Q117" s="121"/>
      <c r="R117" s="121"/>
      <c r="S117" s="121"/>
    </row>
    <row r="118" spans="1:19" s="126" customFormat="1" ht="30" customHeight="1">
      <c r="A118" s="199"/>
      <c r="B118" s="147"/>
      <c r="C118" s="180"/>
      <c r="D118" s="180"/>
      <c r="E118" s="121" t="s">
        <v>294</v>
      </c>
      <c r="F118" s="123" t="s">
        <v>108</v>
      </c>
      <c r="G118" s="121">
        <v>3</v>
      </c>
      <c r="H118" s="124" t="s">
        <v>199</v>
      </c>
      <c r="I118" s="125"/>
      <c r="J118" s="124" t="s">
        <v>199</v>
      </c>
      <c r="K118" s="125"/>
      <c r="L118" s="124" t="s">
        <v>199</v>
      </c>
      <c r="M118" s="125"/>
      <c r="N118" s="180"/>
      <c r="O118" s="180"/>
      <c r="P118" s="121"/>
      <c r="Q118" s="121"/>
      <c r="R118" s="121"/>
      <c r="S118" s="121"/>
    </row>
    <row r="119" spans="1:19" s="126" customFormat="1" ht="30" customHeight="1">
      <c r="A119" s="199"/>
      <c r="B119" s="147"/>
      <c r="C119" s="180"/>
      <c r="D119" s="180"/>
      <c r="E119" s="121" t="s">
        <v>295</v>
      </c>
      <c r="F119" s="123" t="s">
        <v>108</v>
      </c>
      <c r="G119" s="121">
        <v>1</v>
      </c>
      <c r="H119" s="124" t="s">
        <v>199</v>
      </c>
      <c r="I119" s="125"/>
      <c r="J119" s="124" t="s">
        <v>199</v>
      </c>
      <c r="K119" s="125"/>
      <c r="L119" s="124" t="s">
        <v>199</v>
      </c>
      <c r="M119" s="125"/>
      <c r="N119" s="180"/>
      <c r="O119" s="180"/>
      <c r="P119" s="121"/>
      <c r="Q119" s="121"/>
      <c r="R119" s="121"/>
      <c r="S119" s="121"/>
    </row>
    <row r="120" spans="1:19" s="126" customFormat="1" ht="30" customHeight="1">
      <c r="A120" s="199"/>
      <c r="B120" s="147"/>
      <c r="C120" s="180"/>
      <c r="D120" s="180"/>
      <c r="E120" s="121" t="s">
        <v>296</v>
      </c>
      <c r="F120" s="123" t="s">
        <v>108</v>
      </c>
      <c r="G120" s="121">
        <v>5</v>
      </c>
      <c r="H120" s="124" t="s">
        <v>199</v>
      </c>
      <c r="I120" s="125"/>
      <c r="J120" s="124" t="s">
        <v>199</v>
      </c>
      <c r="K120" s="125"/>
      <c r="L120" s="124" t="s">
        <v>199</v>
      </c>
      <c r="M120" s="125"/>
      <c r="N120" s="180"/>
      <c r="O120" s="180"/>
      <c r="P120" s="121"/>
      <c r="Q120" s="121"/>
      <c r="R120" s="121"/>
      <c r="S120" s="121"/>
    </row>
    <row r="121" spans="1:19" s="126" customFormat="1" ht="30" customHeight="1">
      <c r="A121" s="199"/>
      <c r="B121" s="147"/>
      <c r="C121" s="180"/>
      <c r="D121" s="180"/>
      <c r="E121" s="121" t="s">
        <v>296</v>
      </c>
      <c r="F121" s="123" t="s">
        <v>237</v>
      </c>
      <c r="G121" s="121">
        <v>18</v>
      </c>
      <c r="H121" s="124" t="s">
        <v>199</v>
      </c>
      <c r="I121" s="125"/>
      <c r="J121" s="124" t="s">
        <v>199</v>
      </c>
      <c r="K121" s="125"/>
      <c r="L121" s="124" t="s">
        <v>199</v>
      </c>
      <c r="M121" s="125"/>
      <c r="N121" s="180"/>
      <c r="O121" s="180"/>
      <c r="P121" s="121"/>
      <c r="Q121" s="121"/>
      <c r="R121" s="121"/>
      <c r="S121" s="121"/>
    </row>
    <row r="122" spans="1:19" s="126" customFormat="1" ht="30" customHeight="1">
      <c r="A122" s="199">
        <v>14</v>
      </c>
      <c r="B122" s="147" t="s">
        <v>203</v>
      </c>
      <c r="C122" s="180" t="s">
        <v>180</v>
      </c>
      <c r="D122" s="180" t="s">
        <v>110</v>
      </c>
      <c r="E122" s="121" t="s">
        <v>297</v>
      </c>
      <c r="F122" s="123" t="s">
        <v>108</v>
      </c>
      <c r="G122" s="121">
        <v>1</v>
      </c>
      <c r="H122" s="124" t="s">
        <v>199</v>
      </c>
      <c r="I122" s="125"/>
      <c r="J122" s="124" t="s">
        <v>199</v>
      </c>
      <c r="K122" s="125"/>
      <c r="L122" s="124" t="s">
        <v>199</v>
      </c>
      <c r="M122" s="125"/>
      <c r="N122" s="180" t="s">
        <v>230</v>
      </c>
      <c r="O122" s="180" t="s">
        <v>184</v>
      </c>
      <c r="P122" s="121"/>
      <c r="Q122" s="121"/>
      <c r="R122" s="121"/>
      <c r="S122" s="121"/>
    </row>
    <row r="123" spans="1:19" s="126" customFormat="1" ht="30" customHeight="1">
      <c r="A123" s="199"/>
      <c r="B123" s="147"/>
      <c r="C123" s="180"/>
      <c r="D123" s="180"/>
      <c r="E123" s="121" t="s">
        <v>298</v>
      </c>
      <c r="F123" s="123" t="s">
        <v>108</v>
      </c>
      <c r="G123" s="121">
        <v>1</v>
      </c>
      <c r="H123" s="124" t="s">
        <v>199</v>
      </c>
      <c r="I123" s="125"/>
      <c r="J123" s="124" t="s">
        <v>199</v>
      </c>
      <c r="K123" s="125"/>
      <c r="L123" s="124" t="s">
        <v>199</v>
      </c>
      <c r="M123" s="125"/>
      <c r="N123" s="180"/>
      <c r="O123" s="180"/>
      <c r="P123" s="121"/>
      <c r="Q123" s="121"/>
      <c r="R123" s="121"/>
      <c r="S123" s="121"/>
    </row>
    <row r="124" spans="1:19" s="126" customFormat="1" ht="30" customHeight="1">
      <c r="A124" s="199"/>
      <c r="B124" s="147"/>
      <c r="C124" s="180"/>
      <c r="D124" s="180"/>
      <c r="E124" s="121" t="s">
        <v>299</v>
      </c>
      <c r="F124" s="123" t="s">
        <v>86</v>
      </c>
      <c r="G124" s="121">
        <v>2</v>
      </c>
      <c r="H124" s="124" t="s">
        <v>199</v>
      </c>
      <c r="I124" s="125"/>
      <c r="J124" s="124" t="s">
        <v>199</v>
      </c>
      <c r="K124" s="125"/>
      <c r="L124" s="124" t="s">
        <v>199</v>
      </c>
      <c r="M124" s="125"/>
      <c r="N124" s="180"/>
      <c r="O124" s="180"/>
      <c r="P124" s="121"/>
      <c r="Q124" s="121"/>
      <c r="R124" s="121"/>
      <c r="S124" s="121"/>
    </row>
    <row r="125" spans="1:19" s="126" customFormat="1" ht="30" customHeight="1">
      <c r="A125" s="199"/>
      <c r="B125" s="147"/>
      <c r="C125" s="180"/>
      <c r="D125" s="180"/>
      <c r="E125" s="121" t="s">
        <v>300</v>
      </c>
      <c r="F125" s="123" t="s">
        <v>118</v>
      </c>
      <c r="G125" s="121">
        <v>1</v>
      </c>
      <c r="H125" s="124" t="s">
        <v>199</v>
      </c>
      <c r="I125" s="125"/>
      <c r="J125" s="124" t="s">
        <v>199</v>
      </c>
      <c r="K125" s="125"/>
      <c r="L125" s="124" t="s">
        <v>199</v>
      </c>
      <c r="M125" s="125"/>
      <c r="N125" s="180"/>
      <c r="O125" s="180"/>
      <c r="P125" s="121"/>
      <c r="Q125" s="121"/>
      <c r="R125" s="121"/>
      <c r="S125" s="121"/>
    </row>
    <row r="126" spans="1:19" s="126" customFormat="1" ht="30" customHeight="1">
      <c r="A126" s="199"/>
      <c r="B126" s="147"/>
      <c r="C126" s="180"/>
      <c r="D126" s="180"/>
      <c r="E126" s="121" t="s">
        <v>301</v>
      </c>
      <c r="F126" s="123" t="s">
        <v>108</v>
      </c>
      <c r="G126" s="121">
        <v>1</v>
      </c>
      <c r="H126" s="124" t="s">
        <v>199</v>
      </c>
      <c r="I126" s="125"/>
      <c r="J126" s="124" t="s">
        <v>199</v>
      </c>
      <c r="K126" s="125"/>
      <c r="L126" s="124" t="s">
        <v>199</v>
      </c>
      <c r="M126" s="125"/>
      <c r="N126" s="180"/>
      <c r="O126" s="180"/>
      <c r="P126" s="121"/>
      <c r="Q126" s="121"/>
      <c r="R126" s="121"/>
      <c r="S126" s="121"/>
    </row>
    <row r="127" spans="1:19" s="126" customFormat="1" ht="30" customHeight="1">
      <c r="A127" s="199"/>
      <c r="B127" s="147"/>
      <c r="C127" s="180"/>
      <c r="D127" s="180"/>
      <c r="E127" s="180" t="s">
        <v>302</v>
      </c>
      <c r="F127" s="123" t="s">
        <v>108</v>
      </c>
      <c r="G127" s="121">
        <v>1</v>
      </c>
      <c r="H127" s="124" t="s">
        <v>199</v>
      </c>
      <c r="I127" s="125"/>
      <c r="J127" s="124" t="s">
        <v>199</v>
      </c>
      <c r="K127" s="125"/>
      <c r="L127" s="124" t="s">
        <v>199</v>
      </c>
      <c r="M127" s="125"/>
      <c r="N127" s="180"/>
      <c r="O127" s="180"/>
      <c r="P127" s="121"/>
      <c r="Q127" s="121"/>
      <c r="R127" s="121"/>
      <c r="S127" s="121"/>
    </row>
    <row r="128" spans="1:19" s="126" customFormat="1" ht="30" customHeight="1">
      <c r="A128" s="199"/>
      <c r="B128" s="147"/>
      <c r="C128" s="180"/>
      <c r="D128" s="180"/>
      <c r="E128" s="180"/>
      <c r="F128" s="123" t="s">
        <v>118</v>
      </c>
      <c r="G128" s="121">
        <v>16</v>
      </c>
      <c r="H128" s="124" t="s">
        <v>199</v>
      </c>
      <c r="I128" s="125"/>
      <c r="J128" s="124" t="s">
        <v>199</v>
      </c>
      <c r="K128" s="125"/>
      <c r="L128" s="124" t="s">
        <v>199</v>
      </c>
      <c r="M128" s="125"/>
      <c r="N128" s="180"/>
      <c r="O128" s="180"/>
      <c r="P128" s="121"/>
      <c r="Q128" s="121"/>
      <c r="R128" s="121"/>
      <c r="S128" s="121"/>
    </row>
    <row r="129" spans="1:19" s="126" customFormat="1" ht="30" customHeight="1">
      <c r="A129" s="199"/>
      <c r="B129" s="147"/>
      <c r="C129" s="180"/>
      <c r="D129" s="180"/>
      <c r="E129" s="180"/>
      <c r="F129" s="123" t="s">
        <v>249</v>
      </c>
      <c r="G129" s="121">
        <v>5</v>
      </c>
      <c r="H129" s="124" t="s">
        <v>199</v>
      </c>
      <c r="I129" s="125"/>
      <c r="J129" s="124" t="s">
        <v>199</v>
      </c>
      <c r="K129" s="125"/>
      <c r="L129" s="124" t="s">
        <v>199</v>
      </c>
      <c r="M129" s="125"/>
      <c r="N129" s="180"/>
      <c r="O129" s="180"/>
      <c r="P129" s="121"/>
      <c r="Q129" s="121"/>
      <c r="R129" s="121"/>
      <c r="S129" s="121"/>
    </row>
    <row r="130" spans="1:19" s="126" customFormat="1" ht="30" customHeight="1">
      <c r="A130" s="199"/>
      <c r="B130" s="147"/>
      <c r="C130" s="180"/>
      <c r="D130" s="180"/>
      <c r="E130" s="180" t="s">
        <v>303</v>
      </c>
      <c r="F130" s="123" t="s">
        <v>86</v>
      </c>
      <c r="G130" s="121">
        <v>6</v>
      </c>
      <c r="H130" s="124" t="s">
        <v>199</v>
      </c>
      <c r="I130" s="125"/>
      <c r="J130" s="124" t="s">
        <v>199</v>
      </c>
      <c r="K130" s="125"/>
      <c r="L130" s="124" t="s">
        <v>199</v>
      </c>
      <c r="M130" s="125"/>
      <c r="N130" s="180"/>
      <c r="O130" s="180"/>
      <c r="P130" s="121"/>
      <c r="Q130" s="121"/>
      <c r="R130" s="121"/>
      <c r="S130" s="121"/>
    </row>
    <row r="131" spans="1:19" s="126" customFormat="1" ht="30" customHeight="1">
      <c r="A131" s="199"/>
      <c r="B131" s="147"/>
      <c r="C131" s="180"/>
      <c r="D131" s="180"/>
      <c r="E131" s="180"/>
      <c r="F131" s="123" t="s">
        <v>96</v>
      </c>
      <c r="G131" s="121">
        <v>7</v>
      </c>
      <c r="H131" s="124" t="s">
        <v>199</v>
      </c>
      <c r="I131" s="125"/>
      <c r="J131" s="124" t="s">
        <v>199</v>
      </c>
      <c r="K131" s="125"/>
      <c r="L131" s="124" t="s">
        <v>199</v>
      </c>
      <c r="M131" s="125"/>
      <c r="N131" s="180"/>
      <c r="O131" s="180"/>
      <c r="P131" s="121"/>
      <c r="Q131" s="121"/>
      <c r="R131" s="121"/>
      <c r="S131" s="121"/>
    </row>
    <row r="132" spans="1:19" s="126" customFormat="1" ht="30" customHeight="1">
      <c r="A132" s="199"/>
      <c r="B132" s="147"/>
      <c r="C132" s="180"/>
      <c r="D132" s="180"/>
      <c r="E132" s="121" t="s">
        <v>304</v>
      </c>
      <c r="F132" s="123" t="s">
        <v>108</v>
      </c>
      <c r="G132" s="121">
        <v>5</v>
      </c>
      <c r="H132" s="124" t="s">
        <v>199</v>
      </c>
      <c r="I132" s="125"/>
      <c r="J132" s="124" t="s">
        <v>199</v>
      </c>
      <c r="K132" s="125"/>
      <c r="L132" s="124" t="s">
        <v>199</v>
      </c>
      <c r="M132" s="125"/>
      <c r="N132" s="180"/>
      <c r="O132" s="180"/>
      <c r="P132" s="121"/>
      <c r="Q132" s="121"/>
      <c r="R132" s="121"/>
      <c r="S132" s="121"/>
    </row>
    <row r="133" spans="1:19" s="126" customFormat="1" ht="30" customHeight="1">
      <c r="A133" s="199"/>
      <c r="B133" s="147"/>
      <c r="C133" s="180"/>
      <c r="D133" s="180"/>
      <c r="E133" s="121" t="s">
        <v>304</v>
      </c>
      <c r="F133" s="123" t="s">
        <v>118</v>
      </c>
      <c r="G133" s="121">
        <v>14</v>
      </c>
      <c r="H133" s="124" t="s">
        <v>199</v>
      </c>
      <c r="I133" s="125"/>
      <c r="J133" s="124" t="s">
        <v>199</v>
      </c>
      <c r="K133" s="125"/>
      <c r="L133" s="124" t="s">
        <v>199</v>
      </c>
      <c r="M133" s="125"/>
      <c r="N133" s="180"/>
      <c r="O133" s="180"/>
      <c r="P133" s="121"/>
      <c r="Q133" s="121"/>
      <c r="R133" s="121"/>
      <c r="S133" s="121"/>
    </row>
    <row r="134" spans="1:19" s="126" customFormat="1" ht="30" customHeight="1">
      <c r="A134" s="199"/>
      <c r="B134" s="147"/>
      <c r="C134" s="180"/>
      <c r="D134" s="180"/>
      <c r="E134" s="121" t="s">
        <v>305</v>
      </c>
      <c r="F134" s="123" t="s">
        <v>118</v>
      </c>
      <c r="G134" s="121">
        <v>1</v>
      </c>
      <c r="H134" s="124" t="s">
        <v>199</v>
      </c>
      <c r="I134" s="125"/>
      <c r="J134" s="124" t="s">
        <v>199</v>
      </c>
      <c r="K134" s="125"/>
      <c r="L134" s="124" t="s">
        <v>199</v>
      </c>
      <c r="M134" s="125"/>
      <c r="N134" s="180"/>
      <c r="O134" s="180"/>
      <c r="P134" s="121"/>
      <c r="Q134" s="121"/>
      <c r="R134" s="121"/>
      <c r="S134" s="121"/>
    </row>
    <row r="135" spans="1:19" s="126" customFormat="1" ht="30" customHeight="1">
      <c r="A135" s="199"/>
      <c r="B135" s="147"/>
      <c r="C135" s="180"/>
      <c r="D135" s="180"/>
      <c r="E135" s="180" t="s">
        <v>306</v>
      </c>
      <c r="F135" s="123" t="s">
        <v>86</v>
      </c>
      <c r="G135" s="121">
        <v>1</v>
      </c>
      <c r="H135" s="124" t="s">
        <v>199</v>
      </c>
      <c r="I135" s="125"/>
      <c r="J135" s="124" t="s">
        <v>199</v>
      </c>
      <c r="K135" s="125"/>
      <c r="L135" s="124" t="s">
        <v>199</v>
      </c>
      <c r="M135" s="125"/>
      <c r="N135" s="180"/>
      <c r="O135" s="180"/>
      <c r="P135" s="121"/>
      <c r="Q135" s="121"/>
      <c r="R135" s="121"/>
      <c r="S135" s="121"/>
    </row>
    <row r="136" spans="1:19" s="126" customFormat="1" ht="30" customHeight="1">
      <c r="A136" s="199"/>
      <c r="B136" s="147"/>
      <c r="C136" s="180"/>
      <c r="D136" s="180"/>
      <c r="E136" s="180"/>
      <c r="F136" s="123" t="s">
        <v>108</v>
      </c>
      <c r="G136" s="121">
        <v>1</v>
      </c>
      <c r="H136" s="124" t="s">
        <v>199</v>
      </c>
      <c r="I136" s="125"/>
      <c r="J136" s="124" t="s">
        <v>199</v>
      </c>
      <c r="K136" s="125"/>
      <c r="L136" s="124" t="s">
        <v>199</v>
      </c>
      <c r="M136" s="125"/>
      <c r="N136" s="180"/>
      <c r="O136" s="180"/>
      <c r="P136" s="121"/>
      <c r="Q136" s="121"/>
      <c r="R136" s="121"/>
      <c r="S136" s="121"/>
    </row>
    <row r="137" spans="1:19" s="126" customFormat="1" ht="30" customHeight="1">
      <c r="A137" s="199"/>
      <c r="B137" s="147"/>
      <c r="C137" s="180"/>
      <c r="D137" s="180"/>
      <c r="E137" s="180"/>
      <c r="F137" s="123" t="s">
        <v>96</v>
      </c>
      <c r="G137" s="121">
        <v>3</v>
      </c>
      <c r="H137" s="124" t="s">
        <v>199</v>
      </c>
      <c r="I137" s="125"/>
      <c r="J137" s="124" t="s">
        <v>199</v>
      </c>
      <c r="K137" s="125"/>
      <c r="L137" s="124" t="s">
        <v>199</v>
      </c>
      <c r="M137" s="125"/>
      <c r="N137" s="180"/>
      <c r="O137" s="180"/>
      <c r="P137" s="121"/>
      <c r="Q137" s="121"/>
      <c r="R137" s="121"/>
      <c r="S137" s="121"/>
    </row>
    <row r="138" spans="1:19" s="126" customFormat="1" ht="30" customHeight="1">
      <c r="A138" s="199"/>
      <c r="B138" s="147"/>
      <c r="C138" s="180"/>
      <c r="D138" s="180"/>
      <c r="E138" s="180"/>
      <c r="F138" s="123" t="s">
        <v>118</v>
      </c>
      <c r="G138" s="121">
        <v>1</v>
      </c>
      <c r="H138" s="124" t="s">
        <v>199</v>
      </c>
      <c r="I138" s="125"/>
      <c r="J138" s="124" t="s">
        <v>199</v>
      </c>
      <c r="K138" s="125"/>
      <c r="L138" s="124" t="s">
        <v>199</v>
      </c>
      <c r="M138" s="125"/>
      <c r="N138" s="180"/>
      <c r="O138" s="180"/>
      <c r="P138" s="121"/>
      <c r="Q138" s="121"/>
      <c r="R138" s="121"/>
      <c r="S138" s="121"/>
    </row>
    <row r="139" spans="1:19" s="126" customFormat="1" ht="30" customHeight="1">
      <c r="A139" s="199"/>
      <c r="B139" s="147"/>
      <c r="C139" s="180"/>
      <c r="D139" s="180"/>
      <c r="E139" s="121" t="s">
        <v>307</v>
      </c>
      <c r="F139" s="123" t="s">
        <v>118</v>
      </c>
      <c r="G139" s="121">
        <v>1</v>
      </c>
      <c r="H139" s="124" t="s">
        <v>199</v>
      </c>
      <c r="I139" s="125"/>
      <c r="J139" s="124" t="s">
        <v>199</v>
      </c>
      <c r="K139" s="125"/>
      <c r="L139" s="124" t="s">
        <v>199</v>
      </c>
      <c r="M139" s="125"/>
      <c r="N139" s="180"/>
      <c r="O139" s="180"/>
      <c r="P139" s="121"/>
      <c r="Q139" s="121"/>
      <c r="R139" s="121"/>
      <c r="S139" s="121"/>
    </row>
    <row r="140" spans="1:19" s="126" customFormat="1" ht="30" customHeight="1">
      <c r="A140" s="199">
        <v>14</v>
      </c>
      <c r="B140" s="147" t="s">
        <v>203</v>
      </c>
      <c r="C140" s="180" t="s">
        <v>180</v>
      </c>
      <c r="D140" s="180" t="s">
        <v>110</v>
      </c>
      <c r="E140" s="121" t="s">
        <v>308</v>
      </c>
      <c r="F140" s="123" t="s">
        <v>108</v>
      </c>
      <c r="G140" s="121">
        <v>1</v>
      </c>
      <c r="H140" s="124" t="s">
        <v>199</v>
      </c>
      <c r="I140" s="125"/>
      <c r="J140" s="124" t="s">
        <v>199</v>
      </c>
      <c r="K140" s="125"/>
      <c r="L140" s="124" t="s">
        <v>199</v>
      </c>
      <c r="M140" s="125"/>
      <c r="N140" s="180" t="s">
        <v>230</v>
      </c>
      <c r="O140" s="180" t="s">
        <v>184</v>
      </c>
      <c r="P140" s="121"/>
      <c r="Q140" s="121"/>
      <c r="R140" s="121"/>
      <c r="S140" s="121"/>
    </row>
    <row r="141" spans="1:19" s="126" customFormat="1" ht="30" customHeight="1">
      <c r="A141" s="199"/>
      <c r="B141" s="147"/>
      <c r="C141" s="180"/>
      <c r="D141" s="180"/>
      <c r="E141" s="121" t="s">
        <v>127</v>
      </c>
      <c r="F141" s="123" t="s">
        <v>117</v>
      </c>
      <c r="G141" s="121">
        <v>1</v>
      </c>
      <c r="H141" s="124" t="s">
        <v>199</v>
      </c>
      <c r="I141" s="125"/>
      <c r="J141" s="124" t="s">
        <v>199</v>
      </c>
      <c r="K141" s="125"/>
      <c r="L141" s="124" t="s">
        <v>199</v>
      </c>
      <c r="M141" s="125"/>
      <c r="N141" s="180"/>
      <c r="O141" s="180"/>
      <c r="P141" s="121"/>
      <c r="Q141" s="121"/>
      <c r="R141" s="121"/>
      <c r="S141" s="121"/>
    </row>
    <row r="142" spans="1:19" s="126" customFormat="1" ht="30" customHeight="1">
      <c r="A142" s="199"/>
      <c r="B142" s="147"/>
      <c r="C142" s="180"/>
      <c r="D142" s="180"/>
      <c r="E142" s="121" t="s">
        <v>309</v>
      </c>
      <c r="F142" s="123" t="s">
        <v>108</v>
      </c>
      <c r="G142" s="121">
        <v>10</v>
      </c>
      <c r="H142" s="124" t="s">
        <v>199</v>
      </c>
      <c r="I142" s="125"/>
      <c r="J142" s="124" t="s">
        <v>199</v>
      </c>
      <c r="K142" s="125"/>
      <c r="L142" s="124" t="s">
        <v>199</v>
      </c>
      <c r="M142" s="125"/>
      <c r="N142" s="180"/>
      <c r="O142" s="180"/>
      <c r="P142" s="121"/>
      <c r="Q142" s="121"/>
      <c r="R142" s="121"/>
      <c r="S142" s="121"/>
    </row>
    <row r="143" spans="1:19" s="126" customFormat="1" ht="30" customHeight="1">
      <c r="A143" s="199"/>
      <c r="B143" s="147"/>
      <c r="C143" s="180"/>
      <c r="D143" s="180"/>
      <c r="E143" s="121" t="s">
        <v>310</v>
      </c>
      <c r="F143" s="123" t="s">
        <v>86</v>
      </c>
      <c r="G143" s="121">
        <v>1</v>
      </c>
      <c r="H143" s="124" t="s">
        <v>199</v>
      </c>
      <c r="I143" s="125"/>
      <c r="J143" s="124" t="s">
        <v>199</v>
      </c>
      <c r="K143" s="125"/>
      <c r="L143" s="124" t="s">
        <v>199</v>
      </c>
      <c r="M143" s="125"/>
      <c r="N143" s="180"/>
      <c r="O143" s="180"/>
      <c r="P143" s="121"/>
      <c r="Q143" s="121"/>
      <c r="R143" s="121"/>
      <c r="S143" s="121"/>
    </row>
    <row r="144" spans="1:19" s="126" customFormat="1" ht="30" customHeight="1">
      <c r="A144" s="199"/>
      <c r="B144" s="147"/>
      <c r="C144" s="180"/>
      <c r="D144" s="180"/>
      <c r="E144" s="121" t="s">
        <v>311</v>
      </c>
      <c r="F144" s="123" t="s">
        <v>237</v>
      </c>
      <c r="G144" s="121">
        <v>3</v>
      </c>
      <c r="H144" s="124" t="s">
        <v>199</v>
      </c>
      <c r="I144" s="125"/>
      <c r="J144" s="124" t="s">
        <v>199</v>
      </c>
      <c r="K144" s="125"/>
      <c r="L144" s="124" t="s">
        <v>199</v>
      </c>
      <c r="M144" s="125"/>
      <c r="N144" s="180"/>
      <c r="O144" s="180"/>
      <c r="P144" s="121"/>
      <c r="Q144" s="121"/>
      <c r="R144" s="121"/>
      <c r="S144" s="121"/>
    </row>
    <row r="145" spans="1:19" s="126" customFormat="1" ht="30" customHeight="1">
      <c r="A145" s="199"/>
      <c r="B145" s="147"/>
      <c r="C145" s="180"/>
      <c r="D145" s="180"/>
      <c r="E145" s="121" t="s">
        <v>312</v>
      </c>
      <c r="F145" s="123" t="s">
        <v>108</v>
      </c>
      <c r="G145" s="121">
        <v>2</v>
      </c>
      <c r="H145" s="124" t="s">
        <v>199</v>
      </c>
      <c r="I145" s="125"/>
      <c r="J145" s="124" t="s">
        <v>199</v>
      </c>
      <c r="K145" s="125"/>
      <c r="L145" s="124" t="s">
        <v>199</v>
      </c>
      <c r="M145" s="125"/>
      <c r="N145" s="180"/>
      <c r="O145" s="180"/>
      <c r="P145" s="121"/>
      <c r="Q145" s="121"/>
      <c r="R145" s="121"/>
      <c r="S145" s="121"/>
    </row>
    <row r="146" spans="1:19" s="126" customFormat="1" ht="30" customHeight="1">
      <c r="A146" s="199"/>
      <c r="B146" s="147"/>
      <c r="C146" s="180"/>
      <c r="D146" s="180"/>
      <c r="E146" s="180" t="s">
        <v>313</v>
      </c>
      <c r="F146" s="123" t="s">
        <v>108</v>
      </c>
      <c r="G146" s="121">
        <v>2</v>
      </c>
      <c r="H146" s="124" t="s">
        <v>199</v>
      </c>
      <c r="I146" s="125"/>
      <c r="J146" s="124" t="s">
        <v>199</v>
      </c>
      <c r="K146" s="125"/>
      <c r="L146" s="124" t="s">
        <v>199</v>
      </c>
      <c r="M146" s="125"/>
      <c r="N146" s="180"/>
      <c r="O146" s="180"/>
      <c r="P146" s="121"/>
      <c r="Q146" s="121"/>
      <c r="R146" s="121"/>
      <c r="S146" s="121"/>
    </row>
    <row r="147" spans="1:19" s="126" customFormat="1" ht="30" customHeight="1">
      <c r="A147" s="199"/>
      <c r="B147" s="147"/>
      <c r="C147" s="180"/>
      <c r="D147" s="180"/>
      <c r="E147" s="180"/>
      <c r="F147" s="123" t="s">
        <v>118</v>
      </c>
      <c r="G147" s="121">
        <v>3</v>
      </c>
      <c r="H147" s="124" t="s">
        <v>199</v>
      </c>
      <c r="I147" s="125"/>
      <c r="J147" s="124" t="s">
        <v>199</v>
      </c>
      <c r="K147" s="125"/>
      <c r="L147" s="124" t="s">
        <v>199</v>
      </c>
      <c r="M147" s="125"/>
      <c r="N147" s="180"/>
      <c r="O147" s="180"/>
      <c r="P147" s="121"/>
      <c r="Q147" s="121"/>
      <c r="R147" s="121"/>
      <c r="S147" s="121"/>
    </row>
    <row r="148" spans="1:19" s="126" customFormat="1" ht="30" customHeight="1">
      <c r="A148" s="199"/>
      <c r="B148" s="147"/>
      <c r="C148" s="180"/>
      <c r="D148" s="180"/>
      <c r="E148" s="180" t="s">
        <v>314</v>
      </c>
      <c r="F148" s="123" t="s">
        <v>128</v>
      </c>
      <c r="G148" s="121">
        <v>1</v>
      </c>
      <c r="H148" s="124" t="s">
        <v>199</v>
      </c>
      <c r="I148" s="125"/>
      <c r="J148" s="124" t="s">
        <v>199</v>
      </c>
      <c r="K148" s="125"/>
      <c r="L148" s="124" t="s">
        <v>199</v>
      </c>
      <c r="M148" s="125"/>
      <c r="N148" s="180"/>
      <c r="O148" s="180"/>
      <c r="P148" s="121"/>
      <c r="Q148" s="121"/>
      <c r="R148" s="121"/>
      <c r="S148" s="121"/>
    </row>
    <row r="149" spans="1:19" s="126" customFormat="1" ht="30" customHeight="1">
      <c r="A149" s="199"/>
      <c r="B149" s="147"/>
      <c r="C149" s="180"/>
      <c r="D149" s="180"/>
      <c r="E149" s="180"/>
      <c r="F149" s="123" t="s">
        <v>118</v>
      </c>
      <c r="G149" s="121">
        <v>3</v>
      </c>
      <c r="H149" s="124" t="s">
        <v>199</v>
      </c>
      <c r="I149" s="125"/>
      <c r="J149" s="124" t="s">
        <v>199</v>
      </c>
      <c r="K149" s="125"/>
      <c r="L149" s="124" t="s">
        <v>199</v>
      </c>
      <c r="M149" s="125"/>
      <c r="N149" s="180"/>
      <c r="O149" s="180"/>
      <c r="P149" s="121"/>
      <c r="Q149" s="121"/>
      <c r="R149" s="121"/>
      <c r="S149" s="121"/>
    </row>
    <row r="150" spans="1:19" s="126" customFormat="1" ht="30" customHeight="1">
      <c r="A150" s="199"/>
      <c r="B150" s="147"/>
      <c r="C150" s="180"/>
      <c r="D150" s="180"/>
      <c r="E150" s="180"/>
      <c r="F150" s="123" t="s">
        <v>237</v>
      </c>
      <c r="G150" s="121">
        <v>12</v>
      </c>
      <c r="H150" s="124" t="s">
        <v>199</v>
      </c>
      <c r="I150" s="125"/>
      <c r="J150" s="124" t="s">
        <v>199</v>
      </c>
      <c r="K150" s="125"/>
      <c r="L150" s="124" t="s">
        <v>199</v>
      </c>
      <c r="M150" s="125"/>
      <c r="N150" s="180"/>
      <c r="O150" s="180"/>
      <c r="P150" s="121"/>
      <c r="Q150" s="121"/>
      <c r="R150" s="121"/>
      <c r="S150" s="121"/>
    </row>
    <row r="151" spans="1:19" s="126" customFormat="1" ht="30" customHeight="1">
      <c r="A151" s="199"/>
      <c r="B151" s="147"/>
      <c r="C151" s="180"/>
      <c r="D151" s="180"/>
      <c r="E151" s="121" t="s">
        <v>315</v>
      </c>
      <c r="F151" s="123" t="s">
        <v>237</v>
      </c>
      <c r="G151" s="121">
        <v>1</v>
      </c>
      <c r="H151" s="124" t="s">
        <v>199</v>
      </c>
      <c r="I151" s="125"/>
      <c r="J151" s="124" t="s">
        <v>199</v>
      </c>
      <c r="K151" s="125"/>
      <c r="L151" s="124" t="s">
        <v>199</v>
      </c>
      <c r="M151" s="125"/>
      <c r="N151" s="180"/>
      <c r="O151" s="180"/>
      <c r="P151" s="121"/>
      <c r="Q151" s="121"/>
      <c r="R151" s="121"/>
      <c r="S151" s="121"/>
    </row>
    <row r="152" spans="1:19" s="126" customFormat="1" ht="30" customHeight="1">
      <c r="A152" s="199"/>
      <c r="B152" s="147"/>
      <c r="C152" s="180"/>
      <c r="D152" s="180"/>
      <c r="E152" s="121" t="s">
        <v>316</v>
      </c>
      <c r="F152" s="123" t="s">
        <v>108</v>
      </c>
      <c r="G152" s="121">
        <v>1</v>
      </c>
      <c r="H152" s="124" t="s">
        <v>199</v>
      </c>
      <c r="I152" s="125"/>
      <c r="J152" s="124" t="s">
        <v>199</v>
      </c>
      <c r="K152" s="125"/>
      <c r="L152" s="124" t="s">
        <v>199</v>
      </c>
      <c r="M152" s="125"/>
      <c r="N152" s="180"/>
      <c r="O152" s="180"/>
      <c r="P152" s="121"/>
      <c r="Q152" s="121"/>
      <c r="R152" s="121"/>
      <c r="S152" s="121"/>
    </row>
    <row r="153" spans="1:19" s="126" customFormat="1" ht="30" customHeight="1">
      <c r="A153" s="199"/>
      <c r="B153" s="147"/>
      <c r="C153" s="180"/>
      <c r="D153" s="180"/>
      <c r="E153" s="121" t="s">
        <v>195</v>
      </c>
      <c r="F153" s="123" t="s">
        <v>108</v>
      </c>
      <c r="G153" s="121">
        <v>1</v>
      </c>
      <c r="H153" s="124" t="s">
        <v>199</v>
      </c>
      <c r="I153" s="125"/>
      <c r="J153" s="124" t="s">
        <v>199</v>
      </c>
      <c r="K153" s="125"/>
      <c r="L153" s="124" t="s">
        <v>199</v>
      </c>
      <c r="M153" s="125"/>
      <c r="N153" s="180"/>
      <c r="O153" s="180"/>
      <c r="P153" s="121"/>
      <c r="Q153" s="121"/>
      <c r="R153" s="121"/>
      <c r="S153" s="121"/>
    </row>
    <row r="154" spans="1:19" s="126" customFormat="1" ht="30" customHeight="1">
      <c r="A154" s="199"/>
      <c r="B154" s="147"/>
      <c r="C154" s="180"/>
      <c r="D154" s="180"/>
      <c r="E154" s="121" t="s">
        <v>317</v>
      </c>
      <c r="F154" s="123" t="s">
        <v>128</v>
      </c>
      <c r="G154" s="121">
        <v>2</v>
      </c>
      <c r="H154" s="124" t="s">
        <v>199</v>
      </c>
      <c r="I154" s="125"/>
      <c r="J154" s="124" t="s">
        <v>199</v>
      </c>
      <c r="K154" s="125"/>
      <c r="L154" s="124" t="s">
        <v>199</v>
      </c>
      <c r="M154" s="125"/>
      <c r="N154" s="180"/>
      <c r="O154" s="180"/>
      <c r="P154" s="121"/>
      <c r="Q154" s="121"/>
      <c r="R154" s="121"/>
      <c r="S154" s="121"/>
    </row>
    <row r="155" spans="1:19" s="126" customFormat="1" ht="30" customHeight="1">
      <c r="A155" s="199"/>
      <c r="B155" s="147"/>
      <c r="C155" s="180"/>
      <c r="D155" s="180"/>
      <c r="E155" s="121" t="s">
        <v>318</v>
      </c>
      <c r="F155" s="123" t="s">
        <v>96</v>
      </c>
      <c r="G155" s="121">
        <v>2</v>
      </c>
      <c r="H155" s="124" t="s">
        <v>199</v>
      </c>
      <c r="I155" s="125"/>
      <c r="J155" s="124" t="s">
        <v>199</v>
      </c>
      <c r="K155" s="125"/>
      <c r="L155" s="124" t="s">
        <v>199</v>
      </c>
      <c r="M155" s="125"/>
      <c r="N155" s="180"/>
      <c r="O155" s="180"/>
      <c r="P155" s="121"/>
      <c r="Q155" s="121"/>
      <c r="R155" s="121"/>
      <c r="S155" s="121"/>
    </row>
    <row r="156" spans="1:19" s="126" customFormat="1" ht="30" customHeight="1">
      <c r="A156" s="199"/>
      <c r="B156" s="147"/>
      <c r="C156" s="180"/>
      <c r="D156" s="180"/>
      <c r="E156" s="121" t="s">
        <v>319</v>
      </c>
      <c r="F156" s="123" t="s">
        <v>117</v>
      </c>
      <c r="G156" s="121">
        <v>1</v>
      </c>
      <c r="H156" s="124" t="s">
        <v>199</v>
      </c>
      <c r="I156" s="125"/>
      <c r="J156" s="124" t="s">
        <v>199</v>
      </c>
      <c r="K156" s="125"/>
      <c r="L156" s="124" t="s">
        <v>199</v>
      </c>
      <c r="M156" s="125"/>
      <c r="N156" s="180"/>
      <c r="O156" s="180"/>
      <c r="P156" s="121"/>
      <c r="Q156" s="121"/>
      <c r="R156" s="121"/>
      <c r="S156" s="121"/>
    </row>
    <row r="157" spans="1:19" s="126" customFormat="1" ht="30" customHeight="1">
      <c r="A157" s="199"/>
      <c r="B157" s="147"/>
      <c r="C157" s="180"/>
      <c r="D157" s="180"/>
      <c r="E157" s="121" t="s">
        <v>320</v>
      </c>
      <c r="F157" s="123" t="s">
        <v>118</v>
      </c>
      <c r="G157" s="121">
        <v>1</v>
      </c>
      <c r="H157" s="124" t="s">
        <v>199</v>
      </c>
      <c r="I157" s="125"/>
      <c r="J157" s="124" t="s">
        <v>199</v>
      </c>
      <c r="K157" s="125"/>
      <c r="L157" s="124" t="s">
        <v>199</v>
      </c>
      <c r="M157" s="125"/>
      <c r="N157" s="180"/>
      <c r="O157" s="180"/>
      <c r="P157" s="121"/>
      <c r="Q157" s="121"/>
      <c r="R157" s="121"/>
      <c r="S157" s="121"/>
    </row>
    <row r="158" spans="1:19" s="126" customFormat="1" ht="30" customHeight="1">
      <c r="A158" s="199">
        <v>14</v>
      </c>
      <c r="B158" s="147" t="s">
        <v>203</v>
      </c>
      <c r="C158" s="180" t="s">
        <v>180</v>
      </c>
      <c r="D158" s="180" t="s">
        <v>110</v>
      </c>
      <c r="E158" s="121" t="s">
        <v>321</v>
      </c>
      <c r="F158" s="123" t="s">
        <v>118</v>
      </c>
      <c r="G158" s="121">
        <v>1</v>
      </c>
      <c r="H158" s="124" t="s">
        <v>199</v>
      </c>
      <c r="I158" s="125"/>
      <c r="J158" s="124" t="s">
        <v>199</v>
      </c>
      <c r="K158" s="125"/>
      <c r="L158" s="124" t="s">
        <v>199</v>
      </c>
      <c r="M158" s="125"/>
      <c r="N158" s="180" t="s">
        <v>230</v>
      </c>
      <c r="O158" s="180" t="s">
        <v>184</v>
      </c>
      <c r="P158" s="121"/>
      <c r="Q158" s="121"/>
      <c r="R158" s="121"/>
      <c r="S158" s="121"/>
    </row>
    <row r="159" spans="1:19" s="126" customFormat="1" ht="30" customHeight="1">
      <c r="A159" s="199"/>
      <c r="B159" s="147"/>
      <c r="C159" s="180"/>
      <c r="D159" s="180"/>
      <c r="E159" s="121" t="s">
        <v>322</v>
      </c>
      <c r="F159" s="123" t="s">
        <v>108</v>
      </c>
      <c r="G159" s="121">
        <v>1</v>
      </c>
      <c r="H159" s="124" t="s">
        <v>199</v>
      </c>
      <c r="I159" s="125"/>
      <c r="J159" s="124" t="s">
        <v>199</v>
      </c>
      <c r="K159" s="125"/>
      <c r="L159" s="124" t="s">
        <v>199</v>
      </c>
      <c r="M159" s="125"/>
      <c r="N159" s="180"/>
      <c r="O159" s="180"/>
      <c r="P159" s="121"/>
      <c r="Q159" s="121"/>
      <c r="R159" s="121"/>
      <c r="S159" s="121"/>
    </row>
    <row r="160" spans="1:19" s="126" customFormat="1" ht="30" customHeight="1">
      <c r="A160" s="199"/>
      <c r="B160" s="147"/>
      <c r="C160" s="180"/>
      <c r="D160" s="180"/>
      <c r="E160" s="180" t="s">
        <v>323</v>
      </c>
      <c r="F160" s="123" t="s">
        <v>108</v>
      </c>
      <c r="G160" s="121">
        <v>2</v>
      </c>
      <c r="H160" s="124" t="s">
        <v>199</v>
      </c>
      <c r="I160" s="125"/>
      <c r="J160" s="124" t="s">
        <v>199</v>
      </c>
      <c r="K160" s="125"/>
      <c r="L160" s="124" t="s">
        <v>199</v>
      </c>
      <c r="M160" s="125"/>
      <c r="N160" s="180"/>
      <c r="O160" s="180"/>
      <c r="P160" s="121"/>
      <c r="Q160" s="121"/>
      <c r="R160" s="121"/>
      <c r="S160" s="121"/>
    </row>
    <row r="161" spans="1:19" s="126" customFormat="1" ht="30" customHeight="1">
      <c r="A161" s="199"/>
      <c r="B161" s="147"/>
      <c r="C161" s="180"/>
      <c r="D161" s="180"/>
      <c r="E161" s="180"/>
      <c r="F161" s="123" t="s">
        <v>118</v>
      </c>
      <c r="G161" s="121">
        <v>3</v>
      </c>
      <c r="H161" s="124" t="s">
        <v>199</v>
      </c>
      <c r="I161" s="125"/>
      <c r="J161" s="124" t="s">
        <v>199</v>
      </c>
      <c r="K161" s="125"/>
      <c r="L161" s="124" t="s">
        <v>199</v>
      </c>
      <c r="M161" s="125"/>
      <c r="N161" s="180"/>
      <c r="O161" s="180"/>
      <c r="P161" s="121"/>
      <c r="Q161" s="121"/>
      <c r="R161" s="121"/>
      <c r="S161" s="121"/>
    </row>
    <row r="162" spans="1:19" s="126" customFormat="1" ht="30" customHeight="1">
      <c r="A162" s="199"/>
      <c r="B162" s="147"/>
      <c r="C162" s="180"/>
      <c r="D162" s="180"/>
      <c r="E162" s="121" t="s">
        <v>119</v>
      </c>
      <c r="F162" s="123" t="s">
        <v>118</v>
      </c>
      <c r="G162" s="121">
        <v>2</v>
      </c>
      <c r="H162" s="124" t="s">
        <v>199</v>
      </c>
      <c r="I162" s="125"/>
      <c r="J162" s="124" t="s">
        <v>199</v>
      </c>
      <c r="K162" s="125"/>
      <c r="L162" s="124" t="s">
        <v>199</v>
      </c>
      <c r="M162" s="125"/>
      <c r="N162" s="180"/>
      <c r="O162" s="180"/>
      <c r="P162" s="121"/>
      <c r="Q162" s="121"/>
      <c r="R162" s="121"/>
      <c r="S162" s="121"/>
    </row>
    <row r="163" spans="1:19" s="126" customFormat="1" ht="30" customHeight="1">
      <c r="A163" s="199"/>
      <c r="B163" s="147"/>
      <c r="C163" s="180"/>
      <c r="D163" s="180"/>
      <c r="E163" s="121" t="s">
        <v>324</v>
      </c>
      <c r="F163" s="123" t="s">
        <v>118</v>
      </c>
      <c r="G163" s="121">
        <v>2</v>
      </c>
      <c r="H163" s="124" t="s">
        <v>199</v>
      </c>
      <c r="I163" s="125"/>
      <c r="J163" s="124" t="s">
        <v>199</v>
      </c>
      <c r="K163" s="125"/>
      <c r="L163" s="124" t="s">
        <v>199</v>
      </c>
      <c r="M163" s="125"/>
      <c r="N163" s="180"/>
      <c r="O163" s="180"/>
      <c r="P163" s="121"/>
      <c r="Q163" s="121"/>
      <c r="R163" s="121"/>
      <c r="S163" s="121"/>
    </row>
    <row r="164" spans="1:19" s="126" customFormat="1" ht="30" customHeight="1">
      <c r="A164" s="199"/>
      <c r="B164" s="147"/>
      <c r="C164" s="180"/>
      <c r="D164" s="180"/>
      <c r="E164" s="180" t="s">
        <v>325</v>
      </c>
      <c r="F164" s="123" t="s">
        <v>326</v>
      </c>
      <c r="G164" s="121">
        <v>2</v>
      </c>
      <c r="H164" s="124" t="s">
        <v>199</v>
      </c>
      <c r="I164" s="125"/>
      <c r="J164" s="124" t="s">
        <v>199</v>
      </c>
      <c r="K164" s="125"/>
      <c r="L164" s="124" t="s">
        <v>199</v>
      </c>
      <c r="M164" s="125"/>
      <c r="N164" s="180"/>
      <c r="O164" s="180"/>
      <c r="P164" s="121"/>
      <c r="Q164" s="121"/>
      <c r="R164" s="121"/>
      <c r="S164" s="121"/>
    </row>
    <row r="165" spans="1:19" s="126" customFormat="1" ht="30" customHeight="1">
      <c r="A165" s="199"/>
      <c r="B165" s="147"/>
      <c r="C165" s="180"/>
      <c r="D165" s="180"/>
      <c r="E165" s="180"/>
      <c r="F165" s="123" t="s">
        <v>327</v>
      </c>
      <c r="G165" s="121">
        <v>1</v>
      </c>
      <c r="H165" s="124" t="s">
        <v>199</v>
      </c>
      <c r="I165" s="125"/>
      <c r="J165" s="124" t="s">
        <v>199</v>
      </c>
      <c r="K165" s="125"/>
      <c r="L165" s="124" t="s">
        <v>199</v>
      </c>
      <c r="M165" s="125"/>
      <c r="N165" s="180"/>
      <c r="O165" s="180"/>
      <c r="P165" s="121"/>
      <c r="Q165" s="121"/>
      <c r="R165" s="121"/>
      <c r="S165" s="121"/>
    </row>
    <row r="166" spans="1:19" s="126" customFormat="1" ht="30" customHeight="1">
      <c r="A166" s="199"/>
      <c r="B166" s="147"/>
      <c r="C166" s="180"/>
      <c r="D166" s="180"/>
      <c r="E166" s="180"/>
      <c r="F166" s="123" t="s">
        <v>328</v>
      </c>
      <c r="G166" s="121">
        <v>36</v>
      </c>
      <c r="H166" s="124" t="s">
        <v>199</v>
      </c>
      <c r="I166" s="125"/>
      <c r="J166" s="124" t="s">
        <v>199</v>
      </c>
      <c r="K166" s="125"/>
      <c r="L166" s="124" t="s">
        <v>199</v>
      </c>
      <c r="M166" s="125"/>
      <c r="N166" s="180"/>
      <c r="O166" s="180"/>
      <c r="P166" s="121"/>
      <c r="Q166" s="121"/>
      <c r="R166" s="121"/>
      <c r="S166" s="121"/>
    </row>
    <row r="167" spans="1:19" s="126" customFormat="1" ht="30" customHeight="1">
      <c r="A167" s="199"/>
      <c r="B167" s="147"/>
      <c r="C167" s="180"/>
      <c r="D167" s="180"/>
      <c r="E167" s="180" t="s">
        <v>329</v>
      </c>
      <c r="F167" s="123" t="s">
        <v>330</v>
      </c>
      <c r="G167" s="121">
        <v>20</v>
      </c>
      <c r="H167" s="124" t="s">
        <v>199</v>
      </c>
      <c r="I167" s="125"/>
      <c r="J167" s="124" t="s">
        <v>199</v>
      </c>
      <c r="K167" s="125"/>
      <c r="L167" s="124" t="s">
        <v>199</v>
      </c>
      <c r="M167" s="125"/>
      <c r="N167" s="180"/>
      <c r="O167" s="180"/>
      <c r="P167" s="121"/>
      <c r="Q167" s="121"/>
      <c r="R167" s="121"/>
      <c r="S167" s="121"/>
    </row>
    <row r="168" spans="1:19" s="126" customFormat="1" ht="30" customHeight="1">
      <c r="A168" s="199"/>
      <c r="B168" s="147"/>
      <c r="C168" s="180"/>
      <c r="D168" s="180"/>
      <c r="E168" s="180"/>
      <c r="F168" s="123" t="s">
        <v>331</v>
      </c>
      <c r="G168" s="121">
        <v>1</v>
      </c>
      <c r="H168" s="124" t="s">
        <v>199</v>
      </c>
      <c r="I168" s="125"/>
      <c r="J168" s="124" t="s">
        <v>199</v>
      </c>
      <c r="K168" s="125"/>
      <c r="L168" s="124" t="s">
        <v>199</v>
      </c>
      <c r="M168" s="125"/>
      <c r="N168" s="180"/>
      <c r="O168" s="180"/>
      <c r="P168" s="121"/>
      <c r="Q168" s="121"/>
      <c r="R168" s="121"/>
      <c r="S168" s="121"/>
    </row>
    <row r="169" spans="1:19" s="126" customFormat="1" ht="30" customHeight="1">
      <c r="A169" s="199"/>
      <c r="B169" s="147"/>
      <c r="C169" s="180"/>
      <c r="D169" s="180"/>
      <c r="E169" s="121" t="s">
        <v>332</v>
      </c>
      <c r="F169" s="123" t="s">
        <v>331</v>
      </c>
      <c r="G169" s="121">
        <v>3</v>
      </c>
      <c r="H169" s="124" t="s">
        <v>199</v>
      </c>
      <c r="I169" s="125"/>
      <c r="J169" s="124" t="s">
        <v>199</v>
      </c>
      <c r="K169" s="125"/>
      <c r="L169" s="124" t="s">
        <v>199</v>
      </c>
      <c r="M169" s="125"/>
      <c r="N169" s="180"/>
      <c r="O169" s="180"/>
      <c r="P169" s="121"/>
      <c r="Q169" s="121"/>
      <c r="R169" s="121"/>
      <c r="S169" s="121"/>
    </row>
    <row r="170" spans="1:19" s="126" customFormat="1" ht="30" customHeight="1">
      <c r="A170" s="199"/>
      <c r="B170" s="147"/>
      <c r="C170" s="180"/>
      <c r="D170" s="180"/>
      <c r="E170" s="121" t="s">
        <v>333</v>
      </c>
      <c r="F170" s="123" t="s">
        <v>331</v>
      </c>
      <c r="G170" s="121">
        <v>2</v>
      </c>
      <c r="H170" s="124" t="s">
        <v>199</v>
      </c>
      <c r="I170" s="125"/>
      <c r="J170" s="124" t="s">
        <v>199</v>
      </c>
      <c r="K170" s="125"/>
      <c r="L170" s="124" t="s">
        <v>199</v>
      </c>
      <c r="M170" s="125"/>
      <c r="N170" s="180"/>
      <c r="O170" s="180"/>
      <c r="P170" s="121"/>
      <c r="Q170" s="121"/>
      <c r="R170" s="121"/>
      <c r="S170" s="121"/>
    </row>
    <row r="171" spans="1:19" s="126" customFormat="1" ht="30" customHeight="1">
      <c r="A171" s="199"/>
      <c r="B171" s="147"/>
      <c r="C171" s="180"/>
      <c r="D171" s="180"/>
      <c r="E171" s="121" t="s">
        <v>334</v>
      </c>
      <c r="F171" s="123" t="s">
        <v>335</v>
      </c>
      <c r="G171" s="121">
        <v>1</v>
      </c>
      <c r="H171" s="124" t="s">
        <v>199</v>
      </c>
      <c r="I171" s="125"/>
      <c r="J171" s="124" t="s">
        <v>199</v>
      </c>
      <c r="K171" s="125"/>
      <c r="L171" s="124" t="s">
        <v>199</v>
      </c>
      <c r="M171" s="125"/>
      <c r="N171" s="180"/>
      <c r="O171" s="180"/>
      <c r="P171" s="121"/>
      <c r="Q171" s="121"/>
      <c r="R171" s="121"/>
      <c r="S171" s="121"/>
    </row>
    <row r="172" spans="1:19" s="126" customFormat="1" ht="30" customHeight="1">
      <c r="A172" s="199"/>
      <c r="B172" s="147"/>
      <c r="C172" s="180"/>
      <c r="D172" s="180"/>
      <c r="E172" s="121" t="s">
        <v>336</v>
      </c>
      <c r="F172" s="123" t="s">
        <v>330</v>
      </c>
      <c r="G172" s="121">
        <v>20</v>
      </c>
      <c r="H172" s="124" t="s">
        <v>199</v>
      </c>
      <c r="I172" s="125"/>
      <c r="J172" s="124" t="s">
        <v>199</v>
      </c>
      <c r="K172" s="125"/>
      <c r="L172" s="124" t="s">
        <v>199</v>
      </c>
      <c r="M172" s="125"/>
      <c r="N172" s="180"/>
      <c r="O172" s="180"/>
      <c r="P172" s="121"/>
      <c r="Q172" s="121"/>
      <c r="R172" s="121"/>
      <c r="S172" s="121"/>
    </row>
    <row r="173" spans="1:19" s="126" customFormat="1" ht="30" customHeight="1">
      <c r="A173" s="199"/>
      <c r="B173" s="147"/>
      <c r="C173" s="180"/>
      <c r="D173" s="180"/>
      <c r="E173" s="121" t="s">
        <v>337</v>
      </c>
      <c r="F173" s="123" t="s">
        <v>338</v>
      </c>
      <c r="G173" s="121">
        <v>15</v>
      </c>
      <c r="H173" s="124" t="s">
        <v>199</v>
      </c>
      <c r="I173" s="125"/>
      <c r="J173" s="124" t="s">
        <v>199</v>
      </c>
      <c r="K173" s="125"/>
      <c r="L173" s="124" t="s">
        <v>199</v>
      </c>
      <c r="M173" s="125"/>
      <c r="N173" s="180"/>
      <c r="O173" s="180"/>
      <c r="P173" s="121"/>
      <c r="Q173" s="121"/>
      <c r="R173" s="121"/>
      <c r="S173" s="121"/>
    </row>
    <row r="174" spans="1:19" s="126" customFormat="1" ht="30" customHeight="1">
      <c r="A174" s="199"/>
      <c r="B174" s="147"/>
      <c r="C174" s="180"/>
      <c r="D174" s="180"/>
      <c r="E174" s="121" t="s">
        <v>339</v>
      </c>
      <c r="F174" s="123" t="s">
        <v>330</v>
      </c>
      <c r="G174" s="121">
        <v>3</v>
      </c>
      <c r="H174" s="124" t="s">
        <v>199</v>
      </c>
      <c r="I174" s="125"/>
      <c r="J174" s="124" t="s">
        <v>199</v>
      </c>
      <c r="K174" s="125"/>
      <c r="L174" s="124" t="s">
        <v>199</v>
      </c>
      <c r="M174" s="125"/>
      <c r="N174" s="180"/>
      <c r="O174" s="180"/>
      <c r="P174" s="121"/>
      <c r="Q174" s="121"/>
      <c r="R174" s="121"/>
      <c r="S174" s="121"/>
    </row>
    <row r="175" spans="1:19" s="126" customFormat="1" ht="30" customHeight="1">
      <c r="A175" s="199"/>
      <c r="B175" s="147"/>
      <c r="C175" s="180"/>
      <c r="D175" s="180"/>
      <c r="E175" s="121" t="s">
        <v>340</v>
      </c>
      <c r="F175" s="123" t="s">
        <v>331</v>
      </c>
      <c r="G175" s="121">
        <v>1</v>
      </c>
      <c r="H175" s="124" t="s">
        <v>199</v>
      </c>
      <c r="I175" s="125"/>
      <c r="J175" s="124" t="s">
        <v>199</v>
      </c>
      <c r="K175" s="125"/>
      <c r="L175" s="124" t="s">
        <v>199</v>
      </c>
      <c r="M175" s="125"/>
      <c r="N175" s="180"/>
      <c r="O175" s="180"/>
      <c r="P175" s="121"/>
      <c r="Q175" s="121"/>
      <c r="R175" s="121"/>
      <c r="S175" s="121"/>
    </row>
    <row r="176" spans="1:19" s="126" customFormat="1" ht="30" customHeight="1">
      <c r="A176" s="199">
        <v>14</v>
      </c>
      <c r="B176" s="147" t="s">
        <v>203</v>
      </c>
      <c r="C176" s="180" t="s">
        <v>180</v>
      </c>
      <c r="D176" s="180" t="s">
        <v>110</v>
      </c>
      <c r="E176" s="121" t="s">
        <v>341</v>
      </c>
      <c r="F176" s="123" t="s">
        <v>335</v>
      </c>
      <c r="G176" s="121">
        <v>1</v>
      </c>
      <c r="H176" s="124" t="s">
        <v>199</v>
      </c>
      <c r="I176" s="125"/>
      <c r="J176" s="124" t="s">
        <v>199</v>
      </c>
      <c r="K176" s="125"/>
      <c r="L176" s="124" t="s">
        <v>199</v>
      </c>
      <c r="M176" s="125"/>
      <c r="N176" s="180" t="s">
        <v>230</v>
      </c>
      <c r="O176" s="180" t="s">
        <v>184</v>
      </c>
      <c r="P176" s="121"/>
      <c r="Q176" s="121"/>
      <c r="R176" s="121"/>
      <c r="S176" s="121"/>
    </row>
    <row r="177" spans="1:19" s="126" customFormat="1" ht="30" customHeight="1">
      <c r="A177" s="199"/>
      <c r="B177" s="147"/>
      <c r="C177" s="180"/>
      <c r="D177" s="180"/>
      <c r="E177" s="121" t="s">
        <v>342</v>
      </c>
      <c r="F177" s="123" t="s">
        <v>330</v>
      </c>
      <c r="G177" s="121">
        <v>1</v>
      </c>
      <c r="H177" s="124" t="s">
        <v>199</v>
      </c>
      <c r="I177" s="125"/>
      <c r="J177" s="124" t="s">
        <v>199</v>
      </c>
      <c r="K177" s="125"/>
      <c r="L177" s="124" t="s">
        <v>199</v>
      </c>
      <c r="M177" s="125"/>
      <c r="N177" s="180"/>
      <c r="O177" s="180"/>
      <c r="P177" s="121"/>
      <c r="Q177" s="121"/>
      <c r="R177" s="121"/>
      <c r="S177" s="121"/>
    </row>
    <row r="178" spans="1:19" s="126" customFormat="1" ht="30" customHeight="1">
      <c r="A178" s="199"/>
      <c r="B178" s="147"/>
      <c r="C178" s="180"/>
      <c r="D178" s="180"/>
      <c r="E178" s="180" t="s">
        <v>343</v>
      </c>
      <c r="F178" s="123" t="s">
        <v>344</v>
      </c>
      <c r="G178" s="121">
        <v>10</v>
      </c>
      <c r="H178" s="124" t="s">
        <v>199</v>
      </c>
      <c r="I178" s="125"/>
      <c r="J178" s="124" t="s">
        <v>199</v>
      </c>
      <c r="K178" s="125"/>
      <c r="L178" s="124" t="s">
        <v>199</v>
      </c>
      <c r="M178" s="125"/>
      <c r="N178" s="180"/>
      <c r="O178" s="180"/>
      <c r="P178" s="121"/>
      <c r="Q178" s="121"/>
      <c r="R178" s="121"/>
      <c r="S178" s="121"/>
    </row>
    <row r="179" spans="1:19" s="126" customFormat="1" ht="30" customHeight="1">
      <c r="A179" s="199"/>
      <c r="B179" s="147"/>
      <c r="C179" s="180"/>
      <c r="D179" s="180"/>
      <c r="E179" s="180"/>
      <c r="F179" s="123" t="s">
        <v>326</v>
      </c>
      <c r="G179" s="121">
        <v>120</v>
      </c>
      <c r="H179" s="124" t="s">
        <v>199</v>
      </c>
      <c r="I179" s="125"/>
      <c r="J179" s="124" t="s">
        <v>199</v>
      </c>
      <c r="K179" s="125"/>
      <c r="L179" s="124" t="s">
        <v>199</v>
      </c>
      <c r="M179" s="125"/>
      <c r="N179" s="180"/>
      <c r="O179" s="180"/>
      <c r="P179" s="121"/>
      <c r="Q179" s="121"/>
      <c r="R179" s="121"/>
      <c r="S179" s="121"/>
    </row>
    <row r="180" spans="1:19" s="126" customFormat="1" ht="30" customHeight="1">
      <c r="A180" s="199"/>
      <c r="B180" s="147"/>
      <c r="C180" s="180"/>
      <c r="D180" s="180"/>
      <c r="E180" s="180"/>
      <c r="F180" s="123" t="s">
        <v>327</v>
      </c>
      <c r="G180" s="121">
        <v>27</v>
      </c>
      <c r="H180" s="124" t="s">
        <v>199</v>
      </c>
      <c r="I180" s="125"/>
      <c r="J180" s="124" t="s">
        <v>199</v>
      </c>
      <c r="K180" s="125"/>
      <c r="L180" s="124" t="s">
        <v>199</v>
      </c>
      <c r="M180" s="125"/>
      <c r="N180" s="180"/>
      <c r="O180" s="180"/>
      <c r="P180" s="121"/>
      <c r="Q180" s="121"/>
      <c r="R180" s="121"/>
      <c r="S180" s="121"/>
    </row>
    <row r="181" spans="1:19" s="126" customFormat="1" ht="30" customHeight="1">
      <c r="A181" s="199"/>
      <c r="B181" s="147"/>
      <c r="C181" s="180"/>
      <c r="D181" s="180"/>
      <c r="E181" s="121" t="s">
        <v>345</v>
      </c>
      <c r="F181" s="123" t="s">
        <v>338</v>
      </c>
      <c r="G181" s="121">
        <v>1</v>
      </c>
      <c r="H181" s="124" t="s">
        <v>199</v>
      </c>
      <c r="I181" s="125"/>
      <c r="J181" s="124" t="s">
        <v>199</v>
      </c>
      <c r="K181" s="125"/>
      <c r="L181" s="124" t="s">
        <v>199</v>
      </c>
      <c r="M181" s="125"/>
      <c r="N181" s="180"/>
      <c r="O181" s="180"/>
      <c r="P181" s="121"/>
      <c r="Q181" s="121"/>
      <c r="R181" s="121"/>
      <c r="S181" s="121"/>
    </row>
    <row r="182" spans="1:19" s="126" customFormat="1" ht="30" customHeight="1">
      <c r="A182" s="199"/>
      <c r="B182" s="147"/>
      <c r="C182" s="180"/>
      <c r="D182" s="180"/>
      <c r="E182" s="121" t="s">
        <v>346</v>
      </c>
      <c r="F182" s="123" t="s">
        <v>338</v>
      </c>
      <c r="G182" s="121">
        <v>1</v>
      </c>
      <c r="H182" s="124" t="s">
        <v>199</v>
      </c>
      <c r="I182" s="125"/>
      <c r="J182" s="124" t="s">
        <v>199</v>
      </c>
      <c r="K182" s="125"/>
      <c r="L182" s="124" t="s">
        <v>199</v>
      </c>
      <c r="M182" s="125"/>
      <c r="N182" s="180"/>
      <c r="O182" s="180"/>
      <c r="P182" s="121"/>
      <c r="Q182" s="121"/>
      <c r="R182" s="121"/>
      <c r="S182" s="121"/>
    </row>
    <row r="183" spans="1:19" s="126" customFormat="1" ht="30" customHeight="1">
      <c r="A183" s="199"/>
      <c r="B183" s="147"/>
      <c r="C183" s="180"/>
      <c r="D183" s="180"/>
      <c r="E183" s="121" t="s">
        <v>347</v>
      </c>
      <c r="F183" s="123" t="s">
        <v>338</v>
      </c>
      <c r="G183" s="121">
        <v>1</v>
      </c>
      <c r="H183" s="124" t="s">
        <v>199</v>
      </c>
      <c r="I183" s="125"/>
      <c r="J183" s="124" t="s">
        <v>199</v>
      </c>
      <c r="K183" s="125"/>
      <c r="L183" s="124" t="s">
        <v>199</v>
      </c>
      <c r="M183" s="125"/>
      <c r="N183" s="180"/>
      <c r="O183" s="180"/>
      <c r="P183" s="121"/>
      <c r="Q183" s="121"/>
      <c r="R183" s="121"/>
      <c r="S183" s="121"/>
    </row>
    <row r="184" spans="1:19" s="126" customFormat="1" ht="30" customHeight="1">
      <c r="A184" s="199"/>
      <c r="B184" s="147"/>
      <c r="C184" s="180"/>
      <c r="D184" s="180"/>
      <c r="E184" s="121" t="s">
        <v>348</v>
      </c>
      <c r="F184" s="123" t="s">
        <v>330</v>
      </c>
      <c r="G184" s="121">
        <v>10</v>
      </c>
      <c r="H184" s="124" t="s">
        <v>199</v>
      </c>
      <c r="I184" s="125"/>
      <c r="J184" s="124" t="s">
        <v>199</v>
      </c>
      <c r="K184" s="125"/>
      <c r="L184" s="124" t="s">
        <v>199</v>
      </c>
      <c r="M184" s="125"/>
      <c r="N184" s="180"/>
      <c r="O184" s="180"/>
      <c r="P184" s="121"/>
      <c r="Q184" s="121"/>
      <c r="R184" s="121"/>
      <c r="S184" s="121"/>
    </row>
    <row r="185" spans="1:19" s="126" customFormat="1" ht="30" customHeight="1">
      <c r="A185" s="199"/>
      <c r="B185" s="147"/>
      <c r="C185" s="180"/>
      <c r="D185" s="180"/>
      <c r="E185" s="180" t="s">
        <v>349</v>
      </c>
      <c r="F185" s="123" t="s">
        <v>350</v>
      </c>
      <c r="G185" s="121">
        <v>18</v>
      </c>
      <c r="H185" s="124" t="s">
        <v>199</v>
      </c>
      <c r="I185" s="125"/>
      <c r="J185" s="124" t="s">
        <v>199</v>
      </c>
      <c r="K185" s="125"/>
      <c r="L185" s="124" t="s">
        <v>199</v>
      </c>
      <c r="M185" s="125"/>
      <c r="N185" s="180"/>
      <c r="O185" s="180"/>
      <c r="P185" s="121"/>
      <c r="Q185" s="121"/>
      <c r="R185" s="121"/>
      <c r="S185" s="121"/>
    </row>
    <row r="186" spans="1:19" s="126" customFormat="1" ht="30" customHeight="1">
      <c r="A186" s="199"/>
      <c r="B186" s="147"/>
      <c r="C186" s="180"/>
      <c r="D186" s="180"/>
      <c r="E186" s="180"/>
      <c r="F186" s="123" t="s">
        <v>327</v>
      </c>
      <c r="G186" s="121">
        <v>5</v>
      </c>
      <c r="H186" s="124" t="s">
        <v>199</v>
      </c>
      <c r="I186" s="125"/>
      <c r="J186" s="124" t="s">
        <v>199</v>
      </c>
      <c r="K186" s="125"/>
      <c r="L186" s="124" t="s">
        <v>199</v>
      </c>
      <c r="M186" s="125"/>
      <c r="N186" s="180"/>
      <c r="O186" s="180"/>
      <c r="P186" s="121"/>
      <c r="Q186" s="121"/>
      <c r="R186" s="121"/>
      <c r="S186" s="121"/>
    </row>
    <row r="187" spans="1:19" s="126" customFormat="1" ht="30" customHeight="1">
      <c r="A187" s="199"/>
      <c r="B187" s="147"/>
      <c r="C187" s="180"/>
      <c r="D187" s="180"/>
      <c r="E187" s="121" t="s">
        <v>351</v>
      </c>
      <c r="F187" s="123" t="s">
        <v>352</v>
      </c>
      <c r="G187" s="121">
        <v>50</v>
      </c>
      <c r="H187" s="124" t="s">
        <v>199</v>
      </c>
      <c r="I187" s="125"/>
      <c r="J187" s="124" t="s">
        <v>199</v>
      </c>
      <c r="K187" s="125"/>
      <c r="L187" s="124" t="s">
        <v>199</v>
      </c>
      <c r="M187" s="125"/>
      <c r="N187" s="180"/>
      <c r="O187" s="180"/>
      <c r="P187" s="121"/>
      <c r="Q187" s="121"/>
      <c r="R187" s="121"/>
      <c r="S187" s="121"/>
    </row>
    <row r="188" spans="1:19" s="126" customFormat="1" ht="30" customHeight="1">
      <c r="A188" s="199"/>
      <c r="B188" s="147"/>
      <c r="C188" s="180"/>
      <c r="D188" s="180"/>
      <c r="E188" s="121" t="s">
        <v>353</v>
      </c>
      <c r="F188" s="123" t="s">
        <v>326</v>
      </c>
      <c r="G188" s="121">
        <v>7</v>
      </c>
      <c r="H188" s="124" t="s">
        <v>199</v>
      </c>
      <c r="I188" s="125"/>
      <c r="J188" s="124" t="s">
        <v>199</v>
      </c>
      <c r="K188" s="125"/>
      <c r="L188" s="124" t="s">
        <v>199</v>
      </c>
      <c r="M188" s="125"/>
      <c r="N188" s="180"/>
      <c r="O188" s="180"/>
      <c r="P188" s="127"/>
      <c r="Q188" s="127"/>
      <c r="R188" s="127"/>
      <c r="S188" s="121"/>
    </row>
    <row r="189" spans="1:19" s="126" customFormat="1" ht="30" customHeight="1">
      <c r="A189" s="199"/>
      <c r="B189" s="147"/>
      <c r="C189" s="180"/>
      <c r="D189" s="180"/>
      <c r="E189" s="121" t="s">
        <v>354</v>
      </c>
      <c r="F189" s="123" t="s">
        <v>352</v>
      </c>
      <c r="G189" s="121">
        <v>10</v>
      </c>
      <c r="H189" s="124" t="s">
        <v>199</v>
      </c>
      <c r="I189" s="125"/>
      <c r="J189" s="124" t="s">
        <v>199</v>
      </c>
      <c r="K189" s="125"/>
      <c r="L189" s="124" t="s">
        <v>199</v>
      </c>
      <c r="M189" s="125"/>
      <c r="N189" s="180"/>
      <c r="O189" s="180"/>
      <c r="P189" s="121"/>
      <c r="Q189" s="121"/>
      <c r="R189" s="121"/>
      <c r="S189" s="121"/>
    </row>
    <row r="190" spans="1:19" s="126" customFormat="1" ht="30" customHeight="1">
      <c r="A190" s="199"/>
      <c r="B190" s="147"/>
      <c r="C190" s="180"/>
      <c r="D190" s="180"/>
      <c r="E190" s="121" t="s">
        <v>355</v>
      </c>
      <c r="F190" s="123" t="s">
        <v>352</v>
      </c>
      <c r="G190" s="121">
        <v>1</v>
      </c>
      <c r="H190" s="124" t="s">
        <v>199</v>
      </c>
      <c r="I190" s="125"/>
      <c r="J190" s="124" t="s">
        <v>199</v>
      </c>
      <c r="K190" s="125"/>
      <c r="L190" s="124" t="s">
        <v>199</v>
      </c>
      <c r="M190" s="125"/>
      <c r="N190" s="180"/>
      <c r="O190" s="180"/>
      <c r="P190" s="121"/>
      <c r="Q190" s="121"/>
      <c r="R190" s="121"/>
      <c r="S190" s="127"/>
    </row>
    <row r="191" spans="1:19" s="126" customFormat="1" ht="30" customHeight="1">
      <c r="A191" s="199"/>
      <c r="B191" s="147"/>
      <c r="C191" s="180"/>
      <c r="D191" s="180"/>
      <c r="E191" s="121" t="s">
        <v>356</v>
      </c>
      <c r="F191" s="123" t="s">
        <v>352</v>
      </c>
      <c r="G191" s="121">
        <v>0.5</v>
      </c>
      <c r="H191" s="124" t="s">
        <v>199</v>
      </c>
      <c r="I191" s="125"/>
      <c r="J191" s="124" t="s">
        <v>199</v>
      </c>
      <c r="K191" s="125"/>
      <c r="L191" s="124" t="s">
        <v>199</v>
      </c>
      <c r="M191" s="125"/>
      <c r="N191" s="180"/>
      <c r="O191" s="180"/>
      <c r="P191" s="121"/>
      <c r="Q191" s="121"/>
      <c r="R191" s="121"/>
      <c r="S191" s="127"/>
    </row>
    <row r="192" spans="1:19" s="126" customFormat="1" ht="30" customHeight="1">
      <c r="A192" s="199"/>
      <c r="B192" s="147"/>
      <c r="C192" s="180"/>
      <c r="D192" s="180"/>
      <c r="E192" s="121" t="s">
        <v>357</v>
      </c>
      <c r="F192" s="123" t="s">
        <v>326</v>
      </c>
      <c r="G192" s="121">
        <v>1</v>
      </c>
      <c r="H192" s="124" t="s">
        <v>199</v>
      </c>
      <c r="I192" s="125"/>
      <c r="J192" s="124" t="s">
        <v>199</v>
      </c>
      <c r="K192" s="125"/>
      <c r="L192" s="124" t="s">
        <v>199</v>
      </c>
      <c r="M192" s="125"/>
      <c r="N192" s="180"/>
      <c r="O192" s="180"/>
      <c r="P192" s="127"/>
      <c r="Q192" s="127"/>
      <c r="R192" s="127"/>
      <c r="S192" s="127"/>
    </row>
    <row r="193" spans="1:19" s="126" customFormat="1" ht="30" customHeight="1">
      <c r="A193" s="199"/>
      <c r="B193" s="147"/>
      <c r="C193" s="180"/>
      <c r="D193" s="180"/>
      <c r="E193" s="121" t="s">
        <v>358</v>
      </c>
      <c r="F193" s="123" t="s">
        <v>352</v>
      </c>
      <c r="G193" s="121">
        <v>100</v>
      </c>
      <c r="H193" s="124" t="s">
        <v>199</v>
      </c>
      <c r="I193" s="125"/>
      <c r="J193" s="124" t="s">
        <v>199</v>
      </c>
      <c r="K193" s="125"/>
      <c r="L193" s="124" t="s">
        <v>199</v>
      </c>
      <c r="M193" s="125"/>
      <c r="N193" s="180"/>
      <c r="O193" s="180"/>
      <c r="P193" s="127"/>
      <c r="Q193" s="127"/>
      <c r="R193" s="127"/>
      <c r="S193" s="127"/>
    </row>
    <row r="194" spans="1:19" s="126" customFormat="1" ht="30" customHeight="1">
      <c r="A194" s="199">
        <v>14</v>
      </c>
      <c r="B194" s="147" t="s">
        <v>203</v>
      </c>
      <c r="C194" s="180" t="s">
        <v>180</v>
      </c>
      <c r="D194" s="180" t="s">
        <v>110</v>
      </c>
      <c r="E194" s="121" t="s">
        <v>359</v>
      </c>
      <c r="F194" s="123" t="s">
        <v>352</v>
      </c>
      <c r="G194" s="121">
        <v>10</v>
      </c>
      <c r="H194" s="124" t="s">
        <v>199</v>
      </c>
      <c r="I194" s="125"/>
      <c r="J194" s="124" t="s">
        <v>199</v>
      </c>
      <c r="K194" s="125"/>
      <c r="L194" s="124" t="s">
        <v>199</v>
      </c>
      <c r="M194" s="125"/>
      <c r="N194" s="180" t="s">
        <v>230</v>
      </c>
      <c r="O194" s="180" t="s">
        <v>184</v>
      </c>
      <c r="P194" s="127"/>
      <c r="Q194" s="127"/>
      <c r="R194" s="127"/>
      <c r="S194" s="127"/>
    </row>
    <row r="195" spans="1:19" s="126" customFormat="1" ht="30" customHeight="1">
      <c r="A195" s="199"/>
      <c r="B195" s="147"/>
      <c r="C195" s="180"/>
      <c r="D195" s="180"/>
      <c r="E195" s="121" t="s">
        <v>360</v>
      </c>
      <c r="F195" s="123" t="s">
        <v>352</v>
      </c>
      <c r="G195" s="121">
        <v>0.5</v>
      </c>
      <c r="H195" s="124" t="s">
        <v>199</v>
      </c>
      <c r="I195" s="125"/>
      <c r="J195" s="124" t="s">
        <v>199</v>
      </c>
      <c r="K195" s="125"/>
      <c r="L195" s="124" t="s">
        <v>199</v>
      </c>
      <c r="M195" s="125"/>
      <c r="N195" s="180"/>
      <c r="O195" s="180"/>
      <c r="P195" s="127"/>
      <c r="Q195" s="127"/>
      <c r="R195" s="127"/>
      <c r="S195" s="127"/>
    </row>
    <row r="196" spans="1:19" s="126" customFormat="1" ht="30" customHeight="1">
      <c r="A196" s="199"/>
      <c r="B196" s="147"/>
      <c r="C196" s="180"/>
      <c r="D196" s="180"/>
      <c r="E196" s="121" t="s">
        <v>361</v>
      </c>
      <c r="F196" s="123" t="s">
        <v>344</v>
      </c>
      <c r="G196" s="128">
        <v>2</v>
      </c>
      <c r="H196" s="124" t="s">
        <v>199</v>
      </c>
      <c r="I196" s="125"/>
      <c r="J196" s="124" t="s">
        <v>199</v>
      </c>
      <c r="K196" s="125"/>
      <c r="L196" s="124" t="s">
        <v>199</v>
      </c>
      <c r="M196" s="125"/>
      <c r="N196" s="180"/>
      <c r="O196" s="180"/>
      <c r="P196" s="121"/>
      <c r="Q196" s="121"/>
      <c r="R196" s="121"/>
      <c r="S196" s="121"/>
    </row>
    <row r="197" spans="1:19" s="126" customFormat="1" ht="30" customHeight="1">
      <c r="A197" s="199"/>
      <c r="B197" s="147"/>
      <c r="C197" s="180"/>
      <c r="D197" s="180"/>
      <c r="E197" s="121" t="s">
        <v>362</v>
      </c>
      <c r="F197" s="123" t="s">
        <v>352</v>
      </c>
      <c r="G197" s="121">
        <v>1</v>
      </c>
      <c r="H197" s="124" t="s">
        <v>199</v>
      </c>
      <c r="I197" s="125"/>
      <c r="J197" s="124" t="s">
        <v>199</v>
      </c>
      <c r="K197" s="125"/>
      <c r="L197" s="124" t="s">
        <v>199</v>
      </c>
      <c r="M197" s="125"/>
      <c r="N197" s="180"/>
      <c r="O197" s="180"/>
      <c r="P197" s="121"/>
      <c r="Q197" s="121"/>
      <c r="R197" s="121"/>
      <c r="S197" s="127"/>
    </row>
    <row r="198" spans="1:19" s="126" customFormat="1" ht="30" customHeight="1">
      <c r="A198" s="199"/>
      <c r="B198" s="147"/>
      <c r="C198" s="180"/>
      <c r="D198" s="180"/>
      <c r="E198" s="121" t="s">
        <v>363</v>
      </c>
      <c r="F198" s="123" t="s">
        <v>352</v>
      </c>
      <c r="G198" s="121">
        <v>80</v>
      </c>
      <c r="H198" s="124" t="s">
        <v>199</v>
      </c>
      <c r="I198" s="125"/>
      <c r="J198" s="124" t="s">
        <v>199</v>
      </c>
      <c r="K198" s="125"/>
      <c r="L198" s="124" t="s">
        <v>199</v>
      </c>
      <c r="M198" s="125"/>
      <c r="N198" s="180"/>
      <c r="O198" s="180"/>
      <c r="P198" s="121"/>
      <c r="Q198" s="121"/>
      <c r="R198" s="121"/>
      <c r="S198" s="127"/>
    </row>
    <row r="199" spans="1:19" s="126" customFormat="1" ht="30" customHeight="1">
      <c r="A199" s="199"/>
      <c r="B199" s="147"/>
      <c r="C199" s="180"/>
      <c r="D199" s="180"/>
      <c r="E199" s="121" t="s">
        <v>364</v>
      </c>
      <c r="F199" s="123" t="s">
        <v>352</v>
      </c>
      <c r="G199" s="121">
        <v>600</v>
      </c>
      <c r="H199" s="124" t="s">
        <v>199</v>
      </c>
      <c r="I199" s="125"/>
      <c r="J199" s="124" t="s">
        <v>199</v>
      </c>
      <c r="K199" s="125"/>
      <c r="L199" s="124" t="s">
        <v>199</v>
      </c>
      <c r="M199" s="125"/>
      <c r="N199" s="180"/>
      <c r="O199" s="180"/>
      <c r="P199" s="121"/>
      <c r="Q199" s="121"/>
      <c r="R199" s="121"/>
      <c r="S199" s="121"/>
    </row>
    <row r="200" spans="1:19" s="126" customFormat="1" ht="30" customHeight="1">
      <c r="A200" s="199"/>
      <c r="B200" s="147"/>
      <c r="C200" s="180"/>
      <c r="D200" s="180"/>
      <c r="E200" s="121" t="s">
        <v>365</v>
      </c>
      <c r="F200" s="123" t="s">
        <v>326</v>
      </c>
      <c r="G200" s="121">
        <v>15</v>
      </c>
      <c r="H200" s="124" t="s">
        <v>199</v>
      </c>
      <c r="I200" s="125"/>
      <c r="J200" s="124" t="s">
        <v>199</v>
      </c>
      <c r="K200" s="125"/>
      <c r="L200" s="124" t="s">
        <v>199</v>
      </c>
      <c r="M200" s="125"/>
      <c r="N200" s="180"/>
      <c r="O200" s="180"/>
      <c r="P200" s="121"/>
      <c r="Q200" s="121"/>
      <c r="R200" s="121"/>
      <c r="S200" s="121"/>
    </row>
    <row r="201" spans="1:19" s="126" customFormat="1" ht="30" customHeight="1">
      <c r="A201" s="199"/>
      <c r="B201" s="147"/>
      <c r="C201" s="180"/>
      <c r="D201" s="180"/>
      <c r="E201" s="121" t="s">
        <v>366</v>
      </c>
      <c r="F201" s="123" t="s">
        <v>326</v>
      </c>
      <c r="G201" s="121">
        <v>2</v>
      </c>
      <c r="H201" s="124" t="s">
        <v>199</v>
      </c>
      <c r="I201" s="125"/>
      <c r="J201" s="124" t="s">
        <v>199</v>
      </c>
      <c r="K201" s="125"/>
      <c r="L201" s="124" t="s">
        <v>199</v>
      </c>
      <c r="M201" s="125"/>
      <c r="N201" s="180"/>
      <c r="O201" s="180"/>
      <c r="P201" s="121"/>
      <c r="Q201" s="121"/>
      <c r="R201" s="121"/>
      <c r="S201" s="127"/>
    </row>
    <row r="202" spans="1:19" s="126" customFormat="1" ht="30" customHeight="1">
      <c r="A202" s="199"/>
      <c r="B202" s="147"/>
      <c r="C202" s="180"/>
      <c r="D202" s="180"/>
      <c r="E202" s="121" t="s">
        <v>367</v>
      </c>
      <c r="F202" s="123" t="s">
        <v>327</v>
      </c>
      <c r="G202" s="121">
        <v>1</v>
      </c>
      <c r="H202" s="124" t="s">
        <v>199</v>
      </c>
      <c r="I202" s="125"/>
      <c r="J202" s="124" t="s">
        <v>199</v>
      </c>
      <c r="K202" s="125"/>
      <c r="L202" s="124" t="s">
        <v>199</v>
      </c>
      <c r="M202" s="125"/>
      <c r="N202" s="180"/>
      <c r="O202" s="180"/>
      <c r="P202" s="121"/>
      <c r="Q202" s="121"/>
      <c r="R202" s="121"/>
      <c r="S202" s="127"/>
    </row>
    <row r="203" spans="1:19" s="126" customFormat="1" ht="30" customHeight="1">
      <c r="A203" s="199"/>
      <c r="B203" s="147"/>
      <c r="C203" s="180"/>
      <c r="D203" s="180"/>
      <c r="E203" s="180" t="s">
        <v>368</v>
      </c>
      <c r="F203" s="123" t="s">
        <v>326</v>
      </c>
      <c r="G203" s="121">
        <v>70</v>
      </c>
      <c r="H203" s="124" t="s">
        <v>199</v>
      </c>
      <c r="I203" s="125"/>
      <c r="J203" s="124" t="s">
        <v>199</v>
      </c>
      <c r="K203" s="125"/>
      <c r="L203" s="124" t="s">
        <v>199</v>
      </c>
      <c r="M203" s="125"/>
      <c r="N203" s="180"/>
      <c r="O203" s="180"/>
      <c r="P203" s="121"/>
      <c r="Q203" s="121"/>
      <c r="R203" s="121"/>
      <c r="S203" s="127"/>
    </row>
    <row r="204" spans="1:19" s="126" customFormat="1" ht="30" customHeight="1">
      <c r="A204" s="199"/>
      <c r="B204" s="147"/>
      <c r="C204" s="180"/>
      <c r="D204" s="180"/>
      <c r="E204" s="180"/>
      <c r="F204" s="123" t="s">
        <v>328</v>
      </c>
      <c r="G204" s="121">
        <v>55</v>
      </c>
      <c r="H204" s="124" t="s">
        <v>199</v>
      </c>
      <c r="I204" s="125"/>
      <c r="J204" s="124" t="s">
        <v>199</v>
      </c>
      <c r="K204" s="125"/>
      <c r="L204" s="124" t="s">
        <v>199</v>
      </c>
      <c r="M204" s="125"/>
      <c r="N204" s="180"/>
      <c r="O204" s="180"/>
      <c r="P204" s="127"/>
      <c r="Q204" s="127"/>
      <c r="R204" s="127"/>
      <c r="S204" s="127"/>
    </row>
    <row r="205" spans="1:19" s="126" customFormat="1" ht="30" customHeight="1">
      <c r="A205" s="199"/>
      <c r="B205" s="147"/>
      <c r="C205" s="180"/>
      <c r="D205" s="180"/>
      <c r="E205" s="121" t="s">
        <v>369</v>
      </c>
      <c r="F205" s="123" t="s">
        <v>344</v>
      </c>
      <c r="G205" s="121">
        <v>30</v>
      </c>
      <c r="H205" s="124" t="s">
        <v>199</v>
      </c>
      <c r="I205" s="125"/>
      <c r="J205" s="124" t="s">
        <v>199</v>
      </c>
      <c r="K205" s="125"/>
      <c r="L205" s="124" t="s">
        <v>199</v>
      </c>
      <c r="M205" s="125"/>
      <c r="N205" s="180"/>
      <c r="O205" s="180"/>
      <c r="P205" s="127"/>
      <c r="Q205" s="127"/>
      <c r="R205" s="127"/>
      <c r="S205" s="127"/>
    </row>
    <row r="206" spans="1:19" s="126" customFormat="1" ht="30" customHeight="1">
      <c r="A206" s="199"/>
      <c r="B206" s="147"/>
      <c r="C206" s="180"/>
      <c r="D206" s="180"/>
      <c r="E206" s="121" t="s">
        <v>370</v>
      </c>
      <c r="F206" s="123" t="s">
        <v>326</v>
      </c>
      <c r="G206" s="121">
        <v>5</v>
      </c>
      <c r="H206" s="124" t="s">
        <v>199</v>
      </c>
      <c r="I206" s="125"/>
      <c r="J206" s="124" t="s">
        <v>199</v>
      </c>
      <c r="K206" s="125"/>
      <c r="L206" s="124" t="s">
        <v>199</v>
      </c>
      <c r="M206" s="125"/>
      <c r="N206" s="180"/>
      <c r="O206" s="180"/>
      <c r="P206" s="127"/>
      <c r="Q206" s="127"/>
      <c r="R206" s="127"/>
      <c r="S206" s="127"/>
    </row>
    <row r="207" spans="1:19" s="126" customFormat="1" ht="30" customHeight="1">
      <c r="A207" s="199"/>
      <c r="B207" s="147"/>
      <c r="C207" s="180"/>
      <c r="D207" s="180"/>
      <c r="E207" s="121" t="s">
        <v>371</v>
      </c>
      <c r="F207" s="123" t="s">
        <v>326</v>
      </c>
      <c r="G207" s="121">
        <v>5</v>
      </c>
      <c r="H207" s="124" t="s">
        <v>199</v>
      </c>
      <c r="I207" s="125"/>
      <c r="J207" s="124" t="s">
        <v>199</v>
      </c>
      <c r="K207" s="125"/>
      <c r="L207" s="124" t="s">
        <v>199</v>
      </c>
      <c r="M207" s="125"/>
      <c r="N207" s="180"/>
      <c r="O207" s="180"/>
      <c r="P207" s="127"/>
      <c r="Q207" s="127"/>
      <c r="R207" s="127"/>
      <c r="S207" s="127"/>
    </row>
    <row r="208" spans="1:19" s="126" customFormat="1" ht="30" customHeight="1">
      <c r="A208" s="199"/>
      <c r="B208" s="147"/>
      <c r="C208" s="180"/>
      <c r="D208" s="180"/>
      <c r="E208" s="121" t="s">
        <v>372</v>
      </c>
      <c r="F208" s="123" t="s">
        <v>326</v>
      </c>
      <c r="G208" s="121">
        <v>5</v>
      </c>
      <c r="H208" s="124" t="s">
        <v>199</v>
      </c>
      <c r="I208" s="125"/>
      <c r="J208" s="124" t="s">
        <v>199</v>
      </c>
      <c r="K208" s="125"/>
      <c r="L208" s="124" t="s">
        <v>199</v>
      </c>
      <c r="M208" s="125"/>
      <c r="N208" s="180"/>
      <c r="O208" s="180"/>
      <c r="P208" s="127"/>
      <c r="Q208" s="127"/>
      <c r="R208" s="127"/>
      <c r="S208" s="127"/>
    </row>
    <row r="209" spans="1:19" s="126" customFormat="1" ht="30" customHeight="1">
      <c r="A209" s="199"/>
      <c r="B209" s="147"/>
      <c r="C209" s="180"/>
      <c r="D209" s="180"/>
      <c r="E209" s="121" t="s">
        <v>373</v>
      </c>
      <c r="F209" s="123" t="s">
        <v>344</v>
      </c>
      <c r="G209" s="121">
        <v>1</v>
      </c>
      <c r="H209" s="124" t="s">
        <v>199</v>
      </c>
      <c r="I209" s="125"/>
      <c r="J209" s="124" t="s">
        <v>199</v>
      </c>
      <c r="K209" s="125"/>
      <c r="L209" s="124" t="s">
        <v>199</v>
      </c>
      <c r="M209" s="125"/>
      <c r="N209" s="180"/>
      <c r="O209" s="180"/>
      <c r="P209" s="127"/>
      <c r="Q209" s="127"/>
      <c r="R209" s="127"/>
      <c r="S209" s="127"/>
    </row>
    <row r="210" spans="1:19" s="126" customFormat="1" ht="30" customHeight="1">
      <c r="A210" s="199"/>
      <c r="B210" s="147"/>
      <c r="C210" s="180"/>
      <c r="D210" s="180"/>
      <c r="E210" s="121" t="s">
        <v>374</v>
      </c>
      <c r="F210" s="123" t="s">
        <v>326</v>
      </c>
      <c r="G210" s="121">
        <v>1.5</v>
      </c>
      <c r="H210" s="124" t="s">
        <v>199</v>
      </c>
      <c r="I210" s="125"/>
      <c r="J210" s="124" t="s">
        <v>199</v>
      </c>
      <c r="K210" s="125"/>
      <c r="L210" s="124" t="s">
        <v>199</v>
      </c>
      <c r="M210" s="125"/>
      <c r="N210" s="180"/>
      <c r="O210" s="180"/>
      <c r="P210" s="127"/>
      <c r="Q210" s="127"/>
      <c r="R210" s="127"/>
      <c r="S210" s="127"/>
    </row>
    <row r="211" spans="1:19" s="126" customFormat="1" ht="30" customHeight="1">
      <c r="A211" s="199"/>
      <c r="B211" s="147"/>
      <c r="C211" s="180"/>
      <c r="D211" s="180"/>
      <c r="E211" s="121" t="s">
        <v>375</v>
      </c>
      <c r="F211" s="123" t="s">
        <v>352</v>
      </c>
      <c r="G211" s="121">
        <v>50</v>
      </c>
      <c r="H211" s="124" t="s">
        <v>199</v>
      </c>
      <c r="I211" s="125"/>
      <c r="J211" s="124" t="s">
        <v>199</v>
      </c>
      <c r="K211" s="125"/>
      <c r="L211" s="124" t="s">
        <v>199</v>
      </c>
      <c r="M211" s="125"/>
      <c r="N211" s="180"/>
      <c r="O211" s="180"/>
      <c r="P211" s="127"/>
      <c r="Q211" s="127"/>
      <c r="R211" s="127"/>
      <c r="S211" s="127"/>
    </row>
    <row r="212" spans="1:19" s="126" customFormat="1" ht="30" customHeight="1">
      <c r="A212" s="199">
        <v>14</v>
      </c>
      <c r="B212" s="147" t="s">
        <v>203</v>
      </c>
      <c r="C212" s="180" t="s">
        <v>180</v>
      </c>
      <c r="D212" s="180" t="s">
        <v>110</v>
      </c>
      <c r="E212" s="121" t="s">
        <v>376</v>
      </c>
      <c r="F212" s="123" t="s">
        <v>344</v>
      </c>
      <c r="G212" s="121">
        <v>1</v>
      </c>
      <c r="H212" s="124" t="s">
        <v>199</v>
      </c>
      <c r="I212" s="125"/>
      <c r="J212" s="124" t="s">
        <v>199</v>
      </c>
      <c r="K212" s="125"/>
      <c r="L212" s="124" t="s">
        <v>199</v>
      </c>
      <c r="M212" s="125"/>
      <c r="N212" s="180" t="s">
        <v>230</v>
      </c>
      <c r="O212" s="180" t="s">
        <v>184</v>
      </c>
      <c r="P212" s="127"/>
      <c r="Q212" s="127"/>
      <c r="R212" s="127"/>
      <c r="S212" s="127"/>
    </row>
    <row r="213" spans="1:19" s="126" customFormat="1" ht="30" customHeight="1">
      <c r="A213" s="199"/>
      <c r="B213" s="147"/>
      <c r="C213" s="180"/>
      <c r="D213" s="180"/>
      <c r="E213" s="121" t="s">
        <v>125</v>
      </c>
      <c r="F213" s="123" t="s">
        <v>377</v>
      </c>
      <c r="G213" s="121">
        <v>7</v>
      </c>
      <c r="H213" s="124" t="s">
        <v>199</v>
      </c>
      <c r="I213" s="125"/>
      <c r="J213" s="124" t="s">
        <v>199</v>
      </c>
      <c r="K213" s="125"/>
      <c r="L213" s="124" t="s">
        <v>199</v>
      </c>
      <c r="M213" s="125"/>
      <c r="N213" s="180"/>
      <c r="O213" s="180"/>
      <c r="P213" s="127"/>
      <c r="Q213" s="127"/>
      <c r="R213" s="127"/>
      <c r="S213" s="127"/>
    </row>
    <row r="214" spans="1:19" s="126" customFormat="1" ht="30" customHeight="1">
      <c r="A214" s="199"/>
      <c r="B214" s="147"/>
      <c r="C214" s="180"/>
      <c r="D214" s="180"/>
      <c r="E214" s="121" t="s">
        <v>378</v>
      </c>
      <c r="F214" s="123" t="s">
        <v>326</v>
      </c>
      <c r="G214" s="121">
        <v>1</v>
      </c>
      <c r="H214" s="124" t="s">
        <v>199</v>
      </c>
      <c r="I214" s="125"/>
      <c r="J214" s="124" t="s">
        <v>199</v>
      </c>
      <c r="K214" s="125"/>
      <c r="L214" s="124" t="s">
        <v>199</v>
      </c>
      <c r="M214" s="125"/>
      <c r="N214" s="180"/>
      <c r="O214" s="180"/>
      <c r="P214" s="127"/>
      <c r="Q214" s="127"/>
      <c r="R214" s="127"/>
      <c r="S214" s="127"/>
    </row>
    <row r="215" spans="1:19" s="126" customFormat="1" ht="30" customHeight="1">
      <c r="A215" s="199"/>
      <c r="B215" s="147"/>
      <c r="C215" s="180"/>
      <c r="D215" s="180"/>
      <c r="E215" s="121" t="s">
        <v>379</v>
      </c>
      <c r="F215" s="123" t="s">
        <v>326</v>
      </c>
      <c r="G215" s="121">
        <v>2</v>
      </c>
      <c r="H215" s="124" t="s">
        <v>199</v>
      </c>
      <c r="I215" s="125"/>
      <c r="J215" s="124" t="s">
        <v>199</v>
      </c>
      <c r="K215" s="125"/>
      <c r="L215" s="124" t="s">
        <v>199</v>
      </c>
      <c r="M215" s="125"/>
      <c r="N215" s="180"/>
      <c r="O215" s="180"/>
      <c r="P215" s="127"/>
      <c r="Q215" s="127"/>
      <c r="R215" s="127"/>
      <c r="S215" s="127"/>
    </row>
    <row r="216" spans="1:19" s="126" customFormat="1" ht="30" customHeight="1">
      <c r="A216" s="199"/>
      <c r="B216" s="147"/>
      <c r="C216" s="180"/>
      <c r="D216" s="180"/>
      <c r="E216" s="121" t="s">
        <v>380</v>
      </c>
      <c r="F216" s="123" t="s">
        <v>326</v>
      </c>
      <c r="G216" s="121">
        <v>1</v>
      </c>
      <c r="H216" s="124" t="s">
        <v>199</v>
      </c>
      <c r="I216" s="125"/>
      <c r="J216" s="124" t="s">
        <v>199</v>
      </c>
      <c r="K216" s="125"/>
      <c r="L216" s="124" t="s">
        <v>199</v>
      </c>
      <c r="M216" s="125"/>
      <c r="N216" s="180"/>
      <c r="O216" s="180"/>
      <c r="P216" s="127"/>
      <c r="Q216" s="127"/>
      <c r="R216" s="127"/>
      <c r="S216" s="127"/>
    </row>
    <row r="217" spans="1:19" s="126" customFormat="1" ht="30" customHeight="1">
      <c r="A217" s="199"/>
      <c r="B217" s="147"/>
      <c r="C217" s="180"/>
      <c r="D217" s="180"/>
      <c r="E217" s="121" t="s">
        <v>381</v>
      </c>
      <c r="F217" s="123" t="s">
        <v>327</v>
      </c>
      <c r="G217" s="121">
        <v>15</v>
      </c>
      <c r="H217" s="124" t="s">
        <v>199</v>
      </c>
      <c r="I217" s="125"/>
      <c r="J217" s="124" t="s">
        <v>199</v>
      </c>
      <c r="K217" s="125"/>
      <c r="L217" s="124" t="s">
        <v>199</v>
      </c>
      <c r="M217" s="125"/>
      <c r="N217" s="180"/>
      <c r="O217" s="180"/>
      <c r="P217" s="127"/>
      <c r="Q217" s="127"/>
      <c r="R217" s="127"/>
      <c r="S217" s="127"/>
    </row>
    <row r="218" spans="1:19" s="126" customFormat="1" ht="30" customHeight="1">
      <c r="A218" s="199"/>
      <c r="B218" s="147"/>
      <c r="C218" s="180"/>
      <c r="D218" s="180"/>
      <c r="E218" s="121" t="s">
        <v>382</v>
      </c>
      <c r="F218" s="123" t="s">
        <v>326</v>
      </c>
      <c r="G218" s="121">
        <v>2</v>
      </c>
      <c r="H218" s="124" t="s">
        <v>199</v>
      </c>
      <c r="I218" s="125"/>
      <c r="J218" s="124" t="s">
        <v>199</v>
      </c>
      <c r="K218" s="125"/>
      <c r="L218" s="124" t="s">
        <v>199</v>
      </c>
      <c r="M218" s="125"/>
      <c r="N218" s="180"/>
      <c r="O218" s="180"/>
      <c r="P218" s="127"/>
      <c r="Q218" s="127"/>
      <c r="R218" s="127"/>
      <c r="S218" s="127"/>
    </row>
    <row r="219" spans="1:19" s="126" customFormat="1" ht="30" customHeight="1">
      <c r="A219" s="199"/>
      <c r="B219" s="147"/>
      <c r="C219" s="180"/>
      <c r="D219" s="180"/>
      <c r="E219" s="121" t="s">
        <v>383</v>
      </c>
      <c r="F219" s="123" t="s">
        <v>352</v>
      </c>
      <c r="G219" s="121">
        <v>25</v>
      </c>
      <c r="H219" s="124" t="s">
        <v>199</v>
      </c>
      <c r="I219" s="125"/>
      <c r="J219" s="124" t="s">
        <v>199</v>
      </c>
      <c r="K219" s="125"/>
      <c r="L219" s="124" t="s">
        <v>199</v>
      </c>
      <c r="M219" s="125"/>
      <c r="N219" s="180"/>
      <c r="O219" s="180"/>
      <c r="P219" s="127"/>
      <c r="Q219" s="127"/>
      <c r="R219" s="127"/>
      <c r="S219" s="127"/>
    </row>
    <row r="220" spans="1:19" s="126" customFormat="1" ht="30" customHeight="1">
      <c r="A220" s="199"/>
      <c r="B220" s="147"/>
      <c r="C220" s="180"/>
      <c r="D220" s="180"/>
      <c r="E220" s="121" t="s">
        <v>384</v>
      </c>
      <c r="F220" s="123" t="s">
        <v>352</v>
      </c>
      <c r="G220" s="121">
        <v>1</v>
      </c>
      <c r="H220" s="124" t="s">
        <v>199</v>
      </c>
      <c r="I220" s="125"/>
      <c r="J220" s="124" t="s">
        <v>199</v>
      </c>
      <c r="K220" s="125"/>
      <c r="L220" s="124" t="s">
        <v>199</v>
      </c>
      <c r="M220" s="125"/>
      <c r="N220" s="180"/>
      <c r="O220" s="180"/>
      <c r="P220" s="127"/>
      <c r="Q220" s="127"/>
      <c r="R220" s="127"/>
      <c r="S220" s="127"/>
    </row>
    <row r="221" spans="1:19" s="126" customFormat="1" ht="30" customHeight="1">
      <c r="A221" s="199"/>
      <c r="B221" s="147"/>
      <c r="C221" s="180"/>
      <c r="D221" s="180"/>
      <c r="E221" s="121" t="s">
        <v>385</v>
      </c>
      <c r="F221" s="123" t="s">
        <v>386</v>
      </c>
      <c r="G221" s="121">
        <v>20</v>
      </c>
      <c r="H221" s="124" t="s">
        <v>199</v>
      </c>
      <c r="I221" s="125"/>
      <c r="J221" s="124" t="s">
        <v>199</v>
      </c>
      <c r="K221" s="125"/>
      <c r="L221" s="124" t="s">
        <v>199</v>
      </c>
      <c r="M221" s="125"/>
      <c r="N221" s="180"/>
      <c r="O221" s="180"/>
      <c r="P221" s="127"/>
      <c r="Q221" s="127"/>
      <c r="R221" s="127"/>
      <c r="S221" s="127"/>
    </row>
    <row r="222" spans="1:19" s="126" customFormat="1" ht="30" customHeight="1">
      <c r="A222" s="199"/>
      <c r="B222" s="147"/>
      <c r="C222" s="180"/>
      <c r="D222" s="180"/>
      <c r="E222" s="121" t="s">
        <v>387</v>
      </c>
      <c r="F222" s="123" t="s">
        <v>352</v>
      </c>
      <c r="G222" s="121">
        <v>6</v>
      </c>
      <c r="H222" s="124" t="s">
        <v>199</v>
      </c>
      <c r="I222" s="125"/>
      <c r="J222" s="124" t="s">
        <v>199</v>
      </c>
      <c r="K222" s="125"/>
      <c r="L222" s="124" t="s">
        <v>199</v>
      </c>
      <c r="M222" s="125"/>
      <c r="N222" s="180"/>
      <c r="O222" s="180"/>
      <c r="P222" s="127"/>
      <c r="Q222" s="127"/>
      <c r="R222" s="127"/>
      <c r="S222" s="127"/>
    </row>
    <row r="223" spans="1:19" s="126" customFormat="1" ht="30" customHeight="1">
      <c r="A223" s="199"/>
      <c r="B223" s="147"/>
      <c r="C223" s="180"/>
      <c r="D223" s="180"/>
      <c r="E223" s="121" t="s">
        <v>388</v>
      </c>
      <c r="F223" s="123" t="s">
        <v>327</v>
      </c>
      <c r="G223" s="121">
        <v>5</v>
      </c>
      <c r="H223" s="124" t="s">
        <v>199</v>
      </c>
      <c r="I223" s="125"/>
      <c r="J223" s="124" t="s">
        <v>199</v>
      </c>
      <c r="K223" s="125"/>
      <c r="L223" s="124" t="s">
        <v>199</v>
      </c>
      <c r="M223" s="125"/>
      <c r="N223" s="180"/>
      <c r="O223" s="180"/>
      <c r="P223" s="127"/>
      <c r="Q223" s="127"/>
      <c r="R223" s="127"/>
      <c r="S223" s="127"/>
    </row>
    <row r="224" spans="1:19" s="126" customFormat="1" ht="30" customHeight="1">
      <c r="A224" s="199"/>
      <c r="B224" s="147"/>
      <c r="C224" s="180"/>
      <c r="D224" s="180"/>
      <c r="E224" s="121" t="s">
        <v>389</v>
      </c>
      <c r="F224" s="123" t="s">
        <v>344</v>
      </c>
      <c r="G224" s="121">
        <v>8</v>
      </c>
      <c r="H224" s="124" t="s">
        <v>199</v>
      </c>
      <c r="I224" s="125"/>
      <c r="J224" s="124" t="s">
        <v>199</v>
      </c>
      <c r="K224" s="125"/>
      <c r="L224" s="124" t="s">
        <v>199</v>
      </c>
      <c r="M224" s="125"/>
      <c r="N224" s="180"/>
      <c r="O224" s="180"/>
      <c r="P224" s="127"/>
      <c r="Q224" s="127"/>
      <c r="R224" s="127"/>
      <c r="S224" s="127"/>
    </row>
    <row r="225" spans="1:19" s="126" customFormat="1" ht="30" customHeight="1">
      <c r="A225" s="199"/>
      <c r="B225" s="147"/>
      <c r="C225" s="180"/>
      <c r="D225" s="180"/>
      <c r="E225" s="121" t="s">
        <v>390</v>
      </c>
      <c r="F225" s="123" t="s">
        <v>327</v>
      </c>
      <c r="G225" s="121">
        <v>25</v>
      </c>
      <c r="H225" s="124" t="s">
        <v>199</v>
      </c>
      <c r="I225" s="125"/>
      <c r="J225" s="124" t="s">
        <v>199</v>
      </c>
      <c r="K225" s="125"/>
      <c r="L225" s="124" t="s">
        <v>199</v>
      </c>
      <c r="M225" s="125"/>
      <c r="N225" s="180"/>
      <c r="O225" s="180"/>
      <c r="P225" s="127"/>
      <c r="Q225" s="127"/>
      <c r="R225" s="127"/>
      <c r="S225" s="127"/>
    </row>
    <row r="226" spans="1:19" s="126" customFormat="1" ht="30" customHeight="1">
      <c r="A226" s="199"/>
      <c r="B226" s="147"/>
      <c r="C226" s="180"/>
      <c r="D226" s="180"/>
      <c r="E226" s="121" t="s">
        <v>391</v>
      </c>
      <c r="F226" s="123" t="s">
        <v>344</v>
      </c>
      <c r="G226" s="121">
        <v>20</v>
      </c>
      <c r="H226" s="124" t="s">
        <v>199</v>
      </c>
      <c r="I226" s="125"/>
      <c r="J226" s="124" t="s">
        <v>199</v>
      </c>
      <c r="K226" s="125"/>
      <c r="L226" s="124" t="s">
        <v>199</v>
      </c>
      <c r="M226" s="125"/>
      <c r="N226" s="180"/>
      <c r="O226" s="180"/>
      <c r="P226" s="127"/>
      <c r="Q226" s="127"/>
      <c r="R226" s="127"/>
      <c r="S226" s="127"/>
    </row>
    <row r="227" spans="1:19" s="126" customFormat="1" ht="30" customHeight="1">
      <c r="A227" s="199"/>
      <c r="B227" s="147"/>
      <c r="C227" s="180"/>
      <c r="D227" s="180"/>
      <c r="E227" s="121" t="s">
        <v>392</v>
      </c>
      <c r="F227" s="123" t="s">
        <v>352</v>
      </c>
      <c r="G227" s="121">
        <v>60</v>
      </c>
      <c r="H227" s="124" t="s">
        <v>199</v>
      </c>
      <c r="I227" s="125"/>
      <c r="J227" s="124" t="s">
        <v>199</v>
      </c>
      <c r="K227" s="125"/>
      <c r="L227" s="124" t="s">
        <v>199</v>
      </c>
      <c r="M227" s="125"/>
      <c r="N227" s="180"/>
      <c r="O227" s="180"/>
      <c r="P227" s="127"/>
      <c r="Q227" s="127"/>
      <c r="R227" s="127"/>
      <c r="S227" s="127"/>
    </row>
    <row r="228" spans="1:19" s="126" customFormat="1" ht="30" customHeight="1">
      <c r="A228" s="199"/>
      <c r="B228" s="147"/>
      <c r="C228" s="180"/>
      <c r="D228" s="180"/>
      <c r="E228" s="121" t="s">
        <v>393</v>
      </c>
      <c r="F228" s="123" t="s">
        <v>326</v>
      </c>
      <c r="G228" s="121">
        <v>50</v>
      </c>
      <c r="H228" s="124" t="s">
        <v>199</v>
      </c>
      <c r="I228" s="125"/>
      <c r="J228" s="124" t="s">
        <v>199</v>
      </c>
      <c r="K228" s="125"/>
      <c r="L228" s="124" t="s">
        <v>199</v>
      </c>
      <c r="M228" s="125"/>
      <c r="N228" s="180"/>
      <c r="O228" s="180"/>
      <c r="P228" s="127"/>
      <c r="Q228" s="127"/>
      <c r="R228" s="127"/>
      <c r="S228" s="127"/>
    </row>
    <row r="229" spans="1:19" s="126" customFormat="1" ht="30" customHeight="1">
      <c r="A229" s="199"/>
      <c r="B229" s="147"/>
      <c r="C229" s="180"/>
      <c r="D229" s="180"/>
      <c r="E229" s="121" t="s">
        <v>394</v>
      </c>
      <c r="F229" s="123" t="s">
        <v>344</v>
      </c>
      <c r="G229" s="121">
        <v>30</v>
      </c>
      <c r="H229" s="124" t="s">
        <v>199</v>
      </c>
      <c r="I229" s="125"/>
      <c r="J229" s="124" t="s">
        <v>199</v>
      </c>
      <c r="K229" s="125"/>
      <c r="L229" s="124" t="s">
        <v>199</v>
      </c>
      <c r="M229" s="125"/>
      <c r="N229" s="180"/>
      <c r="O229" s="180"/>
      <c r="P229" s="127"/>
      <c r="Q229" s="127"/>
      <c r="R229" s="127"/>
      <c r="S229" s="127"/>
    </row>
    <row r="230" spans="1:19" s="126" customFormat="1" ht="30" customHeight="1">
      <c r="A230" s="199">
        <v>14</v>
      </c>
      <c r="B230" s="147" t="s">
        <v>203</v>
      </c>
      <c r="C230" s="180" t="s">
        <v>180</v>
      </c>
      <c r="D230" s="180" t="s">
        <v>110</v>
      </c>
      <c r="E230" s="121" t="s">
        <v>395</v>
      </c>
      <c r="F230" s="123" t="s">
        <v>326</v>
      </c>
      <c r="G230" s="121">
        <v>20</v>
      </c>
      <c r="H230" s="124" t="s">
        <v>199</v>
      </c>
      <c r="I230" s="125"/>
      <c r="J230" s="124" t="s">
        <v>199</v>
      </c>
      <c r="K230" s="125"/>
      <c r="L230" s="124" t="s">
        <v>199</v>
      </c>
      <c r="M230" s="125"/>
      <c r="N230" s="180" t="s">
        <v>230</v>
      </c>
      <c r="O230" s="180" t="s">
        <v>184</v>
      </c>
      <c r="P230" s="127"/>
      <c r="Q230" s="127"/>
      <c r="R230" s="127"/>
      <c r="S230" s="127"/>
    </row>
    <row r="231" spans="1:19" s="126" customFormat="1" ht="30" customHeight="1">
      <c r="A231" s="199"/>
      <c r="B231" s="147"/>
      <c r="C231" s="180"/>
      <c r="D231" s="180"/>
      <c r="E231" s="121" t="s">
        <v>396</v>
      </c>
      <c r="F231" s="123" t="s">
        <v>344</v>
      </c>
      <c r="G231" s="121">
        <v>3</v>
      </c>
      <c r="H231" s="124" t="s">
        <v>199</v>
      </c>
      <c r="I231" s="125"/>
      <c r="J231" s="124" t="s">
        <v>199</v>
      </c>
      <c r="K231" s="125"/>
      <c r="L231" s="124" t="s">
        <v>199</v>
      </c>
      <c r="M231" s="125"/>
      <c r="N231" s="180"/>
      <c r="O231" s="180"/>
      <c r="P231" s="127"/>
      <c r="Q231" s="127"/>
      <c r="R231" s="127"/>
      <c r="S231" s="127"/>
    </row>
    <row r="232" spans="1:19" s="126" customFormat="1" ht="30" customHeight="1">
      <c r="A232" s="199"/>
      <c r="B232" s="147"/>
      <c r="C232" s="180"/>
      <c r="D232" s="180"/>
      <c r="E232" s="121" t="s">
        <v>342</v>
      </c>
      <c r="F232" s="123" t="s">
        <v>326</v>
      </c>
      <c r="G232" s="121">
        <v>60</v>
      </c>
      <c r="H232" s="124" t="s">
        <v>199</v>
      </c>
      <c r="I232" s="125"/>
      <c r="J232" s="124" t="s">
        <v>199</v>
      </c>
      <c r="K232" s="125"/>
      <c r="L232" s="124" t="s">
        <v>199</v>
      </c>
      <c r="M232" s="125"/>
      <c r="N232" s="180"/>
      <c r="O232" s="180"/>
      <c r="P232" s="127"/>
      <c r="Q232" s="127"/>
      <c r="R232" s="127"/>
      <c r="S232" s="127"/>
    </row>
    <row r="233" spans="1:19" s="126" customFormat="1" ht="30" customHeight="1">
      <c r="A233" s="199"/>
      <c r="B233" s="147"/>
      <c r="C233" s="180"/>
      <c r="D233" s="180"/>
      <c r="E233" s="121" t="s">
        <v>397</v>
      </c>
      <c r="F233" s="123" t="s">
        <v>344</v>
      </c>
      <c r="G233" s="121">
        <v>5</v>
      </c>
      <c r="H233" s="124" t="s">
        <v>199</v>
      </c>
      <c r="I233" s="125"/>
      <c r="J233" s="124" t="s">
        <v>199</v>
      </c>
      <c r="K233" s="125"/>
      <c r="L233" s="124" t="s">
        <v>199</v>
      </c>
      <c r="M233" s="125"/>
      <c r="N233" s="180"/>
      <c r="O233" s="180"/>
      <c r="P233" s="127"/>
      <c r="Q233" s="127"/>
      <c r="R233" s="127"/>
      <c r="S233" s="127"/>
    </row>
    <row r="234" spans="1:19" s="126" customFormat="1" ht="30" customHeight="1">
      <c r="A234" s="199"/>
      <c r="B234" s="147"/>
      <c r="C234" s="180"/>
      <c r="D234" s="180"/>
      <c r="E234" s="121" t="s">
        <v>398</v>
      </c>
      <c r="F234" s="123" t="s">
        <v>350</v>
      </c>
      <c r="G234" s="121">
        <v>70</v>
      </c>
      <c r="H234" s="124" t="s">
        <v>199</v>
      </c>
      <c r="I234" s="125"/>
      <c r="J234" s="124" t="s">
        <v>199</v>
      </c>
      <c r="K234" s="125"/>
      <c r="L234" s="124" t="s">
        <v>199</v>
      </c>
      <c r="M234" s="125"/>
      <c r="N234" s="180"/>
      <c r="O234" s="180"/>
      <c r="P234" s="127"/>
      <c r="Q234" s="127"/>
      <c r="R234" s="127"/>
      <c r="S234" s="127"/>
    </row>
    <row r="235" spans="1:19" s="126" customFormat="1" ht="30" customHeight="1">
      <c r="A235" s="199"/>
      <c r="B235" s="147"/>
      <c r="C235" s="180"/>
      <c r="D235" s="180"/>
      <c r="E235" s="121" t="s">
        <v>399</v>
      </c>
      <c r="F235" s="123" t="s">
        <v>350</v>
      </c>
      <c r="G235" s="121">
        <v>70</v>
      </c>
      <c r="H235" s="124" t="s">
        <v>199</v>
      </c>
      <c r="I235" s="125"/>
      <c r="J235" s="124" t="s">
        <v>199</v>
      </c>
      <c r="K235" s="125"/>
      <c r="L235" s="124" t="s">
        <v>199</v>
      </c>
      <c r="M235" s="125"/>
      <c r="N235" s="180"/>
      <c r="O235" s="180"/>
      <c r="P235" s="127"/>
      <c r="Q235" s="127"/>
      <c r="R235" s="127"/>
      <c r="S235" s="127"/>
    </row>
    <row r="236" spans="1:19" s="126" customFormat="1" ht="30" customHeight="1">
      <c r="A236" s="199"/>
      <c r="B236" s="147"/>
      <c r="C236" s="180"/>
      <c r="D236" s="180"/>
      <c r="E236" s="121" t="s">
        <v>400</v>
      </c>
      <c r="F236" s="123" t="s">
        <v>326</v>
      </c>
      <c r="G236" s="121">
        <v>50</v>
      </c>
      <c r="H236" s="124" t="s">
        <v>199</v>
      </c>
      <c r="I236" s="125"/>
      <c r="J236" s="124" t="s">
        <v>199</v>
      </c>
      <c r="K236" s="125"/>
      <c r="L236" s="124" t="s">
        <v>199</v>
      </c>
      <c r="M236" s="125"/>
      <c r="N236" s="180"/>
      <c r="O236" s="180"/>
      <c r="P236" s="127"/>
      <c r="Q236" s="127"/>
      <c r="R236" s="127"/>
      <c r="S236" s="127"/>
    </row>
    <row r="237" spans="1:19" s="126" customFormat="1" ht="30" customHeight="1">
      <c r="A237" s="199"/>
      <c r="B237" s="147"/>
      <c r="C237" s="180"/>
      <c r="D237" s="180"/>
      <c r="E237" s="121" t="s">
        <v>401</v>
      </c>
      <c r="F237" s="123" t="s">
        <v>344</v>
      </c>
      <c r="G237" s="121">
        <v>5</v>
      </c>
      <c r="H237" s="124" t="s">
        <v>199</v>
      </c>
      <c r="I237" s="125"/>
      <c r="J237" s="124" t="s">
        <v>199</v>
      </c>
      <c r="K237" s="125"/>
      <c r="L237" s="124" t="s">
        <v>199</v>
      </c>
      <c r="M237" s="125"/>
      <c r="N237" s="180"/>
      <c r="O237" s="180"/>
      <c r="P237" s="127"/>
      <c r="Q237" s="127"/>
      <c r="R237" s="127"/>
      <c r="S237" s="127"/>
    </row>
    <row r="238" spans="1:19" s="126" customFormat="1" ht="30" customHeight="1">
      <c r="A238" s="199"/>
      <c r="B238" s="147"/>
      <c r="C238" s="180"/>
      <c r="D238" s="180"/>
      <c r="E238" s="121" t="s">
        <v>402</v>
      </c>
      <c r="F238" s="123" t="s">
        <v>326</v>
      </c>
      <c r="G238" s="121">
        <v>20</v>
      </c>
      <c r="H238" s="124" t="s">
        <v>199</v>
      </c>
      <c r="I238" s="125"/>
      <c r="J238" s="124" t="s">
        <v>199</v>
      </c>
      <c r="K238" s="125"/>
      <c r="L238" s="124" t="s">
        <v>199</v>
      </c>
      <c r="M238" s="125"/>
      <c r="N238" s="180"/>
      <c r="O238" s="180"/>
      <c r="P238" s="127"/>
      <c r="Q238" s="127"/>
      <c r="R238" s="127"/>
      <c r="S238" s="127"/>
    </row>
    <row r="239" spans="1:19" s="126" customFormat="1" ht="30" customHeight="1">
      <c r="A239" s="199"/>
      <c r="B239" s="147"/>
      <c r="C239" s="180"/>
      <c r="D239" s="180"/>
      <c r="E239" s="121" t="s">
        <v>403</v>
      </c>
      <c r="F239" s="123" t="s">
        <v>326</v>
      </c>
      <c r="G239" s="121">
        <v>70</v>
      </c>
      <c r="H239" s="124" t="s">
        <v>199</v>
      </c>
      <c r="I239" s="125"/>
      <c r="J239" s="124" t="s">
        <v>199</v>
      </c>
      <c r="K239" s="125"/>
      <c r="L239" s="124" t="s">
        <v>199</v>
      </c>
      <c r="M239" s="125"/>
      <c r="N239" s="180"/>
      <c r="O239" s="180"/>
      <c r="P239" s="127"/>
      <c r="Q239" s="127"/>
      <c r="R239" s="127"/>
      <c r="S239" s="127"/>
    </row>
    <row r="240" spans="1:19" s="126" customFormat="1" ht="30" customHeight="1">
      <c r="A240" s="199"/>
      <c r="B240" s="147"/>
      <c r="C240" s="180"/>
      <c r="D240" s="180"/>
      <c r="E240" s="121" t="s">
        <v>404</v>
      </c>
      <c r="F240" s="123" t="s">
        <v>352</v>
      </c>
      <c r="G240" s="121">
        <v>3</v>
      </c>
      <c r="H240" s="124" t="s">
        <v>199</v>
      </c>
      <c r="I240" s="125"/>
      <c r="J240" s="124" t="s">
        <v>199</v>
      </c>
      <c r="K240" s="125"/>
      <c r="L240" s="124" t="s">
        <v>199</v>
      </c>
      <c r="M240" s="125"/>
      <c r="N240" s="180"/>
      <c r="O240" s="180"/>
      <c r="P240" s="127"/>
      <c r="Q240" s="127"/>
      <c r="R240" s="127"/>
      <c r="S240" s="127"/>
    </row>
    <row r="241" spans="1:19" s="126" customFormat="1" ht="30" customHeight="1">
      <c r="A241" s="199"/>
      <c r="B241" s="147"/>
      <c r="C241" s="180"/>
      <c r="D241" s="180"/>
      <c r="E241" s="121" t="s">
        <v>405</v>
      </c>
      <c r="F241" s="123" t="s">
        <v>326</v>
      </c>
      <c r="G241" s="121">
        <v>150</v>
      </c>
      <c r="H241" s="124" t="s">
        <v>199</v>
      </c>
      <c r="I241" s="125"/>
      <c r="J241" s="124" t="s">
        <v>199</v>
      </c>
      <c r="K241" s="125"/>
      <c r="L241" s="124" t="s">
        <v>199</v>
      </c>
      <c r="M241" s="125"/>
      <c r="N241" s="180"/>
      <c r="O241" s="180"/>
      <c r="P241" s="127"/>
      <c r="Q241" s="127"/>
      <c r="R241" s="127"/>
      <c r="S241" s="127"/>
    </row>
    <row r="242" spans="1:19" s="126" customFormat="1" ht="30" customHeight="1">
      <c r="A242" s="199"/>
      <c r="B242" s="147"/>
      <c r="C242" s="180"/>
      <c r="D242" s="180"/>
      <c r="E242" s="121" t="s">
        <v>406</v>
      </c>
      <c r="F242" s="123" t="s">
        <v>326</v>
      </c>
      <c r="G242" s="121">
        <v>20</v>
      </c>
      <c r="H242" s="124" t="s">
        <v>199</v>
      </c>
      <c r="I242" s="125"/>
      <c r="J242" s="124" t="s">
        <v>199</v>
      </c>
      <c r="K242" s="125"/>
      <c r="L242" s="124" t="s">
        <v>199</v>
      </c>
      <c r="M242" s="125"/>
      <c r="N242" s="180"/>
      <c r="O242" s="180"/>
      <c r="P242" s="127"/>
      <c r="Q242" s="127"/>
      <c r="R242" s="127"/>
      <c r="S242" s="127"/>
    </row>
    <row r="243" spans="1:19" s="126" customFormat="1" ht="30" customHeight="1">
      <c r="A243" s="199"/>
      <c r="B243" s="147"/>
      <c r="C243" s="180"/>
      <c r="D243" s="180"/>
      <c r="E243" s="121" t="s">
        <v>407</v>
      </c>
      <c r="F243" s="123" t="s">
        <v>408</v>
      </c>
      <c r="G243" s="121">
        <v>200</v>
      </c>
      <c r="H243" s="124" t="s">
        <v>199</v>
      </c>
      <c r="I243" s="125"/>
      <c r="J243" s="124" t="s">
        <v>199</v>
      </c>
      <c r="K243" s="125"/>
      <c r="L243" s="124" t="s">
        <v>199</v>
      </c>
      <c r="M243" s="125"/>
      <c r="N243" s="180"/>
      <c r="O243" s="180"/>
      <c r="P243" s="127"/>
      <c r="Q243" s="127"/>
      <c r="R243" s="127"/>
      <c r="S243" s="127"/>
    </row>
    <row r="244" spans="1:19" s="126" customFormat="1" ht="30" customHeight="1">
      <c r="A244" s="199"/>
      <c r="B244" s="147"/>
      <c r="C244" s="180"/>
      <c r="D244" s="180"/>
      <c r="E244" s="121" t="s">
        <v>409</v>
      </c>
      <c r="F244" s="123" t="s">
        <v>352</v>
      </c>
      <c r="G244" s="121">
        <v>30</v>
      </c>
      <c r="H244" s="124" t="s">
        <v>199</v>
      </c>
      <c r="I244" s="125"/>
      <c r="J244" s="124" t="s">
        <v>199</v>
      </c>
      <c r="K244" s="125"/>
      <c r="L244" s="124" t="s">
        <v>199</v>
      </c>
      <c r="M244" s="125"/>
      <c r="N244" s="180"/>
      <c r="O244" s="180"/>
      <c r="P244" s="127"/>
      <c r="Q244" s="127"/>
      <c r="R244" s="127"/>
      <c r="S244" s="127"/>
    </row>
    <row r="245" spans="1:19" s="126" customFormat="1" ht="30" customHeight="1">
      <c r="A245" s="199"/>
      <c r="B245" s="147"/>
      <c r="C245" s="180"/>
      <c r="D245" s="180"/>
      <c r="E245" s="121" t="s">
        <v>410</v>
      </c>
      <c r="F245" s="123" t="s">
        <v>352</v>
      </c>
      <c r="G245" s="121">
        <v>10</v>
      </c>
      <c r="H245" s="124" t="s">
        <v>199</v>
      </c>
      <c r="I245" s="125"/>
      <c r="J245" s="124" t="s">
        <v>199</v>
      </c>
      <c r="K245" s="125"/>
      <c r="L245" s="124" t="s">
        <v>199</v>
      </c>
      <c r="M245" s="125"/>
      <c r="N245" s="180"/>
      <c r="O245" s="180"/>
      <c r="P245" s="127"/>
      <c r="Q245" s="127"/>
      <c r="R245" s="127"/>
      <c r="S245" s="127"/>
    </row>
    <row r="246" spans="1:19" s="126" customFormat="1" ht="30" customHeight="1">
      <c r="A246" s="199"/>
      <c r="B246" s="147"/>
      <c r="C246" s="180"/>
      <c r="D246" s="180"/>
      <c r="E246" s="121" t="s">
        <v>411</v>
      </c>
      <c r="F246" s="123" t="s">
        <v>412</v>
      </c>
      <c r="G246" s="121">
        <v>20</v>
      </c>
      <c r="H246" s="124" t="s">
        <v>199</v>
      </c>
      <c r="I246" s="125"/>
      <c r="J246" s="124" t="s">
        <v>199</v>
      </c>
      <c r="K246" s="125"/>
      <c r="L246" s="124" t="s">
        <v>199</v>
      </c>
      <c r="M246" s="125"/>
      <c r="N246" s="180"/>
      <c r="O246" s="180"/>
      <c r="P246" s="127"/>
      <c r="Q246" s="127"/>
      <c r="R246" s="127"/>
      <c r="S246" s="127"/>
    </row>
    <row r="247" spans="1:19" s="126" customFormat="1" ht="30" customHeight="1">
      <c r="A247" s="199"/>
      <c r="B247" s="147"/>
      <c r="C247" s="180"/>
      <c r="D247" s="180"/>
      <c r="E247" s="121" t="s">
        <v>123</v>
      </c>
      <c r="F247" s="123" t="s">
        <v>413</v>
      </c>
      <c r="G247" s="121">
        <v>12</v>
      </c>
      <c r="H247" s="124" t="s">
        <v>199</v>
      </c>
      <c r="I247" s="125"/>
      <c r="J247" s="124" t="s">
        <v>199</v>
      </c>
      <c r="K247" s="125"/>
      <c r="L247" s="124" t="s">
        <v>199</v>
      </c>
      <c r="M247" s="125"/>
      <c r="N247" s="180"/>
      <c r="O247" s="180"/>
      <c r="P247" s="127"/>
      <c r="Q247" s="127"/>
      <c r="R247" s="127"/>
      <c r="S247" s="127"/>
    </row>
    <row r="248" spans="1:19" s="126" customFormat="1" ht="30" customHeight="1">
      <c r="A248" s="199">
        <v>14</v>
      </c>
      <c r="B248" s="147" t="s">
        <v>203</v>
      </c>
      <c r="C248" s="212" t="s">
        <v>180</v>
      </c>
      <c r="D248" s="202" t="s">
        <v>110</v>
      </c>
      <c r="E248" s="121" t="s">
        <v>115</v>
      </c>
      <c r="F248" s="123" t="s">
        <v>414</v>
      </c>
      <c r="G248" s="121">
        <v>1</v>
      </c>
      <c r="H248" s="124" t="s">
        <v>199</v>
      </c>
      <c r="I248" s="125"/>
      <c r="J248" s="124" t="s">
        <v>199</v>
      </c>
      <c r="K248" s="125"/>
      <c r="L248" s="124" t="s">
        <v>199</v>
      </c>
      <c r="M248" s="125"/>
      <c r="N248" s="180" t="s">
        <v>230</v>
      </c>
      <c r="O248" s="180" t="s">
        <v>184</v>
      </c>
      <c r="P248" s="127"/>
      <c r="Q248" s="127"/>
      <c r="R248" s="127"/>
      <c r="S248" s="127"/>
    </row>
    <row r="249" spans="1:19" s="126" customFormat="1" ht="30" customHeight="1">
      <c r="A249" s="199"/>
      <c r="B249" s="147"/>
      <c r="C249" s="212"/>
      <c r="D249" s="202"/>
      <c r="E249" s="121" t="s">
        <v>415</v>
      </c>
      <c r="F249" s="123" t="s">
        <v>414</v>
      </c>
      <c r="G249" s="121">
        <v>1</v>
      </c>
      <c r="H249" s="124" t="s">
        <v>199</v>
      </c>
      <c r="I249" s="125"/>
      <c r="J249" s="124" t="s">
        <v>199</v>
      </c>
      <c r="K249" s="125"/>
      <c r="L249" s="124" t="s">
        <v>199</v>
      </c>
      <c r="M249" s="125"/>
      <c r="N249" s="180"/>
      <c r="O249" s="180"/>
      <c r="P249" s="121"/>
      <c r="Q249" s="121"/>
      <c r="R249" s="121"/>
      <c r="S249" s="121"/>
    </row>
    <row r="250" spans="1:19" s="126" customFormat="1" ht="30" customHeight="1">
      <c r="A250" s="199"/>
      <c r="B250" s="147"/>
      <c r="C250" s="212"/>
      <c r="D250" s="202"/>
      <c r="E250" s="121" t="s">
        <v>126</v>
      </c>
      <c r="F250" s="123" t="s">
        <v>416</v>
      </c>
      <c r="G250" s="121">
        <v>10</v>
      </c>
      <c r="H250" s="124" t="s">
        <v>199</v>
      </c>
      <c r="I250" s="125"/>
      <c r="J250" s="124" t="s">
        <v>199</v>
      </c>
      <c r="K250" s="125"/>
      <c r="L250" s="124" t="s">
        <v>199</v>
      </c>
      <c r="M250" s="125"/>
      <c r="N250" s="180"/>
      <c r="O250" s="180"/>
      <c r="P250" s="127"/>
      <c r="Q250" s="127"/>
      <c r="R250" s="127"/>
      <c r="S250" s="127"/>
    </row>
    <row r="251" spans="1:19" s="126" customFormat="1" ht="30" customHeight="1">
      <c r="A251" s="199"/>
      <c r="B251" s="147"/>
      <c r="C251" s="212"/>
      <c r="D251" s="202"/>
      <c r="E251" s="121" t="s">
        <v>417</v>
      </c>
      <c r="F251" s="123" t="s">
        <v>413</v>
      </c>
      <c r="G251" s="121">
        <v>1</v>
      </c>
      <c r="H251" s="124" t="s">
        <v>199</v>
      </c>
      <c r="I251" s="125"/>
      <c r="J251" s="124" t="s">
        <v>199</v>
      </c>
      <c r="K251" s="125"/>
      <c r="L251" s="124" t="s">
        <v>199</v>
      </c>
      <c r="M251" s="125"/>
      <c r="N251" s="180"/>
      <c r="O251" s="180"/>
      <c r="P251" s="127"/>
      <c r="Q251" s="127"/>
      <c r="R251" s="127"/>
      <c r="S251" s="127"/>
    </row>
    <row r="252" spans="1:19" s="126" customFormat="1" ht="30" customHeight="1">
      <c r="A252" s="199"/>
      <c r="B252" s="147"/>
      <c r="C252" s="212"/>
      <c r="D252" s="202"/>
      <c r="E252" s="121" t="s">
        <v>418</v>
      </c>
      <c r="F252" s="123" t="s">
        <v>419</v>
      </c>
      <c r="G252" s="121">
        <v>15</v>
      </c>
      <c r="H252" s="124" t="s">
        <v>199</v>
      </c>
      <c r="I252" s="125"/>
      <c r="J252" s="124" t="s">
        <v>199</v>
      </c>
      <c r="K252" s="125"/>
      <c r="L252" s="124" t="s">
        <v>199</v>
      </c>
      <c r="M252" s="125"/>
      <c r="N252" s="180"/>
      <c r="O252" s="180"/>
      <c r="P252" s="127"/>
      <c r="Q252" s="127"/>
      <c r="R252" s="127"/>
      <c r="S252" s="127"/>
    </row>
    <row r="253" spans="1:19" s="126" customFormat="1" ht="30" customHeight="1">
      <c r="A253" s="199"/>
      <c r="B253" s="147"/>
      <c r="C253" s="212"/>
      <c r="D253" s="202"/>
      <c r="E253" s="121" t="s">
        <v>420</v>
      </c>
      <c r="F253" s="123" t="s">
        <v>419</v>
      </c>
      <c r="G253" s="121">
        <v>10</v>
      </c>
      <c r="H253" s="124" t="s">
        <v>199</v>
      </c>
      <c r="I253" s="125"/>
      <c r="J253" s="124" t="s">
        <v>199</v>
      </c>
      <c r="K253" s="125"/>
      <c r="L253" s="124" t="s">
        <v>199</v>
      </c>
      <c r="M253" s="125"/>
      <c r="N253" s="180"/>
      <c r="O253" s="180"/>
      <c r="P253" s="127"/>
      <c r="Q253" s="127"/>
      <c r="R253" s="127"/>
      <c r="S253" s="127"/>
    </row>
    <row r="254" spans="1:19" s="126" customFormat="1" ht="30" customHeight="1">
      <c r="A254" s="199"/>
      <c r="B254" s="147"/>
      <c r="C254" s="212"/>
      <c r="D254" s="202"/>
      <c r="E254" s="121" t="s">
        <v>421</v>
      </c>
      <c r="F254" s="123" t="s">
        <v>86</v>
      </c>
      <c r="G254" s="121">
        <v>1</v>
      </c>
      <c r="H254" s="124" t="s">
        <v>199</v>
      </c>
      <c r="I254" s="125"/>
      <c r="J254" s="124" t="s">
        <v>199</v>
      </c>
      <c r="K254" s="125"/>
      <c r="L254" s="124" t="s">
        <v>199</v>
      </c>
      <c r="M254" s="125"/>
      <c r="N254" s="180"/>
      <c r="O254" s="180"/>
      <c r="P254" s="121"/>
      <c r="Q254" s="121"/>
      <c r="R254" s="121"/>
      <c r="S254" s="121"/>
    </row>
    <row r="255" spans="1:19" s="126" customFormat="1" ht="30" customHeight="1">
      <c r="A255" s="199"/>
      <c r="B255" s="147"/>
      <c r="C255" s="212"/>
      <c r="D255" s="202"/>
      <c r="E255" s="121" t="s">
        <v>422</v>
      </c>
      <c r="F255" s="123" t="s">
        <v>108</v>
      </c>
      <c r="G255" s="121">
        <v>1</v>
      </c>
      <c r="H255" s="124" t="s">
        <v>199</v>
      </c>
      <c r="I255" s="125"/>
      <c r="J255" s="124" t="s">
        <v>199</v>
      </c>
      <c r="K255" s="125"/>
      <c r="L255" s="124" t="s">
        <v>199</v>
      </c>
      <c r="M255" s="125"/>
      <c r="N255" s="180"/>
      <c r="O255" s="180"/>
      <c r="P255" s="121"/>
      <c r="Q255" s="121"/>
      <c r="R255" s="121"/>
      <c r="S255" s="121"/>
    </row>
    <row r="256" spans="1:19" s="126" customFormat="1" ht="30" customHeight="1">
      <c r="A256" s="199"/>
      <c r="B256" s="147"/>
      <c r="C256" s="212"/>
      <c r="D256" s="202"/>
      <c r="E256" s="121" t="s">
        <v>267</v>
      </c>
      <c r="F256" s="123"/>
      <c r="G256" s="121">
        <v>1</v>
      </c>
      <c r="H256" s="125" t="s">
        <v>84</v>
      </c>
      <c r="I256" s="125">
        <v>600000</v>
      </c>
      <c r="J256" s="125" t="s">
        <v>84</v>
      </c>
      <c r="K256" s="125">
        <v>600000</v>
      </c>
      <c r="L256" s="125" t="s">
        <v>84</v>
      </c>
      <c r="M256" s="125">
        <v>660000</v>
      </c>
      <c r="N256" s="180"/>
      <c r="O256" s="180"/>
      <c r="P256" s="121"/>
      <c r="Q256" s="121"/>
      <c r="R256" s="121"/>
      <c r="S256" s="127"/>
    </row>
    <row r="257" spans="1:19" s="126" customFormat="1" ht="30" customHeight="1">
      <c r="A257" s="199"/>
      <c r="B257" s="147"/>
      <c r="C257" s="212"/>
      <c r="D257" s="202"/>
      <c r="E257" s="121" t="s">
        <v>423</v>
      </c>
      <c r="F257" s="123" t="s">
        <v>424</v>
      </c>
      <c r="G257" s="121">
        <v>1</v>
      </c>
      <c r="H257" s="125" t="s">
        <v>84</v>
      </c>
      <c r="I257" s="125">
        <v>100000</v>
      </c>
      <c r="J257" s="125" t="s">
        <v>84</v>
      </c>
      <c r="K257" s="125">
        <v>100000</v>
      </c>
      <c r="L257" s="125" t="s">
        <v>84</v>
      </c>
      <c r="M257" s="125">
        <v>110000</v>
      </c>
      <c r="N257" s="180"/>
      <c r="O257" s="180"/>
      <c r="P257" s="121"/>
      <c r="Q257" s="121"/>
      <c r="R257" s="121"/>
      <c r="S257" s="121"/>
    </row>
    <row r="258" spans="1:19" s="126" customFormat="1" ht="30" customHeight="1">
      <c r="A258" s="199"/>
      <c r="B258" s="147"/>
      <c r="C258" s="212"/>
      <c r="D258" s="202"/>
      <c r="E258" s="121" t="s">
        <v>425</v>
      </c>
      <c r="F258" s="123" t="s">
        <v>426</v>
      </c>
      <c r="G258" s="121">
        <v>26</v>
      </c>
      <c r="H258" s="125">
        <v>40000</v>
      </c>
      <c r="I258" s="125">
        <v>1040000</v>
      </c>
      <c r="J258" s="125">
        <v>38000</v>
      </c>
      <c r="K258" s="125">
        <f>G258*J258</f>
        <v>988000</v>
      </c>
      <c r="L258" s="125">
        <v>41000</v>
      </c>
      <c r="M258" s="125">
        <f>G258*L258</f>
        <v>1066000</v>
      </c>
      <c r="N258" s="180"/>
      <c r="O258" s="180"/>
      <c r="P258" s="121"/>
      <c r="Q258" s="121"/>
      <c r="R258" s="121"/>
      <c r="S258" s="127"/>
    </row>
    <row r="259" spans="1:19" s="126" customFormat="1" ht="30" customHeight="1">
      <c r="A259" s="199"/>
      <c r="B259" s="147"/>
      <c r="C259" s="212"/>
      <c r="D259" s="202"/>
      <c r="E259" s="121" t="s">
        <v>427</v>
      </c>
      <c r="F259" s="123" t="s">
        <v>428</v>
      </c>
      <c r="G259" s="121">
        <v>1</v>
      </c>
      <c r="H259" s="125"/>
      <c r="I259" s="125">
        <v>250000</v>
      </c>
      <c r="J259" s="125"/>
      <c r="K259" s="125">
        <v>250000</v>
      </c>
      <c r="L259" s="125"/>
      <c r="M259" s="125">
        <v>270000</v>
      </c>
      <c r="N259" s="180"/>
      <c r="O259" s="180"/>
      <c r="P259" s="121"/>
      <c r="Q259" s="121"/>
      <c r="R259" s="121"/>
      <c r="S259" s="127"/>
    </row>
    <row r="260" spans="1:19" s="126" customFormat="1" ht="41.25" customHeight="1">
      <c r="A260" s="199"/>
      <c r="B260" s="147"/>
      <c r="C260" s="212"/>
      <c r="D260" s="202"/>
      <c r="E260" s="121" t="s">
        <v>429</v>
      </c>
      <c r="F260" s="123" t="s">
        <v>430</v>
      </c>
      <c r="G260" s="121">
        <v>46</v>
      </c>
      <c r="H260" s="125"/>
      <c r="I260" s="125">
        <v>760000</v>
      </c>
      <c r="J260" s="125"/>
      <c r="K260" s="125">
        <v>710000</v>
      </c>
      <c r="L260" s="125"/>
      <c r="M260" s="125">
        <v>780000</v>
      </c>
      <c r="N260" s="180"/>
      <c r="O260" s="180"/>
      <c r="P260" s="127"/>
      <c r="Q260" s="127"/>
      <c r="R260" s="127"/>
      <c r="S260" s="127"/>
    </row>
    <row r="261" spans="1:19" s="126" customFormat="1" ht="30" customHeight="1">
      <c r="A261" s="199"/>
      <c r="B261" s="147"/>
      <c r="C261" s="212"/>
      <c r="D261" s="202"/>
      <c r="E261" s="121" t="s">
        <v>268</v>
      </c>
      <c r="F261" s="123"/>
      <c r="G261" s="121">
        <v>1</v>
      </c>
      <c r="H261" s="125"/>
      <c r="I261" s="125">
        <v>250000</v>
      </c>
      <c r="J261" s="125"/>
      <c r="K261" s="125">
        <v>250000</v>
      </c>
      <c r="L261" s="125"/>
      <c r="M261" s="125">
        <v>270000</v>
      </c>
      <c r="N261" s="180"/>
      <c r="O261" s="180"/>
      <c r="P261" s="127"/>
      <c r="Q261" s="127"/>
      <c r="R261" s="127"/>
      <c r="S261" s="127"/>
    </row>
    <row r="262" spans="1:19" s="126" customFormat="1" ht="30" customHeight="1">
      <c r="A262" s="199"/>
      <c r="B262" s="147"/>
      <c r="C262" s="212"/>
      <c r="D262" s="202"/>
      <c r="E262" s="180" t="s">
        <v>431</v>
      </c>
      <c r="F262" s="123" t="s">
        <v>432</v>
      </c>
      <c r="G262" s="121">
        <v>1.8</v>
      </c>
      <c r="H262" s="124" t="s">
        <v>198</v>
      </c>
      <c r="I262" s="125">
        <v>700000</v>
      </c>
      <c r="J262" s="124" t="s">
        <v>198</v>
      </c>
      <c r="K262" s="125">
        <v>650000</v>
      </c>
      <c r="L262" s="124" t="s">
        <v>198</v>
      </c>
      <c r="M262" s="125">
        <v>710000</v>
      </c>
      <c r="N262" s="180"/>
      <c r="O262" s="180"/>
      <c r="P262" s="127"/>
      <c r="Q262" s="127"/>
      <c r="R262" s="127"/>
      <c r="S262" s="127"/>
    </row>
    <row r="263" spans="1:19" s="126" customFormat="1" ht="30" customHeight="1">
      <c r="A263" s="199"/>
      <c r="B263" s="147"/>
      <c r="C263" s="212"/>
      <c r="D263" s="202"/>
      <c r="E263" s="180"/>
      <c r="F263" s="123" t="s">
        <v>194</v>
      </c>
      <c r="G263" s="121">
        <v>1</v>
      </c>
      <c r="H263" s="124" t="s">
        <v>199</v>
      </c>
      <c r="I263" s="125"/>
      <c r="J263" s="124" t="s">
        <v>199</v>
      </c>
      <c r="K263" s="125"/>
      <c r="L263" s="124" t="s">
        <v>199</v>
      </c>
      <c r="M263" s="125"/>
      <c r="N263" s="180"/>
      <c r="O263" s="180"/>
      <c r="P263" s="127"/>
      <c r="Q263" s="127"/>
      <c r="R263" s="127"/>
      <c r="S263" s="127"/>
    </row>
    <row r="264" spans="1:19" s="126" customFormat="1" ht="30" customHeight="1">
      <c r="A264" s="199"/>
      <c r="B264" s="147"/>
      <c r="C264" s="212"/>
      <c r="D264" s="202"/>
      <c r="E264" s="180"/>
      <c r="F264" s="123" t="s">
        <v>433</v>
      </c>
      <c r="G264" s="121">
        <v>1</v>
      </c>
      <c r="H264" s="124" t="s">
        <v>199</v>
      </c>
      <c r="I264" s="125"/>
      <c r="J264" s="124" t="s">
        <v>199</v>
      </c>
      <c r="K264" s="125"/>
      <c r="L264" s="124" t="s">
        <v>199</v>
      </c>
      <c r="M264" s="125"/>
      <c r="N264" s="180"/>
      <c r="O264" s="180"/>
      <c r="P264" s="127"/>
      <c r="Q264" s="127"/>
      <c r="R264" s="127"/>
      <c r="S264" s="127"/>
    </row>
    <row r="265" spans="1:19" s="126" customFormat="1" ht="30" customHeight="1">
      <c r="A265" s="199"/>
      <c r="B265" s="147"/>
      <c r="C265" s="212"/>
      <c r="D265" s="202"/>
      <c r="E265" s="121" t="s">
        <v>434</v>
      </c>
      <c r="F265" s="123" t="s">
        <v>435</v>
      </c>
      <c r="G265" s="121">
        <v>1</v>
      </c>
      <c r="H265" s="124" t="s">
        <v>199</v>
      </c>
      <c r="I265" s="125"/>
      <c r="J265" s="124" t="s">
        <v>199</v>
      </c>
      <c r="K265" s="125"/>
      <c r="L265" s="124" t="s">
        <v>199</v>
      </c>
      <c r="M265" s="125"/>
      <c r="N265" s="180"/>
      <c r="O265" s="180"/>
      <c r="P265" s="127"/>
      <c r="Q265" s="127"/>
      <c r="R265" s="127"/>
      <c r="S265" s="127"/>
    </row>
    <row r="266" spans="1:19" s="126" customFormat="1" ht="30" customHeight="1">
      <c r="A266" s="129">
        <v>14</v>
      </c>
      <c r="B266" s="47" t="s">
        <v>203</v>
      </c>
      <c r="C266" s="130" t="s">
        <v>436</v>
      </c>
      <c r="D266" s="131" t="s">
        <v>437</v>
      </c>
      <c r="E266" s="121" t="s">
        <v>438</v>
      </c>
      <c r="F266" s="123" t="s">
        <v>439</v>
      </c>
      <c r="G266" s="121">
        <v>2.6</v>
      </c>
      <c r="H266" s="125"/>
      <c r="I266" s="125">
        <v>260000</v>
      </c>
      <c r="J266" s="125"/>
      <c r="K266" s="125">
        <v>260000</v>
      </c>
      <c r="L266" s="125"/>
      <c r="M266" s="125">
        <v>286000</v>
      </c>
      <c r="N266" s="122" t="s">
        <v>440</v>
      </c>
      <c r="O266" s="122" t="s">
        <v>441</v>
      </c>
      <c r="P266" s="127"/>
      <c r="Q266" s="127"/>
      <c r="R266" s="127"/>
      <c r="S266" s="127"/>
    </row>
    <row r="267" spans="1:19" s="126" customFormat="1" ht="71.25" customHeight="1">
      <c r="A267" s="174">
        <v>16</v>
      </c>
      <c r="B267" s="184" t="s">
        <v>203</v>
      </c>
      <c r="C267" s="192" t="s">
        <v>442</v>
      </c>
      <c r="D267" s="196" t="s">
        <v>443</v>
      </c>
      <c r="E267" s="121" t="s">
        <v>444</v>
      </c>
      <c r="F267" s="121" t="s">
        <v>445</v>
      </c>
      <c r="G267" s="121">
        <v>69.2</v>
      </c>
      <c r="H267" s="125">
        <v>35000</v>
      </c>
      <c r="I267" s="125">
        <v>2422000</v>
      </c>
      <c r="J267" s="125">
        <v>38000</v>
      </c>
      <c r="K267" s="125">
        <f>G267*J267</f>
        <v>2629600</v>
      </c>
      <c r="L267" s="125">
        <v>38000</v>
      </c>
      <c r="M267" s="125">
        <f>G267*L267</f>
        <v>2629600</v>
      </c>
      <c r="N267" s="181" t="s">
        <v>446</v>
      </c>
      <c r="O267" s="181" t="s">
        <v>447</v>
      </c>
      <c r="P267" s="121"/>
      <c r="Q267" s="121"/>
      <c r="R267" s="121"/>
      <c r="S267" s="127"/>
    </row>
    <row r="268" spans="1:19" s="126" customFormat="1" ht="56.25" customHeight="1">
      <c r="A268" s="175"/>
      <c r="B268" s="170"/>
      <c r="C268" s="211"/>
      <c r="D268" s="210"/>
      <c r="E268" s="121" t="s">
        <v>448</v>
      </c>
      <c r="F268" s="121" t="s">
        <v>449</v>
      </c>
      <c r="G268" s="121">
        <v>21.6</v>
      </c>
      <c r="H268" s="125"/>
      <c r="I268" s="125">
        <v>260000</v>
      </c>
      <c r="J268" s="125"/>
      <c r="K268" s="125">
        <v>250000</v>
      </c>
      <c r="L268" s="125"/>
      <c r="M268" s="125">
        <v>260000</v>
      </c>
      <c r="N268" s="190"/>
      <c r="O268" s="190"/>
      <c r="P268" s="121"/>
      <c r="Q268" s="121"/>
      <c r="R268" s="121"/>
      <c r="S268" s="127"/>
    </row>
    <row r="269" spans="1:19" s="126" customFormat="1" ht="56.25" customHeight="1">
      <c r="A269" s="175"/>
      <c r="B269" s="170"/>
      <c r="C269" s="211"/>
      <c r="D269" s="210"/>
      <c r="E269" s="121" t="s">
        <v>450</v>
      </c>
      <c r="F269" s="121" t="s">
        <v>451</v>
      </c>
      <c r="G269" s="121">
        <v>40.5</v>
      </c>
      <c r="H269" s="125">
        <v>25000</v>
      </c>
      <c r="I269" s="125">
        <v>1012500</v>
      </c>
      <c r="J269" s="125">
        <v>24000</v>
      </c>
      <c r="K269" s="125">
        <f>G269*J269</f>
        <v>972000</v>
      </c>
      <c r="L269" s="125">
        <v>26000</v>
      </c>
      <c r="M269" s="125">
        <f>G269*L269</f>
        <v>1053000</v>
      </c>
      <c r="N269" s="190"/>
      <c r="O269" s="190"/>
      <c r="P269" s="121"/>
      <c r="Q269" s="121"/>
      <c r="R269" s="121"/>
      <c r="S269" s="127"/>
    </row>
    <row r="270" spans="1:19" s="126" customFormat="1" ht="56.25" customHeight="1">
      <c r="A270" s="175"/>
      <c r="B270" s="170"/>
      <c r="C270" s="211"/>
      <c r="D270" s="210"/>
      <c r="E270" s="121" t="s">
        <v>452</v>
      </c>
      <c r="F270" s="121" t="s">
        <v>453</v>
      </c>
      <c r="G270" s="121">
        <v>1</v>
      </c>
      <c r="H270" s="125" t="s">
        <v>454</v>
      </c>
      <c r="I270" s="125">
        <v>750000</v>
      </c>
      <c r="J270" s="125" t="s">
        <v>454</v>
      </c>
      <c r="K270" s="125">
        <v>750000</v>
      </c>
      <c r="L270" s="125" t="s">
        <v>454</v>
      </c>
      <c r="M270" s="125">
        <v>800000</v>
      </c>
      <c r="N270" s="190"/>
      <c r="O270" s="190"/>
      <c r="P270" s="121"/>
      <c r="Q270" s="121"/>
      <c r="R270" s="121"/>
      <c r="S270" s="127"/>
    </row>
    <row r="271" spans="1:19" s="126" customFormat="1" ht="56.25" customHeight="1">
      <c r="A271" s="191"/>
      <c r="B271" s="171"/>
      <c r="C271" s="193"/>
      <c r="D271" s="197"/>
      <c r="E271" s="121" t="s">
        <v>455</v>
      </c>
      <c r="F271" s="121" t="s">
        <v>456</v>
      </c>
      <c r="G271" s="121">
        <v>40</v>
      </c>
      <c r="H271" s="124" t="s">
        <v>457</v>
      </c>
      <c r="I271" s="125">
        <v>400000</v>
      </c>
      <c r="J271" s="124" t="s">
        <v>457</v>
      </c>
      <c r="K271" s="125">
        <v>400000</v>
      </c>
      <c r="L271" s="124" t="s">
        <v>457</v>
      </c>
      <c r="M271" s="125">
        <v>440000</v>
      </c>
      <c r="N271" s="182"/>
      <c r="O271" s="182"/>
      <c r="P271" s="121"/>
      <c r="Q271" s="121"/>
      <c r="R271" s="121"/>
      <c r="S271" s="127"/>
    </row>
    <row r="272" spans="1:19" s="126" customFormat="1" ht="56.25" customHeight="1">
      <c r="A272" s="174">
        <v>17</v>
      </c>
      <c r="B272" s="184" t="s">
        <v>203</v>
      </c>
      <c r="C272" s="192" t="s">
        <v>458</v>
      </c>
      <c r="D272" s="196" t="s">
        <v>443</v>
      </c>
      <c r="E272" s="121" t="s">
        <v>459</v>
      </c>
      <c r="F272" s="121" t="s">
        <v>460</v>
      </c>
      <c r="G272" s="121">
        <v>4</v>
      </c>
      <c r="H272" s="125" t="s">
        <v>454</v>
      </c>
      <c r="I272" s="125">
        <v>300000</v>
      </c>
      <c r="J272" s="125" t="s">
        <v>454</v>
      </c>
      <c r="K272" s="125">
        <v>300000</v>
      </c>
      <c r="L272" s="125" t="s">
        <v>454</v>
      </c>
      <c r="M272" s="125">
        <v>320000</v>
      </c>
      <c r="N272" s="181" t="s">
        <v>446</v>
      </c>
      <c r="O272" s="181" t="s">
        <v>447</v>
      </c>
      <c r="P272" s="121"/>
      <c r="Q272" s="121"/>
      <c r="R272" s="121"/>
      <c r="S272" s="127"/>
    </row>
    <row r="273" spans="1:19" s="126" customFormat="1" ht="56.25" customHeight="1">
      <c r="A273" s="175"/>
      <c r="B273" s="170"/>
      <c r="C273" s="211"/>
      <c r="D273" s="210"/>
      <c r="E273" s="121" t="s">
        <v>450</v>
      </c>
      <c r="F273" s="121" t="s">
        <v>461</v>
      </c>
      <c r="G273" s="121">
        <v>11.7</v>
      </c>
      <c r="H273" s="125">
        <v>25000</v>
      </c>
      <c r="I273" s="125">
        <v>292500</v>
      </c>
      <c r="J273" s="125">
        <v>24000</v>
      </c>
      <c r="K273" s="125">
        <f>G273*J273</f>
        <v>280800</v>
      </c>
      <c r="L273" s="125">
        <v>26000</v>
      </c>
      <c r="M273" s="125">
        <f>G273*L273</f>
        <v>304200</v>
      </c>
      <c r="N273" s="190"/>
      <c r="O273" s="190"/>
      <c r="P273" s="121"/>
      <c r="Q273" s="121"/>
      <c r="R273" s="121"/>
      <c r="S273" s="127"/>
    </row>
    <row r="274" spans="1:19" s="126" customFormat="1" ht="56.25" customHeight="1">
      <c r="A274" s="175"/>
      <c r="B274" s="170"/>
      <c r="C274" s="211"/>
      <c r="D274" s="210"/>
      <c r="E274" s="121" t="s">
        <v>455</v>
      </c>
      <c r="F274" s="121" t="s">
        <v>462</v>
      </c>
      <c r="G274" s="121">
        <v>80</v>
      </c>
      <c r="H274" s="124" t="s">
        <v>457</v>
      </c>
      <c r="I274" s="125">
        <v>950000</v>
      </c>
      <c r="J274" s="124" t="s">
        <v>457</v>
      </c>
      <c r="K274" s="125">
        <v>950000</v>
      </c>
      <c r="L274" s="124" t="s">
        <v>457</v>
      </c>
      <c r="M274" s="125">
        <v>1020000</v>
      </c>
      <c r="N274" s="190"/>
      <c r="O274" s="190"/>
      <c r="P274" s="121"/>
      <c r="Q274" s="121"/>
      <c r="R274" s="121"/>
      <c r="S274" s="127"/>
    </row>
    <row r="275" spans="1:19" s="126" customFormat="1" ht="56.25" customHeight="1">
      <c r="A275" s="191"/>
      <c r="B275" s="171"/>
      <c r="C275" s="193"/>
      <c r="D275" s="197"/>
      <c r="E275" s="121" t="s">
        <v>463</v>
      </c>
      <c r="F275" s="121" t="s">
        <v>464</v>
      </c>
      <c r="G275" s="121">
        <v>1</v>
      </c>
      <c r="H275" s="124" t="s">
        <v>199</v>
      </c>
      <c r="I275" s="125"/>
      <c r="J275" s="124" t="s">
        <v>199</v>
      </c>
      <c r="K275" s="125"/>
      <c r="L275" s="124" t="s">
        <v>199</v>
      </c>
      <c r="M275" s="125"/>
      <c r="N275" s="190"/>
      <c r="O275" s="190"/>
      <c r="P275" s="121"/>
      <c r="Q275" s="121"/>
      <c r="R275" s="121"/>
      <c r="S275" s="127"/>
    </row>
    <row r="276" spans="1:19" s="126" customFormat="1" ht="56.25" customHeight="1">
      <c r="A276" s="174">
        <v>38</v>
      </c>
      <c r="B276" s="184" t="s">
        <v>203</v>
      </c>
      <c r="C276" s="192" t="s">
        <v>471</v>
      </c>
      <c r="D276" s="196" t="s">
        <v>466</v>
      </c>
      <c r="E276" s="181" t="s">
        <v>470</v>
      </c>
      <c r="F276" s="121" t="s">
        <v>472</v>
      </c>
      <c r="G276" s="121">
        <v>1</v>
      </c>
      <c r="H276" s="124" t="s">
        <v>457</v>
      </c>
      <c r="I276" s="125">
        <v>150000</v>
      </c>
      <c r="J276" s="124" t="s">
        <v>457</v>
      </c>
      <c r="K276" s="125">
        <v>150000</v>
      </c>
      <c r="L276" s="124" t="s">
        <v>457</v>
      </c>
      <c r="M276" s="125">
        <v>160000</v>
      </c>
      <c r="N276" s="181" t="s">
        <v>473</v>
      </c>
      <c r="O276" s="194" t="s">
        <v>474</v>
      </c>
      <c r="P276" s="121"/>
      <c r="Q276" s="121"/>
      <c r="R276" s="127"/>
      <c r="S276" s="127"/>
    </row>
    <row r="277" spans="1:19" s="126" customFormat="1" ht="56.25" customHeight="1">
      <c r="A277" s="191"/>
      <c r="B277" s="171"/>
      <c r="C277" s="193"/>
      <c r="D277" s="197"/>
      <c r="E277" s="182"/>
      <c r="F277" s="121" t="s">
        <v>475</v>
      </c>
      <c r="G277" s="121">
        <v>1</v>
      </c>
      <c r="H277" s="124" t="s">
        <v>199</v>
      </c>
      <c r="I277" s="125"/>
      <c r="J277" s="124" t="s">
        <v>199</v>
      </c>
      <c r="K277" s="125"/>
      <c r="L277" s="124" t="s">
        <v>199</v>
      </c>
      <c r="M277" s="125"/>
      <c r="N277" s="182"/>
      <c r="O277" s="195"/>
      <c r="P277" s="121"/>
      <c r="Q277" s="121"/>
      <c r="R277" s="127"/>
      <c r="S277" s="127"/>
    </row>
    <row r="278" spans="1:19" s="126" customFormat="1" ht="56.25" customHeight="1">
      <c r="A278" s="133">
        <v>45</v>
      </c>
      <c r="B278" s="61" t="s">
        <v>203</v>
      </c>
      <c r="C278" s="134" t="s">
        <v>479</v>
      </c>
      <c r="D278" s="135" t="s">
        <v>437</v>
      </c>
      <c r="E278" s="121" t="s">
        <v>484</v>
      </c>
      <c r="F278" s="121" t="s">
        <v>486</v>
      </c>
      <c r="G278" s="121">
        <v>67</v>
      </c>
      <c r="H278" s="124" t="s">
        <v>457</v>
      </c>
      <c r="I278" s="125">
        <v>2100000</v>
      </c>
      <c r="J278" s="124" t="s">
        <v>457</v>
      </c>
      <c r="K278" s="125">
        <v>2000000</v>
      </c>
      <c r="L278" s="124" t="s">
        <v>457</v>
      </c>
      <c r="M278" s="125">
        <v>2200000</v>
      </c>
      <c r="N278" s="180" t="s">
        <v>487</v>
      </c>
      <c r="O278" s="189" t="s">
        <v>488</v>
      </c>
      <c r="P278" s="121"/>
      <c r="Q278" s="121"/>
      <c r="R278" s="127"/>
      <c r="S278" s="127"/>
    </row>
    <row r="279" spans="1:19" s="126" customFormat="1" ht="56.25" customHeight="1">
      <c r="A279" s="136"/>
      <c r="B279" s="62"/>
      <c r="C279" s="137"/>
      <c r="D279" s="138"/>
      <c r="E279" s="121" t="s">
        <v>483</v>
      </c>
      <c r="F279" s="121"/>
      <c r="G279" s="121">
        <v>1</v>
      </c>
      <c r="H279" s="124" t="s">
        <v>199</v>
      </c>
      <c r="I279" s="125"/>
      <c r="J279" s="124" t="s">
        <v>199</v>
      </c>
      <c r="K279" s="125"/>
      <c r="L279" s="124" t="s">
        <v>199</v>
      </c>
      <c r="M279" s="125"/>
      <c r="N279" s="180"/>
      <c r="O279" s="189"/>
      <c r="P279" s="121"/>
      <c r="Q279" s="121"/>
      <c r="R279" s="127"/>
      <c r="S279" s="127"/>
    </row>
    <row r="280" spans="1:19" s="126" customFormat="1" ht="56.25" customHeight="1">
      <c r="A280" s="136"/>
      <c r="B280" s="62"/>
      <c r="C280" s="137"/>
      <c r="D280" s="138"/>
      <c r="E280" s="121" t="s">
        <v>478</v>
      </c>
      <c r="F280" s="121"/>
      <c r="G280" s="121">
        <v>1</v>
      </c>
      <c r="H280" s="124" t="s">
        <v>199</v>
      </c>
      <c r="I280" s="125"/>
      <c r="J280" s="124" t="s">
        <v>199</v>
      </c>
      <c r="K280" s="125"/>
      <c r="L280" s="124" t="s">
        <v>199</v>
      </c>
      <c r="M280" s="125"/>
      <c r="N280" s="180"/>
      <c r="O280" s="189"/>
      <c r="P280" s="121"/>
      <c r="Q280" s="121"/>
      <c r="R280" s="127"/>
      <c r="S280" s="127"/>
    </row>
    <row r="281" spans="1:19" s="126" customFormat="1" ht="56.25" customHeight="1">
      <c r="A281" s="136"/>
      <c r="B281" s="62"/>
      <c r="C281" s="137"/>
      <c r="D281" s="138"/>
      <c r="E281" s="121" t="s">
        <v>480</v>
      </c>
      <c r="F281" s="121"/>
      <c r="G281" s="121">
        <v>3</v>
      </c>
      <c r="H281" s="124" t="s">
        <v>199</v>
      </c>
      <c r="I281" s="125"/>
      <c r="J281" s="124" t="s">
        <v>199</v>
      </c>
      <c r="K281" s="125"/>
      <c r="L281" s="124" t="s">
        <v>199</v>
      </c>
      <c r="M281" s="125"/>
      <c r="N281" s="180"/>
      <c r="O281" s="189"/>
      <c r="P281" s="121"/>
      <c r="Q281" s="121"/>
      <c r="R281" s="127"/>
      <c r="S281" s="127"/>
    </row>
    <row r="282" spans="1:19" s="126" customFormat="1" ht="56.25" customHeight="1">
      <c r="A282" s="139"/>
      <c r="B282" s="63"/>
      <c r="C282" s="140"/>
      <c r="D282" s="141"/>
      <c r="E282" s="121" t="s">
        <v>485</v>
      </c>
      <c r="F282" s="121" t="s">
        <v>489</v>
      </c>
      <c r="G282" s="121">
        <v>1</v>
      </c>
      <c r="H282" s="124" t="s">
        <v>199</v>
      </c>
      <c r="I282" s="125"/>
      <c r="J282" s="124" t="s">
        <v>199</v>
      </c>
      <c r="K282" s="125"/>
      <c r="L282" s="124" t="s">
        <v>199</v>
      </c>
      <c r="M282" s="125"/>
      <c r="N282" s="180"/>
      <c r="O282" s="189"/>
      <c r="P282" s="121"/>
      <c r="Q282" s="121"/>
      <c r="R282" s="127"/>
      <c r="S282" s="127"/>
    </row>
    <row r="283" spans="1:19" s="126" customFormat="1" ht="56.25" customHeight="1">
      <c r="A283" s="185" t="s">
        <v>494</v>
      </c>
      <c r="B283" s="184" t="s">
        <v>203</v>
      </c>
      <c r="C283" s="184" t="s">
        <v>495</v>
      </c>
      <c r="D283" s="184" t="s">
        <v>443</v>
      </c>
      <c r="E283" s="46" t="s">
        <v>83</v>
      </c>
      <c r="F283" s="46" t="s">
        <v>496</v>
      </c>
      <c r="G283" s="46">
        <v>180</v>
      </c>
      <c r="H283" s="124" t="s">
        <v>457</v>
      </c>
      <c r="I283" s="132">
        <v>38234000</v>
      </c>
      <c r="J283" s="124" t="s">
        <v>457</v>
      </c>
      <c r="K283" s="132">
        <v>39450000</v>
      </c>
      <c r="L283" s="124" t="s">
        <v>457</v>
      </c>
      <c r="M283" s="132">
        <v>40284000</v>
      </c>
      <c r="N283" s="184" t="s">
        <v>497</v>
      </c>
      <c r="O283" s="207" t="s">
        <v>498</v>
      </c>
      <c r="P283" s="127"/>
      <c r="Q283" s="127"/>
      <c r="R283" s="127"/>
      <c r="S283" s="127"/>
    </row>
    <row r="284" spans="1:19" s="126" customFormat="1" ht="56.25" customHeight="1">
      <c r="A284" s="186"/>
      <c r="B284" s="170"/>
      <c r="C284" s="170"/>
      <c r="D284" s="170"/>
      <c r="E284" s="46" t="s">
        <v>83</v>
      </c>
      <c r="F284" s="46" t="s">
        <v>477</v>
      </c>
      <c r="G284" s="46">
        <v>50</v>
      </c>
      <c r="H284" s="124" t="s">
        <v>199</v>
      </c>
      <c r="I284" s="132"/>
      <c r="J284" s="124" t="s">
        <v>199</v>
      </c>
      <c r="K284" s="132"/>
      <c r="L284" s="124" t="s">
        <v>199</v>
      </c>
      <c r="M284" s="132"/>
      <c r="N284" s="170"/>
      <c r="O284" s="208"/>
      <c r="P284" s="127"/>
      <c r="Q284" s="127"/>
      <c r="R284" s="127"/>
      <c r="S284" s="127"/>
    </row>
    <row r="285" spans="1:19" s="126" customFormat="1" ht="56.25" customHeight="1">
      <c r="A285" s="186"/>
      <c r="B285" s="170"/>
      <c r="C285" s="170"/>
      <c r="D285" s="170"/>
      <c r="E285" s="46" t="s">
        <v>499</v>
      </c>
      <c r="F285" s="46"/>
      <c r="G285" s="46">
        <v>1</v>
      </c>
      <c r="H285" s="124" t="s">
        <v>199</v>
      </c>
      <c r="I285" s="132"/>
      <c r="J285" s="124" t="s">
        <v>199</v>
      </c>
      <c r="K285" s="132"/>
      <c r="L285" s="124" t="s">
        <v>199</v>
      </c>
      <c r="M285" s="132"/>
      <c r="N285" s="170"/>
      <c r="O285" s="208"/>
      <c r="P285" s="127"/>
      <c r="Q285" s="127"/>
      <c r="R285" s="127"/>
      <c r="S285" s="127"/>
    </row>
    <row r="286" spans="1:19" s="126" customFormat="1" ht="56.25" customHeight="1">
      <c r="A286" s="186"/>
      <c r="B286" s="170"/>
      <c r="C286" s="170"/>
      <c r="D286" s="170"/>
      <c r="E286" s="46" t="s">
        <v>500</v>
      </c>
      <c r="F286" s="46" t="s">
        <v>477</v>
      </c>
      <c r="G286" s="46">
        <v>20</v>
      </c>
      <c r="H286" s="124" t="s">
        <v>199</v>
      </c>
      <c r="I286" s="132"/>
      <c r="J286" s="124" t="s">
        <v>199</v>
      </c>
      <c r="K286" s="132"/>
      <c r="L286" s="124" t="s">
        <v>199</v>
      </c>
      <c r="M286" s="132"/>
      <c r="N286" s="170"/>
      <c r="O286" s="208"/>
      <c r="P286" s="127"/>
      <c r="Q286" s="127"/>
      <c r="R286" s="127"/>
      <c r="S286" s="127"/>
    </row>
    <row r="287" spans="1:19" s="126" customFormat="1" ht="56.25" customHeight="1">
      <c r="A287" s="198"/>
      <c r="B287" s="171"/>
      <c r="C287" s="171"/>
      <c r="D287" s="171"/>
      <c r="E287" s="46" t="s">
        <v>501</v>
      </c>
      <c r="F287" s="46" t="s">
        <v>493</v>
      </c>
      <c r="G287" s="46">
        <v>33</v>
      </c>
      <c r="H287" s="124" t="s">
        <v>199</v>
      </c>
      <c r="I287" s="132"/>
      <c r="J287" s="124" t="s">
        <v>199</v>
      </c>
      <c r="K287" s="132"/>
      <c r="L287" s="124" t="s">
        <v>199</v>
      </c>
      <c r="M287" s="132"/>
      <c r="N287" s="171"/>
      <c r="O287" s="209"/>
      <c r="P287" s="127"/>
      <c r="Q287" s="127"/>
      <c r="R287" s="127"/>
      <c r="S287" s="127"/>
    </row>
    <row r="288" spans="1:19" s="126" customFormat="1" ht="56.25" customHeight="1">
      <c r="A288" s="185" t="s">
        <v>505</v>
      </c>
      <c r="B288" s="184" t="s">
        <v>203</v>
      </c>
      <c r="C288" s="184" t="s">
        <v>506</v>
      </c>
      <c r="D288" s="184" t="s">
        <v>443</v>
      </c>
      <c r="E288" s="46" t="s">
        <v>476</v>
      </c>
      <c r="F288" s="46" t="s">
        <v>507</v>
      </c>
      <c r="G288" s="46">
        <v>12.7</v>
      </c>
      <c r="H288" s="132" t="s">
        <v>454</v>
      </c>
      <c r="I288" s="132">
        <v>190000</v>
      </c>
      <c r="J288" s="132" t="s">
        <v>454</v>
      </c>
      <c r="K288" s="132">
        <v>190000</v>
      </c>
      <c r="L288" s="132" t="s">
        <v>454</v>
      </c>
      <c r="M288" s="132">
        <v>200000</v>
      </c>
      <c r="N288" s="184" t="s">
        <v>508</v>
      </c>
      <c r="O288" s="184" t="s">
        <v>509</v>
      </c>
      <c r="P288" s="127"/>
      <c r="Q288" s="127"/>
      <c r="R288" s="127"/>
      <c r="S288" s="127"/>
    </row>
    <row r="289" spans="1:19" s="126" customFormat="1" ht="56.25" customHeight="1">
      <c r="A289" s="198"/>
      <c r="B289" s="171"/>
      <c r="C289" s="171"/>
      <c r="D289" s="171"/>
      <c r="E289" s="46" t="s">
        <v>490</v>
      </c>
      <c r="F289" s="46"/>
      <c r="G289" s="46">
        <v>1</v>
      </c>
      <c r="H289" s="132"/>
      <c r="I289" s="132">
        <v>100000</v>
      </c>
      <c r="J289" s="132"/>
      <c r="K289" s="132">
        <v>100000</v>
      </c>
      <c r="L289" s="132"/>
      <c r="M289" s="132">
        <v>110000</v>
      </c>
      <c r="N289" s="171"/>
      <c r="O289" s="171"/>
      <c r="P289" s="127"/>
      <c r="Q289" s="127"/>
      <c r="R289" s="127"/>
      <c r="S289" s="127"/>
    </row>
    <row r="290" spans="1:19" s="126" customFormat="1" ht="56.25" customHeight="1">
      <c r="A290" s="185" t="s">
        <v>510</v>
      </c>
      <c r="B290" s="184" t="s">
        <v>203</v>
      </c>
      <c r="C290" s="184" t="s">
        <v>511</v>
      </c>
      <c r="D290" s="184" t="s">
        <v>443</v>
      </c>
      <c r="E290" s="46" t="s">
        <v>502</v>
      </c>
      <c r="F290" s="46" t="s">
        <v>512</v>
      </c>
      <c r="G290" s="46">
        <v>120</v>
      </c>
      <c r="H290" s="132">
        <v>8000</v>
      </c>
      <c r="I290" s="142">
        <f>G290*H290</f>
        <v>960000</v>
      </c>
      <c r="J290" s="132">
        <v>8000</v>
      </c>
      <c r="K290" s="142">
        <f>G290*J290</f>
        <v>960000</v>
      </c>
      <c r="L290" s="125">
        <v>8600</v>
      </c>
      <c r="M290" s="125">
        <f>G290*L290</f>
        <v>1032000</v>
      </c>
      <c r="N290" s="184" t="s">
        <v>513</v>
      </c>
      <c r="O290" s="184" t="s">
        <v>514</v>
      </c>
      <c r="P290" s="127"/>
      <c r="Q290" s="127"/>
      <c r="R290" s="127"/>
      <c r="S290" s="127"/>
    </row>
    <row r="291" spans="1:19" s="126" customFormat="1" ht="56.25" customHeight="1">
      <c r="A291" s="186"/>
      <c r="B291" s="170"/>
      <c r="C291" s="170"/>
      <c r="D291" s="170"/>
      <c r="E291" s="46" t="s">
        <v>503</v>
      </c>
      <c r="F291" s="46" t="s">
        <v>512</v>
      </c>
      <c r="G291" s="46">
        <v>120</v>
      </c>
      <c r="H291" s="132">
        <v>4000</v>
      </c>
      <c r="I291" s="142">
        <f>G291*H291</f>
        <v>480000</v>
      </c>
      <c r="J291" s="132">
        <v>4000</v>
      </c>
      <c r="K291" s="142">
        <f>G291*J291</f>
        <v>480000</v>
      </c>
      <c r="L291" s="125">
        <v>4200</v>
      </c>
      <c r="M291" s="125">
        <f>G291*L291</f>
        <v>504000</v>
      </c>
      <c r="N291" s="170"/>
      <c r="O291" s="170"/>
      <c r="P291" s="127"/>
      <c r="Q291" s="127"/>
      <c r="R291" s="127"/>
      <c r="S291" s="127"/>
    </row>
    <row r="292" spans="1:19" s="126" customFormat="1" ht="56.25" customHeight="1">
      <c r="A292" s="186"/>
      <c r="B292" s="170"/>
      <c r="C292" s="170"/>
      <c r="D292" s="170"/>
      <c r="E292" s="46" t="s">
        <v>504</v>
      </c>
      <c r="F292" s="46"/>
      <c r="G292" s="46">
        <v>1</v>
      </c>
      <c r="H292" s="125" t="s">
        <v>492</v>
      </c>
      <c r="I292" s="132"/>
      <c r="J292" s="125" t="s">
        <v>492</v>
      </c>
      <c r="K292" s="132"/>
      <c r="L292" s="125" t="s">
        <v>492</v>
      </c>
      <c r="M292" s="132"/>
      <c r="N292" s="170"/>
      <c r="O292" s="170"/>
      <c r="P292" s="127"/>
      <c r="Q292" s="127"/>
      <c r="R292" s="127"/>
      <c r="S292" s="127"/>
    </row>
    <row r="293" spans="1:19" s="126" customFormat="1" ht="56.25" customHeight="1">
      <c r="A293" s="186"/>
      <c r="B293" s="170"/>
      <c r="C293" s="170"/>
      <c r="D293" s="170"/>
      <c r="E293" s="46" t="s">
        <v>490</v>
      </c>
      <c r="F293" s="46"/>
      <c r="G293" s="46">
        <v>1</v>
      </c>
      <c r="H293" s="125" t="s">
        <v>492</v>
      </c>
      <c r="I293" s="132"/>
      <c r="J293" s="125" t="s">
        <v>492</v>
      </c>
      <c r="K293" s="132"/>
      <c r="L293" s="125" t="s">
        <v>492</v>
      </c>
      <c r="M293" s="132"/>
      <c r="N293" s="170"/>
      <c r="O293" s="170"/>
      <c r="P293" s="127"/>
      <c r="Q293" s="127"/>
      <c r="R293" s="127"/>
      <c r="S293" s="127"/>
    </row>
    <row r="294" spans="1:19" s="126" customFormat="1" ht="56.25" customHeight="1">
      <c r="A294" s="198"/>
      <c r="B294" s="171"/>
      <c r="C294" s="171"/>
      <c r="D294" s="171"/>
      <c r="E294" s="46" t="s">
        <v>491</v>
      </c>
      <c r="F294" s="46"/>
      <c r="G294" s="46">
        <v>1</v>
      </c>
      <c r="H294" s="125" t="s">
        <v>492</v>
      </c>
      <c r="I294" s="132"/>
      <c r="J294" s="125" t="s">
        <v>492</v>
      </c>
      <c r="K294" s="132"/>
      <c r="L294" s="125" t="s">
        <v>492</v>
      </c>
      <c r="M294" s="132"/>
      <c r="N294" s="171"/>
      <c r="O294" s="171"/>
      <c r="P294" s="127"/>
      <c r="Q294" s="127"/>
      <c r="R294" s="127"/>
      <c r="S294" s="127"/>
    </row>
    <row r="295" spans="1:19" s="126" customFormat="1" ht="56.25" customHeight="1">
      <c r="A295" s="51" t="s">
        <v>515</v>
      </c>
      <c r="B295" s="46" t="s">
        <v>203</v>
      </c>
      <c r="C295" s="46" t="s">
        <v>516</v>
      </c>
      <c r="D295" s="46" t="s">
        <v>443</v>
      </c>
      <c r="E295" s="46" t="s">
        <v>517</v>
      </c>
      <c r="F295" s="46" t="s">
        <v>518</v>
      </c>
      <c r="G295" s="46">
        <v>20</v>
      </c>
      <c r="H295" s="132" t="s">
        <v>454</v>
      </c>
      <c r="I295" s="132">
        <v>300000</v>
      </c>
      <c r="J295" s="132" t="s">
        <v>454</v>
      </c>
      <c r="K295" s="132">
        <v>300000</v>
      </c>
      <c r="L295" s="132" t="s">
        <v>454</v>
      </c>
      <c r="M295" s="132">
        <v>320000</v>
      </c>
      <c r="N295" s="46" t="s">
        <v>519</v>
      </c>
      <c r="O295" s="46" t="s">
        <v>520</v>
      </c>
      <c r="P295" s="127"/>
      <c r="Q295" s="127"/>
      <c r="R295" s="127"/>
      <c r="S295" s="127"/>
    </row>
    <row r="296" spans="1:19" s="126" customFormat="1" ht="56.25" customHeight="1">
      <c r="A296" s="187" t="s">
        <v>521</v>
      </c>
      <c r="B296" s="147" t="s">
        <v>202</v>
      </c>
      <c r="C296" s="188" t="s">
        <v>522</v>
      </c>
      <c r="D296" s="188" t="s">
        <v>469</v>
      </c>
      <c r="E296" s="46" t="s">
        <v>523</v>
      </c>
      <c r="F296" s="46" t="s">
        <v>524</v>
      </c>
      <c r="G296" s="46">
        <v>100</v>
      </c>
      <c r="H296" s="132" t="s">
        <v>454</v>
      </c>
      <c r="I296" s="132">
        <v>200000</v>
      </c>
      <c r="J296" s="132" t="s">
        <v>454</v>
      </c>
      <c r="K296" s="132">
        <v>200000</v>
      </c>
      <c r="L296" s="132" t="s">
        <v>454</v>
      </c>
      <c r="M296" s="132">
        <v>220000</v>
      </c>
      <c r="N296" s="206" t="s">
        <v>525</v>
      </c>
      <c r="O296" s="206" t="s">
        <v>526</v>
      </c>
      <c r="P296" s="127"/>
      <c r="Q296" s="127"/>
      <c r="R296" s="127"/>
      <c r="S296" s="127"/>
    </row>
    <row r="297" spans="1:19" s="126" customFormat="1" ht="56.25" customHeight="1">
      <c r="A297" s="187"/>
      <c r="B297" s="147"/>
      <c r="C297" s="188"/>
      <c r="D297" s="188"/>
      <c r="E297" s="46" t="s">
        <v>465</v>
      </c>
      <c r="F297" s="46">
        <v>20</v>
      </c>
      <c r="G297" s="46">
        <v>1</v>
      </c>
      <c r="H297" s="132"/>
      <c r="I297" s="132">
        <v>20000</v>
      </c>
      <c r="J297" s="132"/>
      <c r="K297" s="132">
        <v>20000</v>
      </c>
      <c r="L297" s="132"/>
      <c r="M297" s="132">
        <v>22000</v>
      </c>
      <c r="N297" s="206"/>
      <c r="O297" s="206"/>
      <c r="P297" s="127"/>
      <c r="Q297" s="127"/>
      <c r="R297" s="127"/>
      <c r="S297" s="127"/>
    </row>
    <row r="298" spans="1:19" s="126" customFormat="1" ht="56.25" customHeight="1">
      <c r="A298" s="187" t="s">
        <v>527</v>
      </c>
      <c r="B298" s="147" t="s">
        <v>202</v>
      </c>
      <c r="C298" s="188" t="s">
        <v>528</v>
      </c>
      <c r="D298" s="188" t="s">
        <v>468</v>
      </c>
      <c r="E298" s="46" t="s">
        <v>444</v>
      </c>
      <c r="F298" s="46" t="s">
        <v>529</v>
      </c>
      <c r="G298" s="46">
        <v>81</v>
      </c>
      <c r="H298" s="132">
        <v>200000</v>
      </c>
      <c r="I298" s="142">
        <f>G298*H298</f>
        <v>16200000</v>
      </c>
      <c r="J298" s="132">
        <v>190000</v>
      </c>
      <c r="K298" s="142">
        <f>G298*J298</f>
        <v>15390000</v>
      </c>
      <c r="L298" s="125">
        <v>205000</v>
      </c>
      <c r="M298" s="125">
        <f>G298*L298</f>
        <v>16605000</v>
      </c>
      <c r="N298" s="206" t="s">
        <v>525</v>
      </c>
      <c r="O298" s="206" t="s">
        <v>526</v>
      </c>
      <c r="P298" s="127"/>
      <c r="Q298" s="127"/>
      <c r="R298" s="127"/>
      <c r="S298" s="127"/>
    </row>
    <row r="299" spans="1:19" s="126" customFormat="1" ht="56.25" customHeight="1">
      <c r="A299" s="187"/>
      <c r="B299" s="147"/>
      <c r="C299" s="188"/>
      <c r="D299" s="188"/>
      <c r="E299" s="46" t="s">
        <v>459</v>
      </c>
      <c r="F299" s="46" t="s">
        <v>530</v>
      </c>
      <c r="G299" s="46">
        <v>4</v>
      </c>
      <c r="H299" s="132" t="s">
        <v>454</v>
      </c>
      <c r="I299" s="132">
        <v>600000</v>
      </c>
      <c r="J299" s="132" t="s">
        <v>454</v>
      </c>
      <c r="K299" s="132">
        <v>560000</v>
      </c>
      <c r="L299" s="132" t="s">
        <v>454</v>
      </c>
      <c r="M299" s="132">
        <v>610000</v>
      </c>
      <c r="N299" s="206"/>
      <c r="O299" s="206"/>
      <c r="P299" s="127"/>
      <c r="Q299" s="127"/>
      <c r="R299" s="127"/>
      <c r="S299" s="127"/>
    </row>
    <row r="300" spans="1:19" s="126" customFormat="1" ht="56.25" customHeight="1">
      <c r="A300" s="185" t="s">
        <v>527</v>
      </c>
      <c r="B300" s="184" t="s">
        <v>202</v>
      </c>
      <c r="C300" s="184" t="s">
        <v>528</v>
      </c>
      <c r="D300" s="184" t="s">
        <v>468</v>
      </c>
      <c r="E300" s="46" t="s">
        <v>531</v>
      </c>
      <c r="F300" s="46" t="s">
        <v>532</v>
      </c>
      <c r="G300" s="46">
        <v>73</v>
      </c>
      <c r="H300" s="132">
        <v>10000</v>
      </c>
      <c r="I300" s="142">
        <f>G300*H300</f>
        <v>730000</v>
      </c>
      <c r="J300" s="132">
        <v>10000</v>
      </c>
      <c r="K300" s="142">
        <f>G300*J300</f>
        <v>730000</v>
      </c>
      <c r="L300" s="125">
        <v>11000</v>
      </c>
      <c r="M300" s="125">
        <f>G300*L300</f>
        <v>803000</v>
      </c>
      <c r="N300" s="203" t="s">
        <v>525</v>
      </c>
      <c r="O300" s="203" t="s">
        <v>526</v>
      </c>
      <c r="P300" s="127"/>
      <c r="Q300" s="127"/>
      <c r="R300" s="127"/>
      <c r="S300" s="127"/>
    </row>
    <row r="301" spans="1:19" s="126" customFormat="1" ht="56.25" customHeight="1">
      <c r="A301" s="186"/>
      <c r="B301" s="170"/>
      <c r="C301" s="170"/>
      <c r="D301" s="170"/>
      <c r="E301" s="46" t="s">
        <v>450</v>
      </c>
      <c r="F301" s="46" t="s">
        <v>533</v>
      </c>
      <c r="G301" s="46">
        <v>49</v>
      </c>
      <c r="H301" s="132" t="s">
        <v>454</v>
      </c>
      <c r="I301" s="132">
        <v>1100000</v>
      </c>
      <c r="J301" s="132" t="s">
        <v>454</v>
      </c>
      <c r="K301" s="132">
        <v>1100000</v>
      </c>
      <c r="L301" s="132" t="s">
        <v>454</v>
      </c>
      <c r="M301" s="132">
        <v>1200000</v>
      </c>
      <c r="N301" s="204"/>
      <c r="O301" s="204"/>
      <c r="P301" s="127"/>
      <c r="Q301" s="127"/>
      <c r="R301" s="127"/>
      <c r="S301" s="127"/>
    </row>
    <row r="302" spans="1:19" s="126" customFormat="1" ht="56.25" customHeight="1">
      <c r="A302" s="186"/>
      <c r="B302" s="170"/>
      <c r="C302" s="170"/>
      <c r="D302" s="170"/>
      <c r="E302" s="46" t="s">
        <v>452</v>
      </c>
      <c r="F302" s="46" t="s">
        <v>534</v>
      </c>
      <c r="G302" s="46">
        <v>1</v>
      </c>
      <c r="H302" s="132"/>
      <c r="I302" s="132">
        <v>750000</v>
      </c>
      <c r="J302" s="132"/>
      <c r="K302" s="132">
        <v>800000</v>
      </c>
      <c r="L302" s="132"/>
      <c r="M302" s="132">
        <v>820000</v>
      </c>
      <c r="N302" s="204"/>
      <c r="O302" s="204"/>
      <c r="P302" s="127"/>
      <c r="Q302" s="127"/>
      <c r="R302" s="127"/>
      <c r="S302" s="127"/>
    </row>
    <row r="303" spans="1:19" s="126" customFormat="1" ht="56.25" customHeight="1">
      <c r="A303" s="186"/>
      <c r="B303" s="170"/>
      <c r="C303" s="170"/>
      <c r="D303" s="170"/>
      <c r="E303" s="46" t="s">
        <v>535</v>
      </c>
      <c r="F303" s="46" t="s">
        <v>536</v>
      </c>
      <c r="G303" s="46">
        <v>5</v>
      </c>
      <c r="H303" s="132"/>
      <c r="I303" s="132">
        <v>150000</v>
      </c>
      <c r="J303" s="132"/>
      <c r="K303" s="132">
        <v>160000</v>
      </c>
      <c r="L303" s="132"/>
      <c r="M303" s="132">
        <v>160000</v>
      </c>
      <c r="N303" s="204"/>
      <c r="O303" s="204"/>
      <c r="P303" s="127"/>
      <c r="Q303" s="127"/>
      <c r="R303" s="127"/>
      <c r="S303" s="127"/>
    </row>
    <row r="304" spans="1:19" s="126" customFormat="1" ht="56.25" customHeight="1">
      <c r="A304" s="186"/>
      <c r="B304" s="170"/>
      <c r="C304" s="170"/>
      <c r="D304" s="170"/>
      <c r="E304" s="46" t="s">
        <v>482</v>
      </c>
      <c r="F304" s="46"/>
      <c r="G304" s="46">
        <v>1</v>
      </c>
      <c r="H304" s="125" t="s">
        <v>481</v>
      </c>
      <c r="I304" s="132"/>
      <c r="J304" s="125" t="s">
        <v>481</v>
      </c>
      <c r="K304" s="132"/>
      <c r="L304" s="125" t="s">
        <v>481</v>
      </c>
      <c r="M304" s="132"/>
      <c r="N304" s="204"/>
      <c r="O304" s="204"/>
      <c r="P304" s="127"/>
      <c r="Q304" s="127"/>
      <c r="R304" s="127"/>
      <c r="S304" s="127"/>
    </row>
    <row r="305" spans="1:19" s="126" customFormat="1" ht="56.25" customHeight="1">
      <c r="A305" s="186"/>
      <c r="B305" s="170"/>
      <c r="C305" s="170"/>
      <c r="D305" s="170"/>
      <c r="E305" s="46" t="s">
        <v>537</v>
      </c>
      <c r="F305" s="46"/>
      <c r="G305" s="46">
        <v>1</v>
      </c>
      <c r="H305" s="125" t="s">
        <v>481</v>
      </c>
      <c r="I305" s="132"/>
      <c r="J305" s="125" t="s">
        <v>481</v>
      </c>
      <c r="K305" s="132"/>
      <c r="L305" s="125" t="s">
        <v>481</v>
      </c>
      <c r="M305" s="132"/>
      <c r="N305" s="204"/>
      <c r="O305" s="204"/>
      <c r="P305" s="127"/>
      <c r="Q305" s="127"/>
      <c r="R305" s="127"/>
      <c r="S305" s="127"/>
    </row>
    <row r="306" spans="1:19" s="126" customFormat="1" ht="56.25" customHeight="1">
      <c r="A306" s="186"/>
      <c r="B306" s="170"/>
      <c r="C306" s="170"/>
      <c r="D306" s="170"/>
      <c r="E306" s="46" t="s">
        <v>538</v>
      </c>
      <c r="F306" s="46" t="s">
        <v>539</v>
      </c>
      <c r="G306" s="46">
        <v>2</v>
      </c>
      <c r="H306" s="124" t="s">
        <v>457</v>
      </c>
      <c r="I306" s="132">
        <v>300000</v>
      </c>
      <c r="J306" s="124" t="s">
        <v>457</v>
      </c>
      <c r="K306" s="132">
        <v>300000</v>
      </c>
      <c r="L306" s="124" t="s">
        <v>457</v>
      </c>
      <c r="M306" s="132">
        <v>330000</v>
      </c>
      <c r="N306" s="204"/>
      <c r="O306" s="204"/>
      <c r="P306" s="127"/>
      <c r="Q306" s="127"/>
      <c r="R306" s="127"/>
      <c r="S306" s="127"/>
    </row>
    <row r="307" spans="1:19" s="126" customFormat="1" ht="56.25" customHeight="1">
      <c r="A307" s="186"/>
      <c r="B307" s="170"/>
      <c r="C307" s="170"/>
      <c r="D307" s="170"/>
      <c r="E307" s="188" t="s">
        <v>467</v>
      </c>
      <c r="F307" s="46" t="s">
        <v>540</v>
      </c>
      <c r="G307" s="46">
        <v>1</v>
      </c>
      <c r="H307" s="124" t="s">
        <v>457</v>
      </c>
      <c r="I307" s="132">
        <v>500000</v>
      </c>
      <c r="J307" s="124" t="s">
        <v>457</v>
      </c>
      <c r="K307" s="132">
        <v>500000</v>
      </c>
      <c r="L307" s="124" t="s">
        <v>457</v>
      </c>
      <c r="M307" s="132">
        <v>530000</v>
      </c>
      <c r="N307" s="204"/>
      <c r="O307" s="204"/>
      <c r="P307" s="127"/>
      <c r="Q307" s="127"/>
      <c r="R307" s="127"/>
      <c r="S307" s="127"/>
    </row>
    <row r="308" spans="1:19" s="126" customFormat="1" ht="56.25" customHeight="1">
      <c r="A308" s="186"/>
      <c r="B308" s="170"/>
      <c r="C308" s="170"/>
      <c r="D308" s="170"/>
      <c r="E308" s="188"/>
      <c r="F308" s="46" t="s">
        <v>541</v>
      </c>
      <c r="G308" s="46">
        <v>1</v>
      </c>
      <c r="H308" s="124" t="s">
        <v>199</v>
      </c>
      <c r="I308" s="132"/>
      <c r="J308" s="124" t="s">
        <v>199</v>
      </c>
      <c r="K308" s="132"/>
      <c r="L308" s="124" t="s">
        <v>199</v>
      </c>
      <c r="M308" s="132"/>
      <c r="N308" s="204"/>
      <c r="O308" s="204"/>
      <c r="P308" s="127"/>
      <c r="Q308" s="127"/>
      <c r="R308" s="127"/>
      <c r="S308" s="127"/>
    </row>
    <row r="309" spans="1:19" s="126" customFormat="1" ht="56.25" customHeight="1">
      <c r="A309" s="186"/>
      <c r="B309" s="170"/>
      <c r="C309" s="170"/>
      <c r="D309" s="170"/>
      <c r="E309" s="46" t="s">
        <v>455</v>
      </c>
      <c r="F309" s="46" t="s">
        <v>456</v>
      </c>
      <c r="G309" s="46">
        <v>60</v>
      </c>
      <c r="H309" s="124" t="s">
        <v>457</v>
      </c>
      <c r="I309" s="132">
        <v>420000</v>
      </c>
      <c r="J309" s="124" t="s">
        <v>457</v>
      </c>
      <c r="K309" s="132">
        <v>420000</v>
      </c>
      <c r="L309" s="124" t="s">
        <v>457</v>
      </c>
      <c r="M309" s="132">
        <v>450000</v>
      </c>
      <c r="N309" s="205"/>
      <c r="O309" s="205"/>
      <c r="P309" s="127"/>
      <c r="Q309" s="127"/>
      <c r="R309" s="127"/>
      <c r="S309" s="127"/>
    </row>
    <row r="310" spans="1:19" s="126" customFormat="1" ht="56.25" customHeight="1">
      <c r="A310" s="133">
        <v>66</v>
      </c>
      <c r="B310" s="61" t="s">
        <v>201</v>
      </c>
      <c r="C310" s="143" t="s">
        <v>542</v>
      </c>
      <c r="D310" s="143" t="s">
        <v>543</v>
      </c>
      <c r="E310" s="121" t="s">
        <v>550</v>
      </c>
      <c r="F310" s="121" t="s">
        <v>551</v>
      </c>
      <c r="G310" s="121">
        <v>1</v>
      </c>
      <c r="H310" s="125"/>
      <c r="I310" s="125">
        <v>4000000</v>
      </c>
      <c r="J310" s="125"/>
      <c r="K310" s="125">
        <v>4000000</v>
      </c>
      <c r="L310" s="125"/>
      <c r="M310" s="125">
        <v>4300000</v>
      </c>
      <c r="N310" s="180" t="s">
        <v>552</v>
      </c>
      <c r="O310" s="189" t="s">
        <v>553</v>
      </c>
      <c r="P310" s="127"/>
      <c r="Q310" s="127"/>
      <c r="R310" s="127"/>
      <c r="S310" s="127"/>
    </row>
    <row r="311" spans="1:19" s="126" customFormat="1" ht="56.25" customHeight="1">
      <c r="A311" s="139"/>
      <c r="B311" s="63"/>
      <c r="C311" s="144"/>
      <c r="D311" s="144"/>
      <c r="E311" s="121" t="s">
        <v>554</v>
      </c>
      <c r="F311" s="121" t="s">
        <v>555</v>
      </c>
      <c r="G311" s="121">
        <v>1</v>
      </c>
      <c r="H311" s="125"/>
      <c r="I311" s="125">
        <v>400000</v>
      </c>
      <c r="J311" s="125"/>
      <c r="K311" s="125">
        <v>400000</v>
      </c>
      <c r="L311" s="125"/>
      <c r="M311" s="125">
        <v>430000</v>
      </c>
      <c r="N311" s="180"/>
      <c r="O311" s="189"/>
      <c r="P311" s="127"/>
      <c r="Q311" s="127"/>
      <c r="R311" s="127"/>
      <c r="S311" s="127"/>
    </row>
    <row r="312" spans="1:19" s="126" customFormat="1" ht="56.25" customHeight="1">
      <c r="A312" s="133">
        <v>70</v>
      </c>
      <c r="B312" s="61" t="s">
        <v>201</v>
      </c>
      <c r="C312" s="143" t="s">
        <v>1</v>
      </c>
      <c r="D312" s="143" t="s">
        <v>543</v>
      </c>
      <c r="E312" s="121" t="s">
        <v>545</v>
      </c>
      <c r="F312" s="121" t="s">
        <v>2</v>
      </c>
      <c r="G312" s="121">
        <v>1</v>
      </c>
      <c r="H312" s="125"/>
      <c r="I312" s="125">
        <v>800000</v>
      </c>
      <c r="J312" s="125"/>
      <c r="K312" s="125">
        <v>800000</v>
      </c>
      <c r="L312" s="125"/>
      <c r="M312" s="125">
        <v>860000</v>
      </c>
      <c r="N312" s="180" t="s">
        <v>3</v>
      </c>
      <c r="O312" s="180" t="s">
        <v>4</v>
      </c>
      <c r="P312" s="127"/>
      <c r="Q312" s="127"/>
      <c r="R312" s="127"/>
      <c r="S312" s="127"/>
    </row>
    <row r="313" spans="1:19" s="126" customFormat="1" ht="56.25" customHeight="1">
      <c r="A313" s="145"/>
      <c r="B313" s="145"/>
      <c r="C313" s="145"/>
      <c r="D313" s="145"/>
      <c r="E313" s="121" t="s">
        <v>561</v>
      </c>
      <c r="F313" s="121" t="s">
        <v>557</v>
      </c>
      <c r="G313" s="121">
        <v>10</v>
      </c>
      <c r="H313" s="124" t="s">
        <v>548</v>
      </c>
      <c r="I313" s="125">
        <v>1180000</v>
      </c>
      <c r="J313" s="124" t="s">
        <v>548</v>
      </c>
      <c r="K313" s="125">
        <v>1250000</v>
      </c>
      <c r="L313" s="124" t="s">
        <v>548</v>
      </c>
      <c r="M313" s="125">
        <v>1280000</v>
      </c>
      <c r="N313" s="180"/>
      <c r="O313" s="180"/>
      <c r="P313" s="127"/>
      <c r="Q313" s="127"/>
      <c r="R313" s="127"/>
      <c r="S313" s="127"/>
    </row>
    <row r="314" spans="1:19" s="126" customFormat="1" ht="56.25" customHeight="1">
      <c r="A314" s="145"/>
      <c r="B314" s="145"/>
      <c r="C314" s="145"/>
      <c r="D314" s="145"/>
      <c r="E314" s="121" t="s">
        <v>566</v>
      </c>
      <c r="F314" s="121" t="s">
        <v>557</v>
      </c>
      <c r="G314" s="121">
        <v>1</v>
      </c>
      <c r="H314" s="124" t="s">
        <v>199</v>
      </c>
      <c r="I314" s="125"/>
      <c r="J314" s="124" t="s">
        <v>199</v>
      </c>
      <c r="K314" s="125"/>
      <c r="L314" s="124" t="s">
        <v>199</v>
      </c>
      <c r="M314" s="125"/>
      <c r="N314" s="180"/>
      <c r="O314" s="180"/>
      <c r="P314" s="127"/>
      <c r="Q314" s="127"/>
      <c r="R314" s="127"/>
      <c r="S314" s="127"/>
    </row>
    <row r="315" spans="1:19" s="126" customFormat="1" ht="56.25" customHeight="1">
      <c r="A315" s="145"/>
      <c r="B315" s="145"/>
      <c r="C315" s="145"/>
      <c r="D315" s="145"/>
      <c r="E315" s="121" t="s">
        <v>573</v>
      </c>
      <c r="F315" s="121" t="s">
        <v>5</v>
      </c>
      <c r="G315" s="121">
        <v>100</v>
      </c>
      <c r="H315" s="125"/>
      <c r="I315" s="125">
        <v>300000</v>
      </c>
      <c r="J315" s="125"/>
      <c r="K315" s="125">
        <v>300000</v>
      </c>
      <c r="L315" s="125"/>
      <c r="M315" s="125">
        <v>330000</v>
      </c>
      <c r="N315" s="181" t="s">
        <v>6</v>
      </c>
      <c r="O315" s="194" t="s">
        <v>7</v>
      </c>
      <c r="P315" s="127"/>
      <c r="Q315" s="127"/>
      <c r="R315" s="127"/>
      <c r="S315" s="127"/>
    </row>
    <row r="316" spans="1:19" s="126" customFormat="1" ht="56.25" customHeight="1">
      <c r="A316" s="146"/>
      <c r="B316" s="146"/>
      <c r="C316" s="146"/>
      <c r="D316" s="146"/>
      <c r="E316" s="121" t="s">
        <v>546</v>
      </c>
      <c r="F316" s="121" t="s">
        <v>8</v>
      </c>
      <c r="G316" s="121">
        <v>1</v>
      </c>
      <c r="H316" s="125"/>
      <c r="I316" s="125">
        <v>200000</v>
      </c>
      <c r="J316" s="125"/>
      <c r="K316" s="125">
        <v>200000</v>
      </c>
      <c r="L316" s="125"/>
      <c r="M316" s="125">
        <v>210000</v>
      </c>
      <c r="N316" s="190"/>
      <c r="O316" s="200"/>
      <c r="P316" s="127"/>
      <c r="Q316" s="127"/>
      <c r="R316" s="127"/>
      <c r="S316" s="127"/>
    </row>
    <row r="317" spans="1:19" s="126" customFormat="1" ht="56.25" customHeight="1">
      <c r="A317" s="127">
        <v>73</v>
      </c>
      <c r="B317" s="46" t="s">
        <v>201</v>
      </c>
      <c r="C317" s="121" t="s">
        <v>20</v>
      </c>
      <c r="D317" s="121" t="s">
        <v>21</v>
      </c>
      <c r="E317" s="121" t="s">
        <v>545</v>
      </c>
      <c r="F317" s="121" t="s">
        <v>9</v>
      </c>
      <c r="G317" s="121">
        <v>1</v>
      </c>
      <c r="H317" s="124" t="s">
        <v>548</v>
      </c>
      <c r="I317" s="125">
        <v>900000</v>
      </c>
      <c r="J317" s="124" t="s">
        <v>548</v>
      </c>
      <c r="K317" s="125">
        <v>900000</v>
      </c>
      <c r="L317" s="124" t="s">
        <v>548</v>
      </c>
      <c r="M317" s="125">
        <v>960000</v>
      </c>
      <c r="N317" s="121" t="s">
        <v>22</v>
      </c>
      <c r="O317" s="121" t="s">
        <v>23</v>
      </c>
      <c r="P317" s="127"/>
      <c r="Q317" s="127"/>
      <c r="R317" s="127"/>
      <c r="S317" s="127"/>
    </row>
    <row r="318" spans="1:19" s="126" customFormat="1" ht="51.75" customHeight="1">
      <c r="A318" s="174">
        <v>73</v>
      </c>
      <c r="B318" s="184" t="s">
        <v>201</v>
      </c>
      <c r="C318" s="181" t="s">
        <v>20</v>
      </c>
      <c r="D318" s="181" t="s">
        <v>21</v>
      </c>
      <c r="E318" s="121" t="s">
        <v>546</v>
      </c>
      <c r="F318" s="121" t="s">
        <v>24</v>
      </c>
      <c r="G318" s="121">
        <v>1</v>
      </c>
      <c r="H318" s="124" t="s">
        <v>199</v>
      </c>
      <c r="I318" s="125"/>
      <c r="J318" s="124" t="s">
        <v>199</v>
      </c>
      <c r="K318" s="125"/>
      <c r="L318" s="124" t="s">
        <v>199</v>
      </c>
      <c r="M318" s="125"/>
      <c r="N318" s="180" t="s">
        <v>85</v>
      </c>
      <c r="O318" s="180" t="s">
        <v>23</v>
      </c>
      <c r="P318" s="127"/>
      <c r="Q318" s="127"/>
      <c r="R318" s="127"/>
      <c r="S318" s="127"/>
    </row>
    <row r="319" spans="1:19" s="126" customFormat="1" ht="51.75" customHeight="1">
      <c r="A319" s="175"/>
      <c r="B319" s="170"/>
      <c r="C319" s="190"/>
      <c r="D319" s="182"/>
      <c r="E319" s="121" t="s">
        <v>0</v>
      </c>
      <c r="F319" s="121"/>
      <c r="G319" s="121">
        <v>1</v>
      </c>
      <c r="H319" s="125"/>
      <c r="I319" s="125">
        <v>450000</v>
      </c>
      <c r="J319" s="125"/>
      <c r="K319" s="125">
        <v>450000</v>
      </c>
      <c r="L319" s="125"/>
      <c r="M319" s="125">
        <v>480000</v>
      </c>
      <c r="N319" s="180"/>
      <c r="O319" s="180"/>
      <c r="P319" s="127"/>
      <c r="Q319" s="127"/>
      <c r="R319" s="127"/>
      <c r="S319" s="127"/>
    </row>
    <row r="320" spans="1:19" s="50" customFormat="1" ht="56.25" customHeight="1">
      <c r="A320" s="159">
        <v>76</v>
      </c>
      <c r="B320" s="147" t="s">
        <v>201</v>
      </c>
      <c r="C320" s="179" t="s">
        <v>30</v>
      </c>
      <c r="D320" s="179" t="s">
        <v>31</v>
      </c>
      <c r="E320" s="49" t="s">
        <v>565</v>
      </c>
      <c r="F320" s="49" t="s">
        <v>28</v>
      </c>
      <c r="G320" s="49">
        <v>224</v>
      </c>
      <c r="H320" s="52" t="s">
        <v>548</v>
      </c>
      <c r="I320" s="54">
        <v>22400000</v>
      </c>
      <c r="J320" s="52" t="s">
        <v>548</v>
      </c>
      <c r="K320" s="54">
        <v>23520000</v>
      </c>
      <c r="L320" s="52" t="s">
        <v>548</v>
      </c>
      <c r="M320" s="54">
        <v>24640000</v>
      </c>
      <c r="N320" s="179" t="s">
        <v>32</v>
      </c>
      <c r="O320" s="179" t="s">
        <v>33</v>
      </c>
      <c r="P320" s="48"/>
      <c r="Q320" s="48"/>
      <c r="R320" s="48"/>
      <c r="S320" s="48"/>
    </row>
    <row r="321" spans="1:19" s="50" customFormat="1" ht="56.25" customHeight="1">
      <c r="A321" s="159"/>
      <c r="B321" s="147"/>
      <c r="C321" s="179"/>
      <c r="D321" s="179"/>
      <c r="E321" s="49" t="s">
        <v>544</v>
      </c>
      <c r="F321" s="49" t="s">
        <v>34</v>
      </c>
      <c r="G321" s="49">
        <v>9</v>
      </c>
      <c r="H321" s="54">
        <v>75000</v>
      </c>
      <c r="I321" s="54">
        <f>G321*H321</f>
        <v>675000</v>
      </c>
      <c r="J321" s="54">
        <v>80000</v>
      </c>
      <c r="K321" s="54">
        <f>G321*J321</f>
        <v>720000</v>
      </c>
      <c r="L321" s="54">
        <v>82000</v>
      </c>
      <c r="M321" s="54">
        <f>G321*L321</f>
        <v>738000</v>
      </c>
      <c r="N321" s="179"/>
      <c r="O321" s="179"/>
      <c r="P321" s="48"/>
      <c r="Q321" s="48"/>
      <c r="R321" s="48"/>
      <c r="S321" s="48"/>
    </row>
    <row r="322" spans="1:19" s="50" customFormat="1" ht="56.25" customHeight="1">
      <c r="A322" s="159"/>
      <c r="B322" s="147"/>
      <c r="C322" s="179"/>
      <c r="D322" s="179"/>
      <c r="E322" s="49" t="s">
        <v>546</v>
      </c>
      <c r="F322" s="49"/>
      <c r="G322" s="49">
        <v>1</v>
      </c>
      <c r="H322" s="52" t="s">
        <v>548</v>
      </c>
      <c r="I322" s="54">
        <v>650000</v>
      </c>
      <c r="J322" s="52" t="s">
        <v>548</v>
      </c>
      <c r="K322" s="54">
        <v>650000</v>
      </c>
      <c r="L322" s="52" t="s">
        <v>548</v>
      </c>
      <c r="M322" s="54">
        <v>680000</v>
      </c>
      <c r="N322" s="179"/>
      <c r="O322" s="179"/>
      <c r="P322" s="48"/>
      <c r="Q322" s="48"/>
      <c r="R322" s="48"/>
      <c r="S322" s="48"/>
    </row>
    <row r="323" spans="1:19" s="50" customFormat="1" ht="56.25" customHeight="1">
      <c r="A323" s="159"/>
      <c r="B323" s="147"/>
      <c r="C323" s="179"/>
      <c r="D323" s="179"/>
      <c r="E323" s="49" t="s">
        <v>0</v>
      </c>
      <c r="F323" s="49" t="s">
        <v>35</v>
      </c>
      <c r="G323" s="49">
        <v>1</v>
      </c>
      <c r="H323" s="52" t="s">
        <v>199</v>
      </c>
      <c r="I323" s="54"/>
      <c r="J323" s="52" t="s">
        <v>199</v>
      </c>
      <c r="K323" s="54"/>
      <c r="L323" s="52" t="s">
        <v>199</v>
      </c>
      <c r="M323" s="54"/>
      <c r="N323" s="179"/>
      <c r="O323" s="179"/>
      <c r="P323" s="48"/>
      <c r="Q323" s="48"/>
      <c r="R323" s="48"/>
      <c r="S323" s="48"/>
    </row>
    <row r="324" spans="1:19" s="50" customFormat="1" ht="56.25" customHeight="1">
      <c r="A324" s="183">
        <v>76</v>
      </c>
      <c r="B324" s="184" t="s">
        <v>201</v>
      </c>
      <c r="C324" s="176" t="s">
        <v>30</v>
      </c>
      <c r="D324" s="176" t="s">
        <v>31</v>
      </c>
      <c r="E324" s="49" t="s">
        <v>545</v>
      </c>
      <c r="F324" s="49" t="s">
        <v>36</v>
      </c>
      <c r="G324" s="49">
        <v>1</v>
      </c>
      <c r="H324" s="54" t="s">
        <v>556</v>
      </c>
      <c r="I324" s="54">
        <v>800000</v>
      </c>
      <c r="J324" s="54" t="s">
        <v>556</v>
      </c>
      <c r="K324" s="54">
        <v>800000</v>
      </c>
      <c r="L324" s="54" t="s">
        <v>556</v>
      </c>
      <c r="M324" s="54">
        <v>860000</v>
      </c>
      <c r="N324" s="176" t="s">
        <v>32</v>
      </c>
      <c r="O324" s="176" t="s">
        <v>33</v>
      </c>
      <c r="P324" s="48"/>
      <c r="Q324" s="48"/>
      <c r="R324" s="48"/>
      <c r="S324" s="48"/>
    </row>
    <row r="325" spans="1:19" s="50" customFormat="1" ht="56.25" customHeight="1">
      <c r="A325" s="168"/>
      <c r="B325" s="170"/>
      <c r="C325" s="177"/>
      <c r="D325" s="177"/>
      <c r="E325" s="49" t="s">
        <v>563</v>
      </c>
      <c r="F325" s="49"/>
      <c r="G325" s="49">
        <v>1</v>
      </c>
      <c r="H325" s="54"/>
      <c r="I325" s="54">
        <v>800000</v>
      </c>
      <c r="J325" s="54"/>
      <c r="K325" s="54">
        <v>800000</v>
      </c>
      <c r="L325" s="54"/>
      <c r="M325" s="54">
        <v>830000</v>
      </c>
      <c r="N325" s="177"/>
      <c r="O325" s="177"/>
      <c r="P325" s="48"/>
      <c r="Q325" s="48"/>
      <c r="R325" s="48"/>
      <c r="S325" s="48"/>
    </row>
    <row r="326" spans="1:19" s="50" customFormat="1" ht="56.25" customHeight="1">
      <c r="A326" s="168"/>
      <c r="B326" s="170"/>
      <c r="C326" s="177"/>
      <c r="D326" s="177"/>
      <c r="E326" s="49" t="s">
        <v>569</v>
      </c>
      <c r="F326" s="49" t="s">
        <v>570</v>
      </c>
      <c r="G326" s="49">
        <v>1</v>
      </c>
      <c r="H326" s="54" t="s">
        <v>571</v>
      </c>
      <c r="I326" s="54"/>
      <c r="J326" s="54" t="s">
        <v>571</v>
      </c>
      <c r="K326" s="54"/>
      <c r="L326" s="54" t="s">
        <v>571</v>
      </c>
      <c r="M326" s="54"/>
      <c r="N326" s="177"/>
      <c r="O326" s="177"/>
      <c r="P326" s="48"/>
      <c r="Q326" s="48"/>
      <c r="R326" s="48"/>
      <c r="S326" s="48"/>
    </row>
    <row r="327" spans="1:19" s="50" customFormat="1" ht="56.25" customHeight="1">
      <c r="A327" s="168"/>
      <c r="B327" s="170"/>
      <c r="C327" s="177"/>
      <c r="D327" s="177"/>
      <c r="E327" s="49" t="s">
        <v>11</v>
      </c>
      <c r="F327" s="49"/>
      <c r="G327" s="49">
        <v>1</v>
      </c>
      <c r="H327" s="54" t="s">
        <v>571</v>
      </c>
      <c r="I327" s="54"/>
      <c r="J327" s="54" t="s">
        <v>571</v>
      </c>
      <c r="K327" s="54"/>
      <c r="L327" s="54" t="s">
        <v>571</v>
      </c>
      <c r="M327" s="54"/>
      <c r="N327" s="177"/>
      <c r="O327" s="177"/>
      <c r="P327" s="48"/>
      <c r="Q327" s="48"/>
      <c r="R327" s="48"/>
      <c r="S327" s="48"/>
    </row>
    <row r="328" spans="1:19" s="50" customFormat="1" ht="56.25" customHeight="1">
      <c r="A328" s="169"/>
      <c r="B328" s="171"/>
      <c r="C328" s="178"/>
      <c r="D328" s="178"/>
      <c r="E328" s="49" t="s">
        <v>37</v>
      </c>
      <c r="F328" s="49"/>
      <c r="G328" s="49">
        <v>1</v>
      </c>
      <c r="H328" s="54" t="s">
        <v>38</v>
      </c>
      <c r="I328" s="54"/>
      <c r="J328" s="54" t="s">
        <v>38</v>
      </c>
      <c r="K328" s="54"/>
      <c r="L328" s="54" t="s">
        <v>38</v>
      </c>
      <c r="M328" s="54"/>
      <c r="N328" s="178"/>
      <c r="O328" s="178"/>
      <c r="P328" s="48"/>
      <c r="Q328" s="48"/>
      <c r="R328" s="48"/>
      <c r="S328" s="48"/>
    </row>
    <row r="329" spans="1:19" s="50" customFormat="1" ht="56.25" customHeight="1">
      <c r="A329" s="183">
        <v>77</v>
      </c>
      <c r="B329" s="184" t="s">
        <v>201</v>
      </c>
      <c r="C329" s="176" t="s">
        <v>39</v>
      </c>
      <c r="D329" s="176" t="s">
        <v>564</v>
      </c>
      <c r="E329" s="49" t="s">
        <v>566</v>
      </c>
      <c r="F329" s="49" t="s">
        <v>549</v>
      </c>
      <c r="G329" s="49">
        <v>295</v>
      </c>
      <c r="H329" s="52" t="s">
        <v>548</v>
      </c>
      <c r="I329" s="54">
        <v>35425000</v>
      </c>
      <c r="J329" s="52" t="s">
        <v>548</v>
      </c>
      <c r="K329" s="54">
        <v>38865000</v>
      </c>
      <c r="L329" s="52" t="s">
        <v>548</v>
      </c>
      <c r="M329" s="54">
        <v>38920000</v>
      </c>
      <c r="N329" s="176" t="s">
        <v>40</v>
      </c>
      <c r="O329" s="176" t="s">
        <v>41</v>
      </c>
      <c r="P329" s="56"/>
      <c r="Q329" s="56"/>
      <c r="R329" s="56"/>
      <c r="S329" s="56"/>
    </row>
    <row r="330" spans="1:19" s="50" customFormat="1" ht="56.25" customHeight="1">
      <c r="A330" s="168"/>
      <c r="B330" s="170"/>
      <c r="C330" s="177"/>
      <c r="D330" s="177"/>
      <c r="E330" s="49" t="s">
        <v>561</v>
      </c>
      <c r="F330" s="49" t="s">
        <v>549</v>
      </c>
      <c r="G330" s="49">
        <v>46</v>
      </c>
      <c r="H330" s="52" t="s">
        <v>199</v>
      </c>
      <c r="I330" s="54"/>
      <c r="J330" s="52" t="s">
        <v>199</v>
      </c>
      <c r="K330" s="54"/>
      <c r="L330" s="52" t="s">
        <v>199</v>
      </c>
      <c r="M330" s="54"/>
      <c r="N330" s="177"/>
      <c r="O330" s="177"/>
      <c r="P330" s="56"/>
      <c r="Q330" s="56"/>
      <c r="R330" s="56"/>
      <c r="S330" s="56"/>
    </row>
    <row r="331" spans="1:19" s="50" customFormat="1" ht="56.25" customHeight="1">
      <c r="A331" s="168"/>
      <c r="B331" s="170"/>
      <c r="C331" s="177"/>
      <c r="D331" s="177"/>
      <c r="E331" s="49" t="s">
        <v>567</v>
      </c>
      <c r="F331" s="49" t="s">
        <v>549</v>
      </c>
      <c r="G331" s="49">
        <v>3</v>
      </c>
      <c r="H331" s="52" t="s">
        <v>199</v>
      </c>
      <c r="I331" s="54"/>
      <c r="J331" s="52" t="s">
        <v>199</v>
      </c>
      <c r="K331" s="54"/>
      <c r="L331" s="52" t="s">
        <v>199</v>
      </c>
      <c r="M331" s="54"/>
      <c r="N331" s="177"/>
      <c r="O331" s="177"/>
      <c r="P331" s="56"/>
      <c r="Q331" s="56"/>
      <c r="R331" s="56"/>
      <c r="S331" s="56"/>
    </row>
    <row r="332" spans="1:19" s="50" customFormat="1" ht="56.25" customHeight="1">
      <c r="A332" s="169"/>
      <c r="B332" s="171"/>
      <c r="C332" s="178"/>
      <c r="D332" s="178"/>
      <c r="E332" s="49" t="s">
        <v>560</v>
      </c>
      <c r="F332" s="49" t="s">
        <v>549</v>
      </c>
      <c r="G332" s="49">
        <v>3</v>
      </c>
      <c r="H332" s="52" t="s">
        <v>199</v>
      </c>
      <c r="I332" s="54"/>
      <c r="J332" s="52" t="s">
        <v>199</v>
      </c>
      <c r="K332" s="54"/>
      <c r="L332" s="52" t="s">
        <v>199</v>
      </c>
      <c r="M332" s="54"/>
      <c r="N332" s="178"/>
      <c r="O332" s="178"/>
      <c r="P332" s="56"/>
      <c r="Q332" s="56"/>
      <c r="R332" s="56"/>
      <c r="S332" s="56"/>
    </row>
    <row r="333" spans="1:19" s="50" customFormat="1" ht="51.75" customHeight="1">
      <c r="A333" s="159">
        <v>79</v>
      </c>
      <c r="B333" s="147" t="s">
        <v>201</v>
      </c>
      <c r="C333" s="172" t="s">
        <v>43</v>
      </c>
      <c r="D333" s="172" t="s">
        <v>12</v>
      </c>
      <c r="E333" s="44" t="s">
        <v>13</v>
      </c>
      <c r="F333" s="44" t="s">
        <v>44</v>
      </c>
      <c r="G333" s="44">
        <v>155</v>
      </c>
      <c r="H333" s="45">
        <v>350000</v>
      </c>
      <c r="I333" s="54">
        <f>G333*H333</f>
        <v>54250000</v>
      </c>
      <c r="J333" s="45">
        <v>370000</v>
      </c>
      <c r="K333" s="54">
        <f>G333*J333</f>
        <v>57350000</v>
      </c>
      <c r="L333" s="54">
        <v>380000</v>
      </c>
      <c r="M333" s="54">
        <f>G333*L333</f>
        <v>58900000</v>
      </c>
      <c r="N333" s="172" t="s">
        <v>45</v>
      </c>
      <c r="O333" s="172" t="s">
        <v>46</v>
      </c>
      <c r="P333" s="56"/>
      <c r="Q333" s="56"/>
      <c r="R333" s="56"/>
      <c r="S333" s="56"/>
    </row>
    <row r="334" spans="1:19" s="50" customFormat="1" ht="51.75" customHeight="1">
      <c r="A334" s="159"/>
      <c r="B334" s="147"/>
      <c r="C334" s="172"/>
      <c r="D334" s="172"/>
      <c r="E334" s="44" t="s">
        <v>47</v>
      </c>
      <c r="F334" s="44" t="s">
        <v>48</v>
      </c>
      <c r="G334" s="44">
        <v>10</v>
      </c>
      <c r="H334" s="45" t="s">
        <v>15</v>
      </c>
      <c r="I334" s="45"/>
      <c r="J334" s="45" t="s">
        <v>15</v>
      </c>
      <c r="K334" s="45"/>
      <c r="L334" s="45" t="s">
        <v>15</v>
      </c>
      <c r="M334" s="45"/>
      <c r="N334" s="172"/>
      <c r="O334" s="172"/>
      <c r="P334" s="56"/>
      <c r="Q334" s="56"/>
      <c r="R334" s="56"/>
      <c r="S334" s="56"/>
    </row>
    <row r="335" spans="1:19" s="50" customFormat="1" ht="51.75" customHeight="1">
      <c r="A335" s="159"/>
      <c r="B335" s="147"/>
      <c r="C335" s="172"/>
      <c r="D335" s="172"/>
      <c r="E335" s="44" t="s">
        <v>49</v>
      </c>
      <c r="F335" s="44" t="s">
        <v>50</v>
      </c>
      <c r="G335" s="44">
        <v>25</v>
      </c>
      <c r="H335" s="45">
        <v>100000</v>
      </c>
      <c r="I335" s="54">
        <f>G335*H335</f>
        <v>2500000</v>
      </c>
      <c r="J335" s="45">
        <v>95000</v>
      </c>
      <c r="K335" s="54">
        <f>G335*J335</f>
        <v>2375000</v>
      </c>
      <c r="L335" s="54">
        <v>103000</v>
      </c>
      <c r="M335" s="54">
        <f>G335*L335</f>
        <v>2575000</v>
      </c>
      <c r="N335" s="172"/>
      <c r="O335" s="172"/>
      <c r="P335" s="56"/>
      <c r="Q335" s="56"/>
      <c r="R335" s="56"/>
      <c r="S335" s="56"/>
    </row>
    <row r="336" spans="1:19" s="50" customFormat="1" ht="51.75" customHeight="1">
      <c r="A336" s="159"/>
      <c r="B336" s="147"/>
      <c r="C336" s="172"/>
      <c r="D336" s="172"/>
      <c r="E336" s="44" t="s">
        <v>51</v>
      </c>
      <c r="F336" s="44" t="s">
        <v>52</v>
      </c>
      <c r="G336" s="44">
        <v>6</v>
      </c>
      <c r="H336" s="45">
        <v>90000</v>
      </c>
      <c r="I336" s="54">
        <f>G336*H336</f>
        <v>540000</v>
      </c>
      <c r="J336" s="45">
        <v>85000</v>
      </c>
      <c r="K336" s="54">
        <f>G336*J336</f>
        <v>510000</v>
      </c>
      <c r="L336" s="54">
        <v>93000</v>
      </c>
      <c r="M336" s="54">
        <f>G336*L336</f>
        <v>558000</v>
      </c>
      <c r="N336" s="172"/>
      <c r="O336" s="172"/>
      <c r="P336" s="56"/>
      <c r="Q336" s="56"/>
      <c r="R336" s="56"/>
      <c r="S336" s="56"/>
    </row>
    <row r="337" spans="1:19" s="50" customFormat="1" ht="51.75" customHeight="1">
      <c r="A337" s="159"/>
      <c r="B337" s="147"/>
      <c r="C337" s="172"/>
      <c r="D337" s="172"/>
      <c r="E337" s="44" t="s">
        <v>14</v>
      </c>
      <c r="F337" s="44" t="s">
        <v>53</v>
      </c>
      <c r="G337" s="44">
        <v>8</v>
      </c>
      <c r="H337" s="45">
        <v>50000</v>
      </c>
      <c r="I337" s="54">
        <f>G337*H337</f>
        <v>400000</v>
      </c>
      <c r="J337" s="45">
        <v>48000</v>
      </c>
      <c r="K337" s="54">
        <f>G337*J337</f>
        <v>384000</v>
      </c>
      <c r="L337" s="54">
        <v>51000</v>
      </c>
      <c r="M337" s="54">
        <f>G337*L337</f>
        <v>408000</v>
      </c>
      <c r="N337" s="172"/>
      <c r="O337" s="172"/>
      <c r="P337" s="56"/>
      <c r="Q337" s="56"/>
      <c r="R337" s="56"/>
      <c r="S337" s="56"/>
    </row>
    <row r="338" spans="1:19" s="50" customFormat="1" ht="51.75" customHeight="1">
      <c r="A338" s="159"/>
      <c r="B338" s="147"/>
      <c r="C338" s="172"/>
      <c r="D338" s="172"/>
      <c r="E338" s="44" t="s">
        <v>54</v>
      </c>
      <c r="F338" s="44" t="s">
        <v>55</v>
      </c>
      <c r="G338" s="44">
        <v>15</v>
      </c>
      <c r="H338" s="45">
        <v>12000</v>
      </c>
      <c r="I338" s="54">
        <f>G338*H338</f>
        <v>180000</v>
      </c>
      <c r="J338" s="45">
        <v>12000</v>
      </c>
      <c r="K338" s="54">
        <f>G338*J338</f>
        <v>180000</v>
      </c>
      <c r="L338" s="54">
        <v>13000</v>
      </c>
      <c r="M338" s="54">
        <f>G338*L338</f>
        <v>195000</v>
      </c>
      <c r="N338" s="172"/>
      <c r="O338" s="172"/>
      <c r="P338" s="56"/>
      <c r="Q338" s="56"/>
      <c r="R338" s="56"/>
      <c r="S338" s="56"/>
    </row>
    <row r="339" spans="1:19" s="50" customFormat="1" ht="51.75" customHeight="1">
      <c r="A339" s="159"/>
      <c r="B339" s="147"/>
      <c r="C339" s="172"/>
      <c r="D339" s="172"/>
      <c r="E339" s="44" t="s">
        <v>56</v>
      </c>
      <c r="F339" s="44"/>
      <c r="G339" s="44">
        <v>1</v>
      </c>
      <c r="H339" s="45" t="s">
        <v>15</v>
      </c>
      <c r="I339" s="45"/>
      <c r="J339" s="45" t="s">
        <v>15</v>
      </c>
      <c r="K339" s="45"/>
      <c r="L339" s="45" t="s">
        <v>15</v>
      </c>
      <c r="M339" s="45"/>
      <c r="N339" s="172"/>
      <c r="O339" s="172"/>
      <c r="P339" s="56"/>
      <c r="Q339" s="56"/>
      <c r="R339" s="56"/>
      <c r="S339" s="56"/>
    </row>
    <row r="340" spans="1:19" s="50" customFormat="1" ht="51.75" customHeight="1">
      <c r="A340" s="159"/>
      <c r="B340" s="147"/>
      <c r="C340" s="172"/>
      <c r="D340" s="172"/>
      <c r="E340" s="44" t="s">
        <v>562</v>
      </c>
      <c r="F340" s="44" t="s">
        <v>545</v>
      </c>
      <c r="G340" s="44">
        <v>1</v>
      </c>
      <c r="H340" s="45"/>
      <c r="I340" s="45">
        <v>250000</v>
      </c>
      <c r="J340" s="45"/>
      <c r="K340" s="45">
        <v>250000</v>
      </c>
      <c r="L340" s="45"/>
      <c r="M340" s="45">
        <v>270000</v>
      </c>
      <c r="N340" s="172"/>
      <c r="O340" s="172"/>
      <c r="P340" s="56"/>
      <c r="Q340" s="56"/>
      <c r="R340" s="56"/>
      <c r="S340" s="56"/>
    </row>
    <row r="341" spans="1:19" s="50" customFormat="1" ht="51.75" customHeight="1">
      <c r="A341" s="159"/>
      <c r="B341" s="147"/>
      <c r="C341" s="172"/>
      <c r="D341" s="172"/>
      <c r="E341" s="44" t="s">
        <v>57</v>
      </c>
      <c r="F341" s="44" t="s">
        <v>58</v>
      </c>
      <c r="G341" s="44">
        <v>62</v>
      </c>
      <c r="H341" s="45">
        <v>50000</v>
      </c>
      <c r="I341" s="54">
        <f>G341*H341</f>
        <v>3100000</v>
      </c>
      <c r="J341" s="45">
        <v>50000</v>
      </c>
      <c r="K341" s="54">
        <f>G341*J341</f>
        <v>3100000</v>
      </c>
      <c r="L341" s="54">
        <v>53000</v>
      </c>
      <c r="M341" s="54">
        <f>G341*L341</f>
        <v>3286000</v>
      </c>
      <c r="N341" s="172"/>
      <c r="O341" s="172"/>
      <c r="P341" s="56"/>
      <c r="Q341" s="56"/>
      <c r="R341" s="56"/>
      <c r="S341" s="56"/>
    </row>
    <row r="342" spans="1:19" s="50" customFormat="1" ht="51.75" customHeight="1">
      <c r="A342" s="159">
        <v>79</v>
      </c>
      <c r="B342" s="147" t="s">
        <v>201</v>
      </c>
      <c r="C342" s="172" t="s">
        <v>43</v>
      </c>
      <c r="D342" s="172" t="s">
        <v>12</v>
      </c>
      <c r="E342" s="44" t="s">
        <v>59</v>
      </c>
      <c r="F342" s="44" t="s">
        <v>60</v>
      </c>
      <c r="G342" s="44">
        <v>11</v>
      </c>
      <c r="H342" s="45" t="s">
        <v>556</v>
      </c>
      <c r="I342" s="45">
        <v>550000</v>
      </c>
      <c r="J342" s="45" t="s">
        <v>556</v>
      </c>
      <c r="K342" s="45">
        <v>550000</v>
      </c>
      <c r="L342" s="45" t="s">
        <v>556</v>
      </c>
      <c r="M342" s="45">
        <v>580000</v>
      </c>
      <c r="N342" s="172" t="s">
        <v>61</v>
      </c>
      <c r="O342" s="172" t="s">
        <v>579</v>
      </c>
      <c r="P342" s="56"/>
      <c r="Q342" s="56"/>
      <c r="R342" s="56"/>
      <c r="S342" s="56"/>
    </row>
    <row r="343" spans="1:19" s="50" customFormat="1" ht="51.75" customHeight="1">
      <c r="A343" s="159"/>
      <c r="B343" s="147"/>
      <c r="C343" s="172"/>
      <c r="D343" s="172"/>
      <c r="E343" s="44" t="s">
        <v>54</v>
      </c>
      <c r="F343" s="44" t="s">
        <v>62</v>
      </c>
      <c r="G343" s="44">
        <v>111</v>
      </c>
      <c r="H343" s="45">
        <v>12000</v>
      </c>
      <c r="I343" s="54">
        <f>G343*H343</f>
        <v>1332000</v>
      </c>
      <c r="J343" s="45">
        <v>12000</v>
      </c>
      <c r="K343" s="54">
        <f>G343*J343</f>
        <v>1332000</v>
      </c>
      <c r="L343" s="54">
        <v>13000</v>
      </c>
      <c r="M343" s="54">
        <f>G343*L343</f>
        <v>1443000</v>
      </c>
      <c r="N343" s="172"/>
      <c r="O343" s="172"/>
      <c r="P343" s="56"/>
      <c r="Q343" s="56"/>
      <c r="R343" s="56"/>
      <c r="S343" s="56"/>
    </row>
    <row r="344" spans="1:19" s="50" customFormat="1" ht="51.75" customHeight="1">
      <c r="A344" s="159"/>
      <c r="B344" s="147"/>
      <c r="C344" s="172"/>
      <c r="D344" s="172"/>
      <c r="E344" s="172" t="s">
        <v>63</v>
      </c>
      <c r="F344" s="44" t="s">
        <v>549</v>
      </c>
      <c r="G344" s="44">
        <v>6</v>
      </c>
      <c r="H344" s="52" t="s">
        <v>548</v>
      </c>
      <c r="I344" s="45">
        <v>5332000</v>
      </c>
      <c r="J344" s="52" t="s">
        <v>548</v>
      </c>
      <c r="K344" s="45">
        <v>5163000</v>
      </c>
      <c r="L344" s="52" t="s">
        <v>548</v>
      </c>
      <c r="M344" s="45">
        <v>5463000</v>
      </c>
      <c r="N344" s="172"/>
      <c r="O344" s="172"/>
      <c r="P344" s="56"/>
      <c r="Q344" s="56"/>
      <c r="R344" s="56"/>
      <c r="S344" s="56"/>
    </row>
    <row r="345" spans="1:19" s="50" customFormat="1" ht="51.75" customHeight="1">
      <c r="A345" s="159"/>
      <c r="B345" s="147"/>
      <c r="C345" s="172"/>
      <c r="D345" s="172"/>
      <c r="E345" s="172"/>
      <c r="F345" s="44" t="s">
        <v>10</v>
      </c>
      <c r="G345" s="44">
        <v>6</v>
      </c>
      <c r="H345" s="52" t="s">
        <v>199</v>
      </c>
      <c r="I345" s="45"/>
      <c r="J345" s="52" t="s">
        <v>199</v>
      </c>
      <c r="K345" s="45"/>
      <c r="L345" s="52" t="s">
        <v>199</v>
      </c>
      <c r="M345" s="45"/>
      <c r="N345" s="172"/>
      <c r="O345" s="172"/>
      <c r="P345" s="56"/>
      <c r="Q345" s="56"/>
      <c r="R345" s="56"/>
      <c r="S345" s="56"/>
    </row>
    <row r="346" spans="1:19" s="50" customFormat="1" ht="51.75" customHeight="1">
      <c r="A346" s="159"/>
      <c r="B346" s="147"/>
      <c r="C346" s="172"/>
      <c r="D346" s="172"/>
      <c r="E346" s="44" t="s">
        <v>64</v>
      </c>
      <c r="F346" s="44" t="s">
        <v>557</v>
      </c>
      <c r="G346" s="44">
        <v>18</v>
      </c>
      <c r="H346" s="52" t="s">
        <v>199</v>
      </c>
      <c r="I346" s="45"/>
      <c r="J346" s="52" t="s">
        <v>199</v>
      </c>
      <c r="K346" s="45"/>
      <c r="L346" s="52" t="s">
        <v>199</v>
      </c>
      <c r="M346" s="45"/>
      <c r="N346" s="172"/>
      <c r="O346" s="172"/>
      <c r="P346" s="56"/>
      <c r="Q346" s="56"/>
      <c r="R346" s="56"/>
      <c r="S346" s="56"/>
    </row>
    <row r="347" spans="1:19" s="50" customFormat="1" ht="51.75" customHeight="1">
      <c r="A347" s="159"/>
      <c r="B347" s="147"/>
      <c r="C347" s="172"/>
      <c r="D347" s="172"/>
      <c r="E347" s="44" t="s">
        <v>559</v>
      </c>
      <c r="F347" s="44" t="s">
        <v>10</v>
      </c>
      <c r="G347" s="44">
        <v>20</v>
      </c>
      <c r="H347" s="52" t="s">
        <v>199</v>
      </c>
      <c r="I347" s="45"/>
      <c r="J347" s="52" t="s">
        <v>199</v>
      </c>
      <c r="K347" s="45"/>
      <c r="L347" s="52" t="s">
        <v>199</v>
      </c>
      <c r="M347" s="45"/>
      <c r="N347" s="172"/>
      <c r="O347" s="172"/>
      <c r="P347" s="56"/>
      <c r="Q347" s="56"/>
      <c r="R347" s="56"/>
      <c r="S347" s="56"/>
    </row>
    <row r="348" spans="1:19" s="50" customFormat="1" ht="51.75" customHeight="1">
      <c r="A348" s="159"/>
      <c r="B348" s="147"/>
      <c r="C348" s="172"/>
      <c r="D348" s="172"/>
      <c r="E348" s="44" t="s">
        <v>18</v>
      </c>
      <c r="F348" s="44"/>
      <c r="G348" s="44">
        <v>90</v>
      </c>
      <c r="H348" s="52" t="s">
        <v>199</v>
      </c>
      <c r="I348" s="45"/>
      <c r="J348" s="52" t="s">
        <v>199</v>
      </c>
      <c r="K348" s="45"/>
      <c r="L348" s="52" t="s">
        <v>199</v>
      </c>
      <c r="M348" s="45"/>
      <c r="N348" s="172"/>
      <c r="O348" s="172"/>
      <c r="P348" s="56"/>
      <c r="Q348" s="56"/>
      <c r="R348" s="56"/>
      <c r="S348" s="56"/>
    </row>
    <row r="349" spans="1:19" s="50" customFormat="1" ht="51.75" customHeight="1">
      <c r="A349" s="159"/>
      <c r="B349" s="147"/>
      <c r="C349" s="172"/>
      <c r="D349" s="172"/>
      <c r="E349" s="44" t="s">
        <v>65</v>
      </c>
      <c r="F349" s="44" t="s">
        <v>549</v>
      </c>
      <c r="G349" s="44">
        <v>6</v>
      </c>
      <c r="H349" s="52" t="s">
        <v>199</v>
      </c>
      <c r="I349" s="45"/>
      <c r="J349" s="52" t="s">
        <v>199</v>
      </c>
      <c r="K349" s="45"/>
      <c r="L349" s="52" t="s">
        <v>199</v>
      </c>
      <c r="M349" s="45"/>
      <c r="N349" s="172"/>
      <c r="O349" s="172"/>
      <c r="P349" s="56"/>
      <c r="Q349" s="56"/>
      <c r="R349" s="56"/>
      <c r="S349" s="56"/>
    </row>
    <row r="350" spans="1:19" s="50" customFormat="1" ht="51.75" customHeight="1">
      <c r="A350" s="159"/>
      <c r="B350" s="147"/>
      <c r="C350" s="172"/>
      <c r="D350" s="172"/>
      <c r="E350" s="44" t="s">
        <v>66</v>
      </c>
      <c r="F350" s="44" t="s">
        <v>27</v>
      </c>
      <c r="G350" s="44">
        <v>5</v>
      </c>
      <c r="H350" s="52" t="s">
        <v>199</v>
      </c>
      <c r="I350" s="45"/>
      <c r="J350" s="52" t="s">
        <v>199</v>
      </c>
      <c r="K350" s="45"/>
      <c r="L350" s="52" t="s">
        <v>199</v>
      </c>
      <c r="M350" s="45"/>
      <c r="N350" s="172"/>
      <c r="O350" s="172"/>
      <c r="P350" s="56"/>
      <c r="Q350" s="56"/>
      <c r="R350" s="56"/>
      <c r="S350" s="56"/>
    </row>
    <row r="351" spans="1:19" s="50" customFormat="1" ht="51.75" customHeight="1">
      <c r="A351" s="159"/>
      <c r="B351" s="147"/>
      <c r="C351" s="172"/>
      <c r="D351" s="172"/>
      <c r="E351" s="44" t="s">
        <v>19</v>
      </c>
      <c r="F351" s="44"/>
      <c r="G351" s="44">
        <v>75</v>
      </c>
      <c r="H351" s="52" t="s">
        <v>199</v>
      </c>
      <c r="I351" s="45"/>
      <c r="J351" s="52" t="s">
        <v>199</v>
      </c>
      <c r="K351" s="45"/>
      <c r="L351" s="52" t="s">
        <v>199</v>
      </c>
      <c r="M351" s="45"/>
      <c r="N351" s="172"/>
      <c r="O351" s="172"/>
      <c r="P351" s="56"/>
      <c r="Q351" s="56"/>
      <c r="R351" s="56"/>
      <c r="S351" s="56"/>
    </row>
    <row r="352" spans="1:19" s="50" customFormat="1" ht="51.75" customHeight="1">
      <c r="A352" s="159"/>
      <c r="B352" s="147"/>
      <c r="C352" s="172"/>
      <c r="D352" s="172"/>
      <c r="E352" s="44" t="s">
        <v>16</v>
      </c>
      <c r="F352" s="44" t="s">
        <v>549</v>
      </c>
      <c r="G352" s="44">
        <v>3</v>
      </c>
      <c r="H352" s="52" t="s">
        <v>199</v>
      </c>
      <c r="I352" s="45"/>
      <c r="J352" s="52" t="s">
        <v>199</v>
      </c>
      <c r="K352" s="45"/>
      <c r="L352" s="52" t="s">
        <v>199</v>
      </c>
      <c r="M352" s="45"/>
      <c r="N352" s="172"/>
      <c r="O352" s="172"/>
      <c r="P352" s="56"/>
      <c r="Q352" s="56"/>
      <c r="R352" s="56"/>
      <c r="S352" s="56"/>
    </row>
    <row r="353" spans="1:19" s="50" customFormat="1" ht="51.75" customHeight="1">
      <c r="A353" s="159"/>
      <c r="B353" s="147"/>
      <c r="C353" s="172"/>
      <c r="D353" s="172"/>
      <c r="E353" s="172" t="s">
        <v>42</v>
      </c>
      <c r="F353" s="44" t="s">
        <v>557</v>
      </c>
      <c r="G353" s="44">
        <v>2</v>
      </c>
      <c r="H353" s="52" t="s">
        <v>199</v>
      </c>
      <c r="I353" s="45"/>
      <c r="J353" s="52" t="s">
        <v>199</v>
      </c>
      <c r="K353" s="45"/>
      <c r="L353" s="52" t="s">
        <v>199</v>
      </c>
      <c r="M353" s="45"/>
      <c r="N353" s="172"/>
      <c r="O353" s="172"/>
      <c r="P353" s="56"/>
      <c r="Q353" s="56"/>
      <c r="R353" s="56"/>
      <c r="S353" s="56"/>
    </row>
    <row r="354" spans="1:19" s="50" customFormat="1" ht="51.75" customHeight="1">
      <c r="A354" s="159"/>
      <c r="B354" s="147"/>
      <c r="C354" s="172"/>
      <c r="D354" s="172"/>
      <c r="E354" s="172"/>
      <c r="F354" s="44" t="s">
        <v>549</v>
      </c>
      <c r="G354" s="44">
        <v>1</v>
      </c>
      <c r="H354" s="52" t="s">
        <v>199</v>
      </c>
      <c r="I354" s="45"/>
      <c r="J354" s="52" t="s">
        <v>199</v>
      </c>
      <c r="K354" s="45"/>
      <c r="L354" s="52" t="s">
        <v>199</v>
      </c>
      <c r="M354" s="45"/>
      <c r="N354" s="172"/>
      <c r="O354" s="172"/>
      <c r="P354" s="56"/>
      <c r="Q354" s="56"/>
      <c r="R354" s="56"/>
      <c r="S354" s="56"/>
    </row>
    <row r="355" spans="1:19" s="50" customFormat="1" ht="51.75" customHeight="1">
      <c r="A355" s="159"/>
      <c r="B355" s="147"/>
      <c r="C355" s="172"/>
      <c r="D355" s="172"/>
      <c r="E355" s="172"/>
      <c r="F355" s="44" t="s">
        <v>547</v>
      </c>
      <c r="G355" s="44">
        <v>4</v>
      </c>
      <c r="H355" s="52" t="s">
        <v>199</v>
      </c>
      <c r="I355" s="45"/>
      <c r="J355" s="52" t="s">
        <v>199</v>
      </c>
      <c r="K355" s="45"/>
      <c r="L355" s="52" t="s">
        <v>199</v>
      </c>
      <c r="M355" s="45"/>
      <c r="N355" s="172"/>
      <c r="O355" s="172"/>
      <c r="P355" s="56"/>
      <c r="Q355" s="56"/>
      <c r="R355" s="56"/>
      <c r="S355" s="56"/>
    </row>
    <row r="356" spans="1:19" s="50" customFormat="1" ht="51.75" customHeight="1">
      <c r="A356" s="159"/>
      <c r="B356" s="147"/>
      <c r="C356" s="172"/>
      <c r="D356" s="172"/>
      <c r="E356" s="44" t="s">
        <v>17</v>
      </c>
      <c r="F356" s="44"/>
      <c r="G356" s="44">
        <v>2</v>
      </c>
      <c r="H356" s="52" t="s">
        <v>199</v>
      </c>
      <c r="I356" s="45"/>
      <c r="J356" s="52" t="s">
        <v>199</v>
      </c>
      <c r="K356" s="45"/>
      <c r="L356" s="52" t="s">
        <v>199</v>
      </c>
      <c r="M356" s="45"/>
      <c r="N356" s="172"/>
      <c r="O356" s="172"/>
      <c r="P356" s="56"/>
      <c r="Q356" s="56"/>
      <c r="R356" s="56"/>
      <c r="S356" s="56"/>
    </row>
    <row r="357" spans="1:19" s="50" customFormat="1" ht="51.75" customHeight="1">
      <c r="A357" s="183">
        <v>79</v>
      </c>
      <c r="B357" s="184" t="s">
        <v>201</v>
      </c>
      <c r="C357" s="173" t="s">
        <v>43</v>
      </c>
      <c r="D357" s="173" t="s">
        <v>12</v>
      </c>
      <c r="E357" s="44" t="s">
        <v>26</v>
      </c>
      <c r="F357" s="44" t="s">
        <v>67</v>
      </c>
      <c r="G357" s="44">
        <v>3</v>
      </c>
      <c r="H357" s="52" t="s">
        <v>199</v>
      </c>
      <c r="I357" s="45"/>
      <c r="J357" s="52" t="s">
        <v>199</v>
      </c>
      <c r="K357" s="45"/>
      <c r="L357" s="52" t="s">
        <v>199</v>
      </c>
      <c r="M357" s="45"/>
      <c r="N357" s="173" t="s">
        <v>61</v>
      </c>
      <c r="O357" s="173" t="s">
        <v>46</v>
      </c>
      <c r="P357" s="56"/>
      <c r="Q357" s="56"/>
      <c r="R357" s="56"/>
      <c r="S357" s="56"/>
    </row>
    <row r="358" spans="1:19" s="50" customFormat="1" ht="51.75" customHeight="1">
      <c r="A358" s="168"/>
      <c r="B358" s="170"/>
      <c r="C358" s="157"/>
      <c r="D358" s="157"/>
      <c r="E358" s="44" t="s">
        <v>25</v>
      </c>
      <c r="F358" s="44" t="s">
        <v>10</v>
      </c>
      <c r="G358" s="44">
        <v>12</v>
      </c>
      <c r="H358" s="52" t="s">
        <v>199</v>
      </c>
      <c r="I358" s="45"/>
      <c r="J358" s="52" t="s">
        <v>199</v>
      </c>
      <c r="K358" s="45"/>
      <c r="L358" s="52" t="s">
        <v>199</v>
      </c>
      <c r="M358" s="45"/>
      <c r="N358" s="157"/>
      <c r="O358" s="157"/>
      <c r="P358" s="56"/>
      <c r="Q358" s="56"/>
      <c r="R358" s="56"/>
      <c r="S358" s="56"/>
    </row>
    <row r="359" spans="1:19" s="50" customFormat="1" ht="51.75" customHeight="1">
      <c r="A359" s="168"/>
      <c r="B359" s="170"/>
      <c r="C359" s="157"/>
      <c r="D359" s="157"/>
      <c r="E359" s="44" t="s">
        <v>566</v>
      </c>
      <c r="F359" s="44" t="s">
        <v>10</v>
      </c>
      <c r="G359" s="44">
        <v>1</v>
      </c>
      <c r="H359" s="52" t="s">
        <v>199</v>
      </c>
      <c r="I359" s="45"/>
      <c r="J359" s="52" t="s">
        <v>199</v>
      </c>
      <c r="K359" s="45"/>
      <c r="L359" s="52" t="s">
        <v>199</v>
      </c>
      <c r="M359" s="45"/>
      <c r="N359" s="157"/>
      <c r="O359" s="157"/>
      <c r="P359" s="56"/>
      <c r="Q359" s="56"/>
      <c r="R359" s="56"/>
      <c r="S359" s="56"/>
    </row>
    <row r="360" spans="1:19" s="50" customFormat="1" ht="51.75" customHeight="1">
      <c r="A360" s="168"/>
      <c r="B360" s="170"/>
      <c r="C360" s="157"/>
      <c r="D360" s="157"/>
      <c r="E360" s="44" t="s">
        <v>567</v>
      </c>
      <c r="F360" s="44" t="s">
        <v>549</v>
      </c>
      <c r="G360" s="44">
        <v>2</v>
      </c>
      <c r="H360" s="52" t="s">
        <v>199</v>
      </c>
      <c r="I360" s="45"/>
      <c r="J360" s="52" t="s">
        <v>199</v>
      </c>
      <c r="K360" s="45"/>
      <c r="L360" s="52" t="s">
        <v>199</v>
      </c>
      <c r="M360" s="45"/>
      <c r="N360" s="157"/>
      <c r="O360" s="157"/>
      <c r="P360" s="56"/>
      <c r="Q360" s="56"/>
      <c r="R360" s="56"/>
      <c r="S360" s="56"/>
    </row>
    <row r="361" spans="1:19" s="50" customFormat="1" ht="51.75" customHeight="1">
      <c r="A361" s="168"/>
      <c r="B361" s="170"/>
      <c r="C361" s="157"/>
      <c r="D361" s="157"/>
      <c r="E361" s="44" t="s">
        <v>68</v>
      </c>
      <c r="F361" s="44" t="s">
        <v>27</v>
      </c>
      <c r="G361" s="44">
        <v>1</v>
      </c>
      <c r="H361" s="52" t="s">
        <v>199</v>
      </c>
      <c r="I361" s="45"/>
      <c r="J361" s="52" t="s">
        <v>199</v>
      </c>
      <c r="K361" s="45"/>
      <c r="L361" s="52" t="s">
        <v>199</v>
      </c>
      <c r="M361" s="45"/>
      <c r="N361" s="157"/>
      <c r="O361" s="157"/>
      <c r="P361" s="56"/>
      <c r="Q361" s="56"/>
      <c r="R361" s="56"/>
      <c r="S361" s="56"/>
    </row>
    <row r="362" spans="1:19" s="50" customFormat="1" ht="51.75" customHeight="1">
      <c r="A362" s="168"/>
      <c r="B362" s="170"/>
      <c r="C362" s="157"/>
      <c r="D362" s="157"/>
      <c r="E362" s="44" t="s">
        <v>69</v>
      </c>
      <c r="F362" s="44" t="s">
        <v>70</v>
      </c>
      <c r="G362" s="44">
        <v>16.5</v>
      </c>
      <c r="H362" s="45" t="s">
        <v>71</v>
      </c>
      <c r="I362" s="45"/>
      <c r="J362" s="45" t="s">
        <v>71</v>
      </c>
      <c r="K362" s="45"/>
      <c r="L362" s="45" t="s">
        <v>71</v>
      </c>
      <c r="M362" s="45"/>
      <c r="N362" s="157"/>
      <c r="O362" s="157"/>
      <c r="P362" s="56"/>
      <c r="Q362" s="56"/>
      <c r="R362" s="56"/>
      <c r="S362" s="56"/>
    </row>
    <row r="363" spans="1:19" s="50" customFormat="1" ht="51.75" customHeight="1">
      <c r="A363" s="159">
        <v>81</v>
      </c>
      <c r="B363" s="147" t="s">
        <v>201</v>
      </c>
      <c r="C363" s="172" t="s">
        <v>72</v>
      </c>
      <c r="D363" s="172" t="s">
        <v>73</v>
      </c>
      <c r="E363" s="44" t="s">
        <v>566</v>
      </c>
      <c r="F363" s="44" t="s">
        <v>67</v>
      </c>
      <c r="G363" s="44">
        <v>136</v>
      </c>
      <c r="H363" s="52" t="s">
        <v>548</v>
      </c>
      <c r="I363" s="45">
        <v>27575000</v>
      </c>
      <c r="J363" s="52" t="s">
        <v>548</v>
      </c>
      <c r="K363" s="45">
        <v>29060000</v>
      </c>
      <c r="L363" s="52" t="s">
        <v>548</v>
      </c>
      <c r="M363" s="45">
        <v>29605000</v>
      </c>
      <c r="N363" s="172" t="s">
        <v>74</v>
      </c>
      <c r="O363" s="172" t="s">
        <v>75</v>
      </c>
      <c r="P363" s="56"/>
      <c r="Q363" s="56"/>
      <c r="R363" s="56"/>
      <c r="S363" s="56"/>
    </row>
    <row r="364" spans="1:19" s="50" customFormat="1" ht="51.75" customHeight="1">
      <c r="A364" s="159"/>
      <c r="B364" s="147"/>
      <c r="C364" s="172"/>
      <c r="D364" s="172"/>
      <c r="E364" s="44" t="s">
        <v>568</v>
      </c>
      <c r="F364" s="44" t="s">
        <v>76</v>
      </c>
      <c r="G364" s="44">
        <v>27</v>
      </c>
      <c r="H364" s="52" t="s">
        <v>199</v>
      </c>
      <c r="I364" s="45"/>
      <c r="J364" s="52" t="s">
        <v>199</v>
      </c>
      <c r="K364" s="45"/>
      <c r="L364" s="52" t="s">
        <v>199</v>
      </c>
      <c r="M364" s="45"/>
      <c r="N364" s="172"/>
      <c r="O364" s="172"/>
      <c r="P364" s="56"/>
      <c r="Q364" s="56"/>
      <c r="R364" s="56"/>
      <c r="S364" s="56"/>
    </row>
    <row r="365" spans="1:19" s="50" customFormat="1" ht="51.75" customHeight="1">
      <c r="A365" s="159"/>
      <c r="B365" s="147"/>
      <c r="C365" s="172"/>
      <c r="D365" s="172"/>
      <c r="E365" s="44" t="s">
        <v>558</v>
      </c>
      <c r="F365" s="44" t="s">
        <v>549</v>
      </c>
      <c r="G365" s="44">
        <v>67</v>
      </c>
      <c r="H365" s="52" t="s">
        <v>199</v>
      </c>
      <c r="I365" s="45"/>
      <c r="J365" s="52" t="s">
        <v>199</v>
      </c>
      <c r="K365" s="45"/>
      <c r="L365" s="52" t="s">
        <v>199</v>
      </c>
      <c r="M365" s="45"/>
      <c r="N365" s="172"/>
      <c r="O365" s="172"/>
      <c r="P365" s="56"/>
      <c r="Q365" s="56"/>
      <c r="R365" s="56"/>
      <c r="S365" s="56"/>
    </row>
    <row r="366" spans="1:19" s="50" customFormat="1" ht="51.75" customHeight="1">
      <c r="A366" s="168">
        <v>81</v>
      </c>
      <c r="B366" s="170" t="s">
        <v>201</v>
      </c>
      <c r="C366" s="157" t="s">
        <v>72</v>
      </c>
      <c r="D366" s="157" t="s">
        <v>73</v>
      </c>
      <c r="E366" s="53" t="s">
        <v>26</v>
      </c>
      <c r="F366" s="53" t="s">
        <v>549</v>
      </c>
      <c r="G366" s="53">
        <v>2</v>
      </c>
      <c r="H366" s="52" t="s">
        <v>199</v>
      </c>
      <c r="I366" s="55"/>
      <c r="J366" s="52" t="s">
        <v>199</v>
      </c>
      <c r="K366" s="55"/>
      <c r="L366" s="52" t="s">
        <v>199</v>
      </c>
      <c r="M366" s="55"/>
      <c r="N366" s="173" t="s">
        <v>74</v>
      </c>
      <c r="O366" s="173" t="s">
        <v>75</v>
      </c>
      <c r="P366" s="57"/>
      <c r="Q366" s="57"/>
      <c r="R366" s="57"/>
      <c r="S366" s="57"/>
    </row>
    <row r="367" spans="1:19" s="50" customFormat="1" ht="51.75" customHeight="1">
      <c r="A367" s="168"/>
      <c r="B367" s="170"/>
      <c r="C367" s="157"/>
      <c r="D367" s="157"/>
      <c r="E367" s="44" t="s">
        <v>561</v>
      </c>
      <c r="F367" s="44" t="s">
        <v>549</v>
      </c>
      <c r="G367" s="44">
        <v>3</v>
      </c>
      <c r="H367" s="52" t="s">
        <v>199</v>
      </c>
      <c r="I367" s="45"/>
      <c r="J367" s="52" t="s">
        <v>199</v>
      </c>
      <c r="K367" s="45"/>
      <c r="L367" s="52" t="s">
        <v>199</v>
      </c>
      <c r="M367" s="45"/>
      <c r="N367" s="157"/>
      <c r="O367" s="157"/>
      <c r="P367" s="56"/>
      <c r="Q367" s="56"/>
      <c r="R367" s="56"/>
      <c r="S367" s="56"/>
    </row>
    <row r="368" spans="1:19" s="50" customFormat="1" ht="51.75" customHeight="1">
      <c r="A368" s="168"/>
      <c r="B368" s="170"/>
      <c r="C368" s="157"/>
      <c r="D368" s="157"/>
      <c r="E368" s="44" t="s">
        <v>29</v>
      </c>
      <c r="F368" s="44" t="s">
        <v>547</v>
      </c>
      <c r="G368" s="44">
        <v>1</v>
      </c>
      <c r="H368" s="52" t="s">
        <v>199</v>
      </c>
      <c r="I368" s="45"/>
      <c r="J368" s="52" t="s">
        <v>199</v>
      </c>
      <c r="K368" s="45"/>
      <c r="L368" s="52" t="s">
        <v>199</v>
      </c>
      <c r="M368" s="45"/>
      <c r="N368" s="157"/>
      <c r="O368" s="157"/>
      <c r="P368" s="56"/>
      <c r="Q368" s="56"/>
      <c r="R368" s="56"/>
      <c r="S368" s="56"/>
    </row>
    <row r="369" spans="1:19" s="50" customFormat="1" ht="51.75" customHeight="1">
      <c r="A369" s="168"/>
      <c r="B369" s="170"/>
      <c r="C369" s="157"/>
      <c r="D369" s="157"/>
      <c r="E369" s="44" t="s">
        <v>572</v>
      </c>
      <c r="F369" s="44"/>
      <c r="G369" s="44">
        <v>1</v>
      </c>
      <c r="H369" s="45"/>
      <c r="I369" s="45">
        <v>100000</v>
      </c>
      <c r="J369" s="45"/>
      <c r="K369" s="45">
        <v>100000</v>
      </c>
      <c r="L369" s="45"/>
      <c r="M369" s="45">
        <v>110000</v>
      </c>
      <c r="N369" s="157"/>
      <c r="O369" s="157"/>
      <c r="P369" s="56"/>
      <c r="Q369" s="56"/>
      <c r="R369" s="56"/>
      <c r="S369" s="56"/>
    </row>
    <row r="370" spans="1:19" s="50" customFormat="1" ht="51.75" customHeight="1">
      <c r="A370" s="168"/>
      <c r="B370" s="170"/>
      <c r="C370" s="157"/>
      <c r="D370" s="157"/>
      <c r="E370" s="44" t="s">
        <v>569</v>
      </c>
      <c r="F370" s="44" t="s">
        <v>570</v>
      </c>
      <c r="G370" s="44">
        <v>1</v>
      </c>
      <c r="H370" s="45" t="s">
        <v>571</v>
      </c>
      <c r="I370" s="45"/>
      <c r="J370" s="45" t="s">
        <v>571</v>
      </c>
      <c r="K370" s="45"/>
      <c r="L370" s="45" t="s">
        <v>571</v>
      </c>
      <c r="M370" s="45"/>
      <c r="N370" s="157"/>
      <c r="O370" s="157"/>
      <c r="P370" s="56"/>
      <c r="Q370" s="56"/>
      <c r="R370" s="56"/>
      <c r="S370" s="56"/>
    </row>
    <row r="371" spans="1:19" s="50" customFormat="1" ht="51.75" customHeight="1">
      <c r="A371" s="169"/>
      <c r="B371" s="171"/>
      <c r="C371" s="158"/>
      <c r="D371" s="158"/>
      <c r="E371" s="44" t="s">
        <v>77</v>
      </c>
      <c r="F371" s="44" t="s">
        <v>78</v>
      </c>
      <c r="G371" s="44">
        <v>1</v>
      </c>
      <c r="H371" s="45"/>
      <c r="I371" s="45">
        <v>30000</v>
      </c>
      <c r="J371" s="45"/>
      <c r="K371" s="45">
        <v>30000</v>
      </c>
      <c r="L371" s="45"/>
      <c r="M371" s="45">
        <v>30000</v>
      </c>
      <c r="N371" s="158"/>
      <c r="O371" s="158"/>
      <c r="P371" s="56"/>
      <c r="Q371" s="56"/>
      <c r="R371" s="56"/>
      <c r="S371" s="56"/>
    </row>
    <row r="372" spans="1:19" s="50" customFormat="1" ht="51.75" customHeight="1">
      <c r="A372" s="159">
        <v>82</v>
      </c>
      <c r="B372" s="147" t="s">
        <v>201</v>
      </c>
      <c r="C372" s="172" t="s">
        <v>79</v>
      </c>
      <c r="D372" s="172" t="s">
        <v>73</v>
      </c>
      <c r="E372" s="44" t="s">
        <v>566</v>
      </c>
      <c r="F372" s="44" t="s">
        <v>67</v>
      </c>
      <c r="G372" s="44">
        <v>40</v>
      </c>
      <c r="H372" s="52" t="s">
        <v>548</v>
      </c>
      <c r="I372" s="45">
        <v>8225000</v>
      </c>
      <c r="J372" s="52" t="s">
        <v>548</v>
      </c>
      <c r="K372" s="45">
        <v>8600000</v>
      </c>
      <c r="L372" s="52" t="s">
        <v>548</v>
      </c>
      <c r="M372" s="45">
        <v>8825000</v>
      </c>
      <c r="N372" s="173" t="s">
        <v>74</v>
      </c>
      <c r="O372" s="173" t="s">
        <v>75</v>
      </c>
      <c r="P372" s="56"/>
      <c r="Q372" s="56"/>
      <c r="R372" s="56"/>
      <c r="S372" s="56"/>
    </row>
    <row r="373" spans="1:19" s="50" customFormat="1" ht="51.75" customHeight="1">
      <c r="A373" s="159"/>
      <c r="B373" s="147"/>
      <c r="C373" s="172"/>
      <c r="D373" s="172"/>
      <c r="E373" s="44" t="s">
        <v>568</v>
      </c>
      <c r="F373" s="44" t="s">
        <v>76</v>
      </c>
      <c r="G373" s="44">
        <v>10</v>
      </c>
      <c r="H373" s="52" t="s">
        <v>199</v>
      </c>
      <c r="I373" s="45"/>
      <c r="J373" s="52" t="s">
        <v>199</v>
      </c>
      <c r="K373" s="45"/>
      <c r="L373" s="52" t="s">
        <v>199</v>
      </c>
      <c r="M373" s="45"/>
      <c r="N373" s="157"/>
      <c r="O373" s="157"/>
      <c r="P373" s="56"/>
      <c r="Q373" s="56"/>
      <c r="R373" s="56"/>
      <c r="S373" s="56"/>
    </row>
    <row r="374" spans="1:19" s="50" customFormat="1" ht="51.75" customHeight="1">
      <c r="A374" s="159"/>
      <c r="B374" s="147"/>
      <c r="C374" s="172"/>
      <c r="D374" s="172"/>
      <c r="E374" s="44" t="s">
        <v>558</v>
      </c>
      <c r="F374" s="44" t="s">
        <v>549</v>
      </c>
      <c r="G374" s="44">
        <v>15</v>
      </c>
      <c r="H374" s="52" t="s">
        <v>199</v>
      </c>
      <c r="I374" s="45"/>
      <c r="J374" s="52" t="s">
        <v>199</v>
      </c>
      <c r="K374" s="45"/>
      <c r="L374" s="52" t="s">
        <v>199</v>
      </c>
      <c r="M374" s="45"/>
      <c r="N374" s="157"/>
      <c r="O374" s="157"/>
      <c r="P374" s="56"/>
      <c r="Q374" s="56"/>
      <c r="R374" s="56"/>
      <c r="S374" s="56"/>
    </row>
    <row r="375" spans="1:19" s="50" customFormat="1" ht="51.75" customHeight="1">
      <c r="A375" s="159"/>
      <c r="B375" s="147"/>
      <c r="C375" s="172"/>
      <c r="D375" s="172"/>
      <c r="E375" s="44" t="s">
        <v>572</v>
      </c>
      <c r="F375" s="44" t="s">
        <v>80</v>
      </c>
      <c r="G375" s="44">
        <v>1</v>
      </c>
      <c r="H375" s="45"/>
      <c r="I375" s="45">
        <v>100000</v>
      </c>
      <c r="J375" s="45"/>
      <c r="K375" s="45">
        <v>100000</v>
      </c>
      <c r="L375" s="45"/>
      <c r="M375" s="45">
        <v>110000</v>
      </c>
      <c r="N375" s="157"/>
      <c r="O375" s="157"/>
      <c r="P375" s="56"/>
      <c r="Q375" s="56"/>
      <c r="R375" s="56"/>
      <c r="S375" s="56"/>
    </row>
    <row r="376" spans="1:19" s="50" customFormat="1" ht="51.75" customHeight="1">
      <c r="A376" s="159"/>
      <c r="B376" s="147"/>
      <c r="C376" s="172"/>
      <c r="D376" s="172"/>
      <c r="E376" s="44" t="s">
        <v>569</v>
      </c>
      <c r="F376" s="44" t="s">
        <v>570</v>
      </c>
      <c r="G376" s="44">
        <v>1</v>
      </c>
      <c r="H376" s="45" t="s">
        <v>571</v>
      </c>
      <c r="I376" s="45"/>
      <c r="J376" s="45" t="s">
        <v>571</v>
      </c>
      <c r="K376" s="45"/>
      <c r="L376" s="45" t="s">
        <v>571</v>
      </c>
      <c r="M376" s="45"/>
      <c r="N376" s="158"/>
      <c r="O376" s="158"/>
      <c r="P376" s="56"/>
      <c r="Q376" s="56"/>
      <c r="R376" s="56"/>
      <c r="S376" s="56"/>
    </row>
  </sheetData>
  <sheetProtection/>
  <mergeCells count="291">
    <mergeCell ref="B176:B193"/>
    <mergeCell ref="B158:B175"/>
    <mergeCell ref="A1:S1"/>
    <mergeCell ref="A3:M3"/>
    <mergeCell ref="S3:T3"/>
    <mergeCell ref="H4:I4"/>
    <mergeCell ref="J4:K4"/>
    <mergeCell ref="C158:C175"/>
    <mergeCell ref="N158:N175"/>
    <mergeCell ref="S2:T2"/>
    <mergeCell ref="B230:B247"/>
    <mergeCell ref="A267:A271"/>
    <mergeCell ref="A248:A265"/>
    <mergeCell ref="A272:A275"/>
    <mergeCell ref="B272:B275"/>
    <mergeCell ref="B248:B265"/>
    <mergeCell ref="B267:B271"/>
    <mergeCell ref="D158:D175"/>
    <mergeCell ref="D230:D247"/>
    <mergeCell ref="A194:A211"/>
    <mergeCell ref="A212:A229"/>
    <mergeCell ref="B212:B229"/>
    <mergeCell ref="C212:C229"/>
    <mergeCell ref="D194:D211"/>
    <mergeCell ref="B194:B211"/>
    <mergeCell ref="C194:C211"/>
    <mergeCell ref="C230:C247"/>
    <mergeCell ref="N194:N211"/>
    <mergeCell ref="O194:O211"/>
    <mergeCell ref="C176:C193"/>
    <mergeCell ref="D176:D193"/>
    <mergeCell ref="N176:N193"/>
    <mergeCell ref="O176:O193"/>
    <mergeCell ref="N104:N121"/>
    <mergeCell ref="C122:C139"/>
    <mergeCell ref="E146:E147"/>
    <mergeCell ref="N122:N139"/>
    <mergeCell ref="D140:D157"/>
    <mergeCell ref="E135:E138"/>
    <mergeCell ref="N140:N157"/>
    <mergeCell ref="O86:O103"/>
    <mergeCell ref="E90:E91"/>
    <mergeCell ref="E97:E98"/>
    <mergeCell ref="E86:E87"/>
    <mergeCell ref="E99:E100"/>
    <mergeCell ref="N86:N103"/>
    <mergeCell ref="O82:O85"/>
    <mergeCell ref="O68:O81"/>
    <mergeCell ref="C86:C103"/>
    <mergeCell ref="D86:D103"/>
    <mergeCell ref="E75:E76"/>
    <mergeCell ref="N68:N81"/>
    <mergeCell ref="N82:N85"/>
    <mergeCell ref="E77:E78"/>
    <mergeCell ref="C82:C85"/>
    <mergeCell ref="D82:D85"/>
    <mergeCell ref="O104:O121"/>
    <mergeCell ref="D212:D229"/>
    <mergeCell ref="D272:D275"/>
    <mergeCell ref="C272:C275"/>
    <mergeCell ref="C248:C265"/>
    <mergeCell ref="N230:N247"/>
    <mergeCell ref="C267:C271"/>
    <mergeCell ref="N267:N271"/>
    <mergeCell ref="D267:D271"/>
    <mergeCell ref="N272:N275"/>
    <mergeCell ref="D50:D67"/>
    <mergeCell ref="A50:A67"/>
    <mergeCell ref="B50:B67"/>
    <mergeCell ref="A82:A85"/>
    <mergeCell ref="B82:B85"/>
    <mergeCell ref="B68:B81"/>
    <mergeCell ref="A68:A81"/>
    <mergeCell ref="O32:O49"/>
    <mergeCell ref="C50:C67"/>
    <mergeCell ref="O50:O67"/>
    <mergeCell ref="E59:E61"/>
    <mergeCell ref="E52:E53"/>
    <mergeCell ref="N50:N67"/>
    <mergeCell ref="N32:N49"/>
    <mergeCell ref="E42:E43"/>
    <mergeCell ref="E46:E48"/>
    <mergeCell ref="E50:E51"/>
    <mergeCell ref="D104:D121"/>
    <mergeCell ref="B122:B139"/>
    <mergeCell ref="B86:B103"/>
    <mergeCell ref="B104:B121"/>
    <mergeCell ref="C104:C121"/>
    <mergeCell ref="D122:D139"/>
    <mergeCell ref="D372:D376"/>
    <mergeCell ref="O283:O287"/>
    <mergeCell ref="O310:O311"/>
    <mergeCell ref="O315:O316"/>
    <mergeCell ref="O290:O294"/>
    <mergeCell ref="O288:O289"/>
    <mergeCell ref="O298:O299"/>
    <mergeCell ref="O296:O297"/>
    <mergeCell ref="A288:A289"/>
    <mergeCell ref="O372:O376"/>
    <mergeCell ref="O312:O314"/>
    <mergeCell ref="O320:O323"/>
    <mergeCell ref="C372:C376"/>
    <mergeCell ref="C318:C319"/>
    <mergeCell ref="N372:N376"/>
    <mergeCell ref="E353:E355"/>
    <mergeCell ref="C320:C323"/>
    <mergeCell ref="C329:C332"/>
    <mergeCell ref="A372:A376"/>
    <mergeCell ref="B372:B376"/>
    <mergeCell ref="B318:B319"/>
    <mergeCell ref="A320:A323"/>
    <mergeCell ref="B320:B323"/>
    <mergeCell ref="A329:A332"/>
    <mergeCell ref="B329:B332"/>
    <mergeCell ref="N310:N311"/>
    <mergeCell ref="C296:C297"/>
    <mergeCell ref="D296:D297"/>
    <mergeCell ref="E307:E308"/>
    <mergeCell ref="N300:N309"/>
    <mergeCell ref="N296:N297"/>
    <mergeCell ref="D329:D332"/>
    <mergeCell ref="N329:N332"/>
    <mergeCell ref="O300:O309"/>
    <mergeCell ref="N283:N287"/>
    <mergeCell ref="N288:N289"/>
    <mergeCell ref="D288:D289"/>
    <mergeCell ref="N298:N299"/>
    <mergeCell ref="N315:N316"/>
    <mergeCell ref="N312:N314"/>
    <mergeCell ref="D290:D294"/>
    <mergeCell ref="B288:B289"/>
    <mergeCell ref="C288:C289"/>
    <mergeCell ref="B298:B299"/>
    <mergeCell ref="C298:C299"/>
    <mergeCell ref="C290:C294"/>
    <mergeCell ref="D27:D31"/>
    <mergeCell ref="A283:A287"/>
    <mergeCell ref="B283:B287"/>
    <mergeCell ref="C283:C287"/>
    <mergeCell ref="A27:A31"/>
    <mergeCell ref="A140:A157"/>
    <mergeCell ref="A230:A247"/>
    <mergeCell ref="A176:A193"/>
    <mergeCell ref="B140:B157"/>
    <mergeCell ref="A122:A139"/>
    <mergeCell ref="A158:A175"/>
    <mergeCell ref="A25:A26"/>
    <mergeCell ref="B25:B26"/>
    <mergeCell ref="C25:C26"/>
    <mergeCell ref="B27:B31"/>
    <mergeCell ref="C27:C31"/>
    <mergeCell ref="A32:A49"/>
    <mergeCell ref="A86:A103"/>
    <mergeCell ref="A104:A121"/>
    <mergeCell ref="C140:C157"/>
    <mergeCell ref="E167:E168"/>
    <mergeCell ref="E160:E161"/>
    <mergeCell ref="E130:E131"/>
    <mergeCell ref="E28:E30"/>
    <mergeCell ref="E34:E35"/>
    <mergeCell ref="E107:E109"/>
    <mergeCell ref="E164:E166"/>
    <mergeCell ref="E36:E37"/>
    <mergeCell ref="E7:E10"/>
    <mergeCell ref="E16:E19"/>
    <mergeCell ref="D11:D13"/>
    <mergeCell ref="D248:D265"/>
    <mergeCell ref="E262:E264"/>
    <mergeCell ref="E32:E33"/>
    <mergeCell ref="E38:E39"/>
    <mergeCell ref="E115:E117"/>
    <mergeCell ref="D68:D81"/>
    <mergeCell ref="E203:E204"/>
    <mergeCell ref="F4:F5"/>
    <mergeCell ref="G4:G5"/>
    <mergeCell ref="N4:O4"/>
    <mergeCell ref="L4:M4"/>
    <mergeCell ref="A7:A10"/>
    <mergeCell ref="B7:B10"/>
    <mergeCell ref="C7:C10"/>
    <mergeCell ref="D7:D10"/>
    <mergeCell ref="C4:C5"/>
    <mergeCell ref="D4:D5"/>
    <mergeCell ref="A4:A5"/>
    <mergeCell ref="B4:B5"/>
    <mergeCell ref="E4:E5"/>
    <mergeCell ref="P4:R4"/>
    <mergeCell ref="D283:D287"/>
    <mergeCell ref="N7:N10"/>
    <mergeCell ref="N16:N22"/>
    <mergeCell ref="N11:N13"/>
    <mergeCell ref="N27:N31"/>
    <mergeCell ref="O16:O22"/>
    <mergeCell ref="O7:O10"/>
    <mergeCell ref="O272:O275"/>
    <mergeCell ref="S4:S5"/>
    <mergeCell ref="N25:N26"/>
    <mergeCell ref="N212:N229"/>
    <mergeCell ref="O212:O229"/>
    <mergeCell ref="O122:O139"/>
    <mergeCell ref="O158:O175"/>
    <mergeCell ref="O140:O157"/>
    <mergeCell ref="O25:O26"/>
    <mergeCell ref="O27:O31"/>
    <mergeCell ref="O11:O13"/>
    <mergeCell ref="N248:N265"/>
    <mergeCell ref="A11:A13"/>
    <mergeCell ref="B11:B13"/>
    <mergeCell ref="A16:A22"/>
    <mergeCell ref="B32:B49"/>
    <mergeCell ref="C32:C49"/>
    <mergeCell ref="D32:D49"/>
    <mergeCell ref="E127:E129"/>
    <mergeCell ref="E69:E70"/>
    <mergeCell ref="E71:E72"/>
    <mergeCell ref="O230:O247"/>
    <mergeCell ref="C11:C13"/>
    <mergeCell ref="B16:B22"/>
    <mergeCell ref="C16:C22"/>
    <mergeCell ref="D16:D22"/>
    <mergeCell ref="D25:D26"/>
    <mergeCell ref="E185:E186"/>
    <mergeCell ref="C68:C81"/>
    <mergeCell ref="E178:E180"/>
    <mergeCell ref="E148:E150"/>
    <mergeCell ref="E276:E277"/>
    <mergeCell ref="A357:A362"/>
    <mergeCell ref="B357:B362"/>
    <mergeCell ref="C363:C365"/>
    <mergeCell ref="D363:D365"/>
    <mergeCell ref="A290:A294"/>
    <mergeCell ref="B290:B294"/>
    <mergeCell ref="B300:B309"/>
    <mergeCell ref="C300:C309"/>
    <mergeCell ref="D300:D309"/>
    <mergeCell ref="O278:O282"/>
    <mergeCell ref="O248:O265"/>
    <mergeCell ref="O267:O271"/>
    <mergeCell ref="A276:A277"/>
    <mergeCell ref="B276:B277"/>
    <mergeCell ref="C276:C277"/>
    <mergeCell ref="N276:N277"/>
    <mergeCell ref="O276:O277"/>
    <mergeCell ref="D276:D277"/>
    <mergeCell ref="N278:N282"/>
    <mergeCell ref="A296:A297"/>
    <mergeCell ref="B296:B297"/>
    <mergeCell ref="N290:N294"/>
    <mergeCell ref="D298:D299"/>
    <mergeCell ref="A298:A299"/>
    <mergeCell ref="B324:B328"/>
    <mergeCell ref="C324:C328"/>
    <mergeCell ref="D324:D328"/>
    <mergeCell ref="A300:A309"/>
    <mergeCell ref="A318:A319"/>
    <mergeCell ref="O329:O332"/>
    <mergeCell ref="D320:D323"/>
    <mergeCell ref="N320:N323"/>
    <mergeCell ref="N318:N319"/>
    <mergeCell ref="O318:O319"/>
    <mergeCell ref="N324:N328"/>
    <mergeCell ref="O324:O328"/>
    <mergeCell ref="D318:D319"/>
    <mergeCell ref="A324:A328"/>
    <mergeCell ref="N357:N362"/>
    <mergeCell ref="O357:O362"/>
    <mergeCell ref="D333:D341"/>
    <mergeCell ref="C357:C362"/>
    <mergeCell ref="D357:D362"/>
    <mergeCell ref="N342:N356"/>
    <mergeCell ref="C333:C341"/>
    <mergeCell ref="A342:A356"/>
    <mergeCell ref="B342:B356"/>
    <mergeCell ref="N333:N341"/>
    <mergeCell ref="O333:O341"/>
    <mergeCell ref="C342:C356"/>
    <mergeCell ref="D342:D356"/>
    <mergeCell ref="O342:O356"/>
    <mergeCell ref="E344:E345"/>
    <mergeCell ref="A333:A341"/>
    <mergeCell ref="B333:B341"/>
    <mergeCell ref="N363:N365"/>
    <mergeCell ref="O363:O365"/>
    <mergeCell ref="N366:N371"/>
    <mergeCell ref="O366:O371"/>
    <mergeCell ref="C366:C371"/>
    <mergeCell ref="D366:D371"/>
    <mergeCell ref="A363:A365"/>
    <mergeCell ref="B363:B365"/>
    <mergeCell ref="A366:A371"/>
    <mergeCell ref="B366:B371"/>
  </mergeCells>
  <printOptions/>
  <pageMargins left="0.5118110236220472" right="0.2755905511811024" top="0.7086614173228347" bottom="0.8267716535433072" header="0.31496062992125984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 </cp:lastModifiedBy>
  <cp:lastPrinted>2013-07-22T23:55:12Z</cp:lastPrinted>
  <dcterms:created xsi:type="dcterms:W3CDTF">2009-11-20T04:41:23Z</dcterms:created>
  <dcterms:modified xsi:type="dcterms:W3CDTF">2013-07-23T08:24:07Z</dcterms:modified>
  <cp:category/>
  <cp:version/>
  <cp:contentType/>
  <cp:contentStatus/>
</cp:coreProperties>
</file>