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65461" windowWidth="14895" windowHeight="10410" activeTab="0"/>
  </bookViews>
  <sheets>
    <sheet name="시책추진업무추진비" sheetId="1" r:id="rId1"/>
    <sheet name="민간경상보조" sheetId="2" r:id="rId2"/>
    <sheet name="민간행사보조" sheetId="3" r:id="rId3"/>
    <sheet name="출연,출자금세부내역" sheetId="4" r:id="rId4"/>
  </sheets>
  <definedNames>
    <definedName name="_xlnm._FilterDatabase" localSheetId="0" hidden="1">'시책추진업무추진비'!$A$5:$E$375</definedName>
    <definedName name="_xlnm.Print_Area" localSheetId="3">'출연,출자금세부내역'!$A$1:$E$17</definedName>
    <definedName name="_xlnm.Print_Titles" localSheetId="1">'민간경상보조'!$4:$5</definedName>
    <definedName name="_xlnm.Print_Titles" localSheetId="2">'민간행사보조'!$4:$5</definedName>
    <definedName name="_xlnm.Print_Titles" localSheetId="0">'시책추진업무추진비'!$4:$5</definedName>
  </definedNames>
  <calcPr fullCalcOnLoad="1"/>
</workbook>
</file>

<file path=xl/sharedStrings.xml><?xml version="1.0" encoding="utf-8"?>
<sst xmlns="http://schemas.openxmlformats.org/spreadsheetml/2006/main" count="1435" uniqueCount="670">
  <si>
    <t xml:space="preserve"> </t>
  </si>
  <si>
    <t>(단위 : 천원)</t>
  </si>
  <si>
    <t>월 별</t>
  </si>
  <si>
    <t>일반회계</t>
  </si>
  <si>
    <t>소 계</t>
  </si>
  <si>
    <t>출연금</t>
  </si>
  <si>
    <t>구  분</t>
  </si>
  <si>
    <t>금액</t>
  </si>
  <si>
    <t>기관단체명</t>
  </si>
  <si>
    <t>2012년도 민간경상보조지원 집행내역</t>
  </si>
  <si>
    <t>2012년도 민간행사보조 집행내역</t>
  </si>
  <si>
    <t>(단위 : 백만원)</t>
  </si>
  <si>
    <t>근거(법조례 등)</t>
  </si>
  <si>
    <t>한국지역진흥재단</t>
  </si>
  <si>
    <t>지방재정법 제18조(출자의제한) 제1항</t>
  </si>
  <si>
    <t>환경기술 및 환경산업지원법 제10조</t>
  </si>
  <si>
    <t>재단법인포항시장학회</t>
  </si>
  <si>
    <t>포항시 장학회운영 지원 조례 제7조(기금의 출연)</t>
  </si>
  <si>
    <t>경상북도</t>
  </si>
  <si>
    <t>경상북도 농어촌진흥기금 설치 및 운용조례 제3조
(기금의조성) 1항 1호</t>
  </si>
  <si>
    <t>경북신용보증재단</t>
  </si>
  <si>
    <t>포항시 소상공인 지원에 관한 조례 제6조(보증재원)</t>
  </si>
  <si>
    <t>(재)포항테크노파크</t>
  </si>
  <si>
    <t>산업기술단지 지원에 관한 특례법 제17조 및 
포항시 재단법인포항테크노파크 설립 및 운영지원조례</t>
  </si>
  <si>
    <t>재단법인한국지방세연구원</t>
  </si>
  <si>
    <t>지방세기본법 제146조 및 동법 시행령 제114조</t>
  </si>
  <si>
    <t>(재)포항금속소재산업진흥원</t>
  </si>
  <si>
    <t>포항시 금속표면가공통합기술지원센터 설립 및 
운영조례</t>
  </si>
  <si>
    <t>(재)대구기계부품연구원</t>
  </si>
  <si>
    <t>출자금</t>
  </si>
  <si>
    <t>2012년도 출연·출자금 세부내역</t>
  </si>
  <si>
    <t>해당없음</t>
  </si>
  <si>
    <t>(재)경북농민사관학교</t>
  </si>
  <si>
    <t>(재)경북농민사관학교 설립 및 지원 조례 제4조</t>
  </si>
  <si>
    <t>2015 경북문경세계군인체육대회 지원법</t>
  </si>
  <si>
    <t>드라마 "강철왕" 제작지원</t>
  </si>
  <si>
    <t>공학교육혁신센터 지원사업</t>
  </si>
  <si>
    <t>과학대중화사업지원(제5회 과학체험한마당)</t>
  </si>
  <si>
    <t>2012년 한우암소 학교급식지원사업 선지급</t>
  </si>
  <si>
    <t>농작업 환경개선 편이장비 컨설팅</t>
  </si>
  <si>
    <t>한우 등록우 인공수정료 지원사업</t>
  </si>
  <si>
    <t>한우등록비지원사업</t>
  </si>
  <si>
    <t>2012년 농식품가공산업 택배비지원사업(제3차)</t>
  </si>
  <si>
    <t>2012년 농식품가공산업 택배비지원사업(제4차)</t>
  </si>
  <si>
    <t>2012년도 농식품가공산업 택배비지원사업(제5차)</t>
  </si>
  <si>
    <t>사회적기업 사업개발비 지원</t>
  </si>
  <si>
    <t>지역코스메틱기업의 글로벌사업화사업 지원</t>
  </si>
  <si>
    <t>과학자와의 만남프로그램 운영지원</t>
  </si>
  <si>
    <t>2012년 쇠고기이력추적제(귀표장착비)지원사업 선지급</t>
  </si>
  <si>
    <t>수목원 코디네이터 사업지원(제11회)</t>
  </si>
  <si>
    <t>1월</t>
  </si>
  <si>
    <t>2012년 상반기 민주평통포항시협의회 사업지원</t>
  </si>
  <si>
    <t>2012 문화예술활동 사업지원</t>
  </si>
  <si>
    <t xml:space="preserve">2012년 환동해경제문화연구사업 </t>
  </si>
  <si>
    <t>2012년 수산물소비촉진지원사업 지원</t>
  </si>
  <si>
    <t>천연가스자동차 공차운행거리 사업지원</t>
  </si>
  <si>
    <t>2012년도 일반생활체육지도자 인건비 지원</t>
  </si>
  <si>
    <t>2012년도 어르신생활체육지도자 인건비 지원</t>
  </si>
  <si>
    <t>2월</t>
  </si>
  <si>
    <t>중소기업 신지식 전문 교육 지원</t>
  </si>
  <si>
    <t xml:space="preserve">중소기업 산업디자인 개발 지원 </t>
  </si>
  <si>
    <t xml:space="preserve">2012 쇠고기이력추적제 인턴지원사업 </t>
  </si>
  <si>
    <t>2012년 의료관련 감염 표본감시기관 인건비 지원(1월)</t>
  </si>
  <si>
    <t>2012년도 예비사회적기업 일자리창출지원사업 지원</t>
  </si>
  <si>
    <t>(사)범죄피해자지원센터 지원</t>
  </si>
  <si>
    <t>포항시 체육회 2012년도 각종 체육육성 경비 1/4분기 지원</t>
  </si>
  <si>
    <t>스마트유리창 청소로봇 일류 상품화 기술개발 사업 1차년도 지원</t>
  </si>
  <si>
    <t>2012년 수산물소비촉진지원사업(구룡포 수산물 한마당 잔치) 지원</t>
  </si>
  <si>
    <t>2012지역문화사랑방 운영지원</t>
  </si>
  <si>
    <t>죽장지게상여 계승 및 보존에 따른 지원</t>
  </si>
  <si>
    <t>(예비)사회적기업 일자리 창출 지원(1월)</t>
  </si>
  <si>
    <t>지방자치 발전방안 워크숍</t>
  </si>
  <si>
    <t>지방자치학교 교육 및 운영</t>
  </si>
  <si>
    <t>2012년 1,2월 학교우유급식 지원(1차)</t>
  </si>
  <si>
    <t>지역산업체 산업재해예방대책지원</t>
  </si>
  <si>
    <t>3월</t>
  </si>
  <si>
    <t>수목원 코디네이터 지원</t>
  </si>
  <si>
    <t>2012년도 창업보육센터지원</t>
  </si>
  <si>
    <t>지역문화관광 스토리텔링 지원</t>
  </si>
  <si>
    <t>(사)대구광역시 여성단체협의회 관계자 팸투어 지원</t>
  </si>
  <si>
    <t>2012년 평생학습 우수동아리 지원</t>
  </si>
  <si>
    <t xml:space="preserve">2012년도 읍면동 생활과학교실 운영지원 </t>
  </si>
  <si>
    <t>지역맞춤형 일자리창출 지원(1차)</t>
  </si>
  <si>
    <t>예비사회적기업 일자리창출사업 지원(2월분)</t>
  </si>
  <si>
    <t>포항스틸러스 지원금</t>
  </si>
  <si>
    <t>포항시 미래유망 신성장산업 및 과학기술사업 발굴사업 지원</t>
  </si>
  <si>
    <t>2012년도 포항문화원 사업(이양)지원</t>
  </si>
  <si>
    <t>2월 정보화마을프로그램관리자 운영지원</t>
  </si>
  <si>
    <t>2012년 1월 천연가스자동차 공차운행거리 사업 지원</t>
  </si>
  <si>
    <t>포항시지역자율방재단 운영지원</t>
  </si>
  <si>
    <t>중소기업 출원업체 특허 및 실용신안 등록비지원</t>
  </si>
  <si>
    <t>2012년 국내외 전시(박람)회 참가 중소기업체지원</t>
  </si>
  <si>
    <t>RIST 중소기업 애로기술지원</t>
  </si>
  <si>
    <t>2012년 중소기업융합교류지원사업</t>
  </si>
  <si>
    <t xml:space="preserve">2012년 바다풍어제 지원사업 </t>
  </si>
  <si>
    <t>2012년 공동방제단 재료비 지원(1차)</t>
  </si>
  <si>
    <t xml:space="preserve">바리아-붕따우성 국제연날리기축제 포항시 사절단 방문 위탁금 </t>
  </si>
  <si>
    <t>2011년 농업경영컨설팅지원사업 중도금 지원</t>
  </si>
  <si>
    <t>2012지역자원봉사대 활성화 사업 지원</t>
  </si>
  <si>
    <t>포항시 지역특산물 고부가가치화사업 지원</t>
  </si>
  <si>
    <t>아시아태평양이론물리센터 운영지원  지원</t>
  </si>
  <si>
    <t>2012년 2월 천연가스자동차 공차운행거리 보조 지원</t>
  </si>
  <si>
    <t>2012년도 청소년 역사기행 문화유적 답사  지원</t>
  </si>
  <si>
    <t>2012년도 월월이청청 보존사업  지원</t>
  </si>
  <si>
    <t>노벨드림캠프 사업 지원</t>
  </si>
  <si>
    <t>2012년 작은도서관 자료구입지원(창포종합사회복지관)</t>
  </si>
  <si>
    <t>2012년 작은도서관 자료구입지원(부조작은도서관)</t>
  </si>
  <si>
    <t>2012년 작은도서관 자료구입지원(가은작은도서관)</t>
  </si>
  <si>
    <t>2012년 작은도서관 자료구입지원(이팝작은도서관)</t>
  </si>
  <si>
    <t>2012년 작은도서관 자료구입지원(대명작은도서관)</t>
  </si>
  <si>
    <t>2012년 작은도서관 자료구입지원(구룡포작은도서관)</t>
  </si>
  <si>
    <t>2012년 작은도서관 자료구입지원(포항중앙작은도서관)</t>
  </si>
  <si>
    <t>2012년도 각종 체육육성 경비 지원(2차)</t>
  </si>
  <si>
    <t>지능형 로봇개발 및 제품상용화 촉진사업 2차년도 사업지원</t>
  </si>
  <si>
    <t>아시아태평양이론물리센터운영지원(2회)</t>
  </si>
  <si>
    <t>노동조합대표 등 사기진작을 위한 해외연수 지원</t>
  </si>
  <si>
    <t>박람회, 전시회 등 참가 지원사업 지원</t>
  </si>
  <si>
    <t>농촌관광문화연구회 도농교류행사 지원</t>
  </si>
  <si>
    <t>2012 우리음식연구회 사업 추진 지원</t>
  </si>
  <si>
    <t>2012 포항관광 전국사진 공모전 지원</t>
  </si>
  <si>
    <t>2012년 1/4분기 한센간이양로시설 운영지원</t>
  </si>
  <si>
    <t>그린에너지 선도기업 발굴 육성사업(2차년도)</t>
  </si>
  <si>
    <t>2012년 우수평생교육 지역특화 프로그램 지원사업 지원</t>
  </si>
  <si>
    <t>2012년도 정신질환자 사회복귀시설 종사자 수당 지원</t>
  </si>
  <si>
    <t>4월</t>
  </si>
  <si>
    <t>기술거래촉진네트워크사업 3차년도 지원</t>
  </si>
  <si>
    <t>2012년 유소년 요트 체험스쿨 운영사업 지원</t>
  </si>
  <si>
    <t>3월 정보화마을 프로그램관리자 지원</t>
  </si>
  <si>
    <t>2012년 1,2월 학교우유급식 지원(2차)</t>
  </si>
  <si>
    <t>2012 우수농업인 해외농업연수 지원</t>
  </si>
  <si>
    <t>예비사회적기업 일자리창출 3월분 지원금 지원</t>
  </si>
  <si>
    <t>2012 온라인마케팅 지원사업 지원</t>
  </si>
  <si>
    <t>2012년도 문화재지킴이 활동사업 지원</t>
  </si>
  <si>
    <t>제47회 전국기능경기대회 훈련경비 지원</t>
  </si>
  <si>
    <t>행복한 농촌가정육성 프로젝트 시범사업 지원</t>
  </si>
  <si>
    <t>2012년 3월 천연가스자동차공차운행거리 지원</t>
  </si>
  <si>
    <t>(예비)사회적기업 일자리창출 3월분 지원(대한경신연합회)</t>
  </si>
  <si>
    <t>2012년 수산물소비촉진지원사업(서울수산식품전시회 참가)</t>
  </si>
  <si>
    <t>취업지원센터 운영기관 지원(2차)</t>
  </si>
  <si>
    <t>2012년 한센 간이양로시설신(개)축 지원</t>
  </si>
  <si>
    <t>청년창업보육지원센터 지원</t>
  </si>
  <si>
    <t>영농4-H단체 생산화 과제사업 지원</t>
  </si>
  <si>
    <t>2012년도 중소기업 인턴사원제 운영기관 지원</t>
  </si>
  <si>
    <t xml:space="preserve">2012년 수산물소비촉진지원사업(호미곶돌문어축제행사홍보및시식) </t>
  </si>
  <si>
    <t>수목원 코디네이터 지원(3회)</t>
  </si>
  <si>
    <t>5월</t>
  </si>
  <si>
    <t>2012년 모범근로자 산업연수 사업 지원</t>
  </si>
  <si>
    <t>2012년도 퇴원손상심층조사 표본병원 사업지원</t>
  </si>
  <si>
    <t>2012 학교우유급식사업 지원(2월분-3차)</t>
  </si>
  <si>
    <t>형산강살리기 환경정화활동 사업지원</t>
  </si>
  <si>
    <t>(예비)사회적기업 일자리창출 지원(4월분)</t>
  </si>
  <si>
    <t>2012년 일선어업지도자 선진어업현장 견학지원사업</t>
  </si>
  <si>
    <t>4월 정보화마을 프로그램관리자 인건비 지원</t>
  </si>
  <si>
    <t>녹색새마을운동추진 사업 지원</t>
  </si>
  <si>
    <t>굴뚝자동측정기기 설치비 지원</t>
  </si>
  <si>
    <t>2012년도 문화바우처사업 지원(1차)</t>
  </si>
  <si>
    <t>농촌건강장수마을 컨설팅 지원</t>
  </si>
  <si>
    <t>2012년마을기업육성사업 지원</t>
  </si>
  <si>
    <t>제2새마을운동(읍면동)사업 지원</t>
  </si>
  <si>
    <t>2012년 2/4분기 한센간이양로시설 운영지원</t>
  </si>
  <si>
    <t>2012 학교우유급식사업 지원(3,4월분)</t>
  </si>
  <si>
    <t>범도민독서생활화운동 사업 지원</t>
  </si>
  <si>
    <t>2012년도 한문화 한마당 운영 및 제4회 포럼행사 지원</t>
  </si>
  <si>
    <t>2012년 포항지역자활센터 집수리 구성지원</t>
  </si>
  <si>
    <t xml:space="preserve">새마을운동 해외보급 및 지원사업 </t>
  </si>
  <si>
    <t>수목원 코디네이터 사업지원(4회)</t>
  </si>
  <si>
    <t>2012년 학교우유급식 지원사업</t>
  </si>
  <si>
    <t>2012 친환경농업인 해외선진지 연수 지원</t>
  </si>
  <si>
    <t xml:space="preserve">KOSHA 18001인증 획득사업지원 </t>
  </si>
  <si>
    <t>2012년 지역인재육성 공모사업 지원</t>
  </si>
  <si>
    <t>2012년  성인문자해득교육 사업지원</t>
  </si>
  <si>
    <t>6월</t>
  </si>
  <si>
    <t>나노융합상용화 플랫폼 촉진 및 활용사업 3차년도 지원</t>
  </si>
  <si>
    <t>막스플랑크 한국/포스텍연구소 운영지원</t>
  </si>
  <si>
    <t>5월 정보화마을 프로그램관리자 운영지원</t>
  </si>
  <si>
    <t>(예비)사회적기업 일자리창출 지원금(5월분)</t>
  </si>
  <si>
    <t>2012년도 문화바우처사업 지원(2차)</t>
  </si>
  <si>
    <t>결혼이민여성 사회적응교육 프로그램비 지원</t>
  </si>
  <si>
    <t>지역맞춤형 일자리창출 지원사업</t>
  </si>
  <si>
    <t>2012 학교우유급식사업 지원(4,5월분)</t>
  </si>
  <si>
    <t>2012년 지역사회 의료기관연계 금연지원서비스 시범기관 상담료</t>
  </si>
  <si>
    <t>2012년 경북선비아카데미(교양과정)운영사업 지원</t>
  </si>
  <si>
    <t>2012년도 어르신 체육활동 지원사업(인건비)</t>
  </si>
  <si>
    <t>2012년 여성기업인 경영혁신연수 지원사업</t>
  </si>
  <si>
    <t xml:space="preserve">지식재산권 권리화 지원사업 </t>
  </si>
  <si>
    <t>제12회 포항바다국제공연예술제 지원</t>
  </si>
  <si>
    <t>2012년 상반기 의료관련감염병 표본감시 신고담당자 인건비 지원</t>
  </si>
  <si>
    <t>KTX상품개발팀 축제체험관계자 팸투어 사업지원</t>
  </si>
  <si>
    <t>2012년 광역한우 생산이력 추적시스템 구축(DNA 검사)사업지원</t>
  </si>
  <si>
    <t>2012년 마을기업육성사업 지원</t>
  </si>
  <si>
    <t>천연가스자동차 공차운행거래 사업지원</t>
  </si>
  <si>
    <t>수목원 코디네이터 사업지원(5회)</t>
  </si>
  <si>
    <t>지방투자촉진 사업지원</t>
  </si>
  <si>
    <t>2012년 3/4~4/4분기 한센병 관리지원비 지원</t>
  </si>
  <si>
    <t>2012 학교우유급식사업 지원(5월분)</t>
  </si>
  <si>
    <t>(예비)사회적기업 사업개발비 지원</t>
  </si>
  <si>
    <t>포항 명산지리지 제작 지원</t>
  </si>
  <si>
    <t>행복한보금자리만들기 사업 지원</t>
  </si>
  <si>
    <t>7월</t>
  </si>
  <si>
    <t>6월 정보화마을프로그램관리자운영 사업지원</t>
  </si>
  <si>
    <t>2012년도 문화바우처 사업 지원(3차)</t>
  </si>
  <si>
    <t>(예비)사회적기업 일자리창출 지원금 (6월분)</t>
  </si>
  <si>
    <t>2012년 하반기 민주평통포항시 협의회 사업지원</t>
  </si>
  <si>
    <t>시정자문 및 시책개발 사업 지원</t>
  </si>
  <si>
    <t>호국안보관광체험 팸투어 사업지원</t>
  </si>
  <si>
    <t>아름다운 간판 시상제 사업지원</t>
  </si>
  <si>
    <t>전통시장 No Margin(Sale) Day 사업지원</t>
  </si>
  <si>
    <t>8월</t>
  </si>
  <si>
    <t>수목원코디네이터 사업지원(6회)</t>
  </si>
  <si>
    <t>2012년도 지역사회 의료기관연계 금연지원서비스 시범기관 상담료 지원</t>
  </si>
  <si>
    <t>2012 학교우유급식사업 지원(6~7월분)</t>
  </si>
  <si>
    <t>포항학 강좌개설 지원</t>
  </si>
  <si>
    <t>포항시 기후변화교육센터 사업지원</t>
  </si>
  <si>
    <t>2011년 농업경영컨설팅 지원사업(잔금)</t>
  </si>
  <si>
    <t>(예비)사회적기업 일자리창출 지원(7월분)</t>
  </si>
  <si>
    <t>2012년도 농식품가공산업 택배비 지원사업(제1차)</t>
  </si>
  <si>
    <t>2012년 포항해양스포츠클럽 운영사업 지원(3차)</t>
  </si>
  <si>
    <t>2012년 모범근로자 산업연수 지원</t>
  </si>
  <si>
    <t>2012년 수산물 소비촉진지원사업</t>
  </si>
  <si>
    <t>2012 포항시 초등학생 영어체험캠프 사업지원</t>
  </si>
  <si>
    <t>ISO 9001/14001 인증획득 지원사업</t>
  </si>
  <si>
    <t>4050 뉴스타트 통합지원사업</t>
  </si>
  <si>
    <t>2012년 지역사회 의료기관연계 금연지원서비스 시범기관 상담료 지원</t>
  </si>
  <si>
    <t>송아지생산안정사업 지원</t>
  </si>
  <si>
    <t>9월</t>
  </si>
  <si>
    <t>수목원 코디네이터 사업지원(7회)</t>
  </si>
  <si>
    <t>2012년 포항시 초등학생 영어체험 캠프 사업지원</t>
  </si>
  <si>
    <t>경북도 친환경농식품 대구지역직판장 운영지원</t>
  </si>
  <si>
    <t>(예비)사회적기업 일자리창출 지원(8월분)</t>
  </si>
  <si>
    <t>모포줄 유지관리 및 발굴사업 지원</t>
  </si>
  <si>
    <t>2012년 해안마을 앉은 줄다리기 재현행사 지원</t>
  </si>
  <si>
    <t>2012년 마을기업육성사업 지원(2차)</t>
  </si>
  <si>
    <t>(예비)사회적기업 사업개발비 지원(특수임무)</t>
  </si>
  <si>
    <t>2012년도 농식품가공산업 택배비 지원사업(2차)</t>
  </si>
  <si>
    <t>포항시 그린스타트실천 홍보사업 지원</t>
  </si>
  <si>
    <t>2012년 공동방제단 재료비 지원(2차)</t>
  </si>
  <si>
    <t>제9회 형산강 살리기 행사 지원</t>
  </si>
  <si>
    <t>2012년 학교우유급식사업 지원(7~8월분)</t>
  </si>
  <si>
    <t>수목원 코디네이터 사업지원(8회)</t>
  </si>
  <si>
    <t>10월</t>
  </si>
  <si>
    <t xml:space="preserve">2012년 수산물소비촉진지원사업(자매도시 및 아줌마축제 특산물 홍보 및 시식) </t>
  </si>
  <si>
    <t>9월 정보화마을프로그램관리자 운영지원</t>
  </si>
  <si>
    <t>예비사회적기업 일자리창출 지원(9월분)</t>
  </si>
  <si>
    <t>2012년 지역사회의료기관연계 금연지원서비스 시범기관 상담료 지원(9월)</t>
  </si>
  <si>
    <t>2012년 전국우수시장 박람회 참가시장 사업지원</t>
  </si>
  <si>
    <t>2012 자유수호희생자 합동위령제 사업지원</t>
  </si>
  <si>
    <t>2012년 해안마을 앉은 줄다리기 재현행사 사업지원</t>
  </si>
  <si>
    <t>2012년 포항해양스포츠클럽 운영사업 지원(4차)</t>
  </si>
  <si>
    <t>2012년도 친환경농산물 직거래확대(택배비) 지원(1차)</t>
  </si>
  <si>
    <t>2012 학교우유급식사업 지원(8~9월분)</t>
  </si>
  <si>
    <t>천연가스자동차 공차운행거리 사업지원(9월)</t>
  </si>
  <si>
    <t>11월</t>
  </si>
  <si>
    <t>수목원 코디네이터 사업지원(9회)</t>
  </si>
  <si>
    <t xml:space="preserve">국악분야 예술강사 지원사업(추가분) </t>
  </si>
  <si>
    <t>(예비)사회적기업 일자리창출 지원(10월분)</t>
  </si>
  <si>
    <t>사회적기업 사업개발비 지원(청초롬)</t>
  </si>
  <si>
    <t>4050 뉴스타트 통합지원사업( 문해교육사 양성과정)</t>
  </si>
  <si>
    <t>2012년 우수농업인 해외연수 사업지원</t>
  </si>
  <si>
    <t>다문화가정 가족교육 교육비 지원</t>
  </si>
  <si>
    <t>천연가스자동차 공차운행거리 사업지원(10월)</t>
  </si>
  <si>
    <t>2012 학교우유급식사업 지원(9~10월분)</t>
  </si>
  <si>
    <t>12월</t>
  </si>
  <si>
    <t>2012년 수산물 소비촉진 지원사업(전국 대도시 홍보)</t>
  </si>
  <si>
    <t>수목원 코디네이터 사업지원(10회)</t>
  </si>
  <si>
    <t>예비사회적기업 일자리창출 지원금(11월분)</t>
  </si>
  <si>
    <t>2012년도 친환경농산물 직거래확대(택배비) 지원사업(2차)</t>
  </si>
  <si>
    <t>중앙상가 실개천거리 문화행사 축제사업 지원</t>
  </si>
  <si>
    <t>수목원 코디네이터 지원사업(제11회)</t>
  </si>
  <si>
    <t>2012년 학교우유급식사업 지원(남양유업2월, 5~11월분)</t>
  </si>
  <si>
    <t>천연가스자동차 공차운행거리사업지원</t>
  </si>
  <si>
    <t>2012년 학생승마 활성화사업 지원</t>
  </si>
  <si>
    <t>2012년도 소비자초청 녹색체험지원사업 지원(1차)</t>
  </si>
  <si>
    <t>2012년 HACCP컨설팅 지원사업 지원</t>
  </si>
  <si>
    <t>2012년 포항시 초등학생 영어체험캠프 사업지원(한동대)</t>
  </si>
  <si>
    <t>관내 청소년 해외스포츠교류 및 홈스테이 사업지원(중국 쿤밍시)</t>
  </si>
  <si>
    <t>관내 청소년 해외스포츠교류 및 홈스테이사업지원(중국 베이하이시)</t>
  </si>
  <si>
    <t>2012년 포항시 초등학생 영어체험캠프 사업지원(대구경북영어마을)</t>
  </si>
  <si>
    <t>정보화마을 프로그램관리자 퇴직금 지원</t>
  </si>
  <si>
    <t>2012년도 소비자초청 녹색체험지원사업 (2차~3차)</t>
  </si>
  <si>
    <t>(예비)사회적기업 일자리창출 지원 (12월분)</t>
  </si>
  <si>
    <t>2012년도 농식품가공산업 택배비지원사업(제6차)</t>
  </si>
  <si>
    <t>2012년도 친환경농산물 직거래확대(택배비)지원사업(3차~8차)</t>
  </si>
  <si>
    <t>2012년 과실전문APC 운영활성화지원사업</t>
  </si>
  <si>
    <t>2012 학교우유급식사업 지원(9,10월 누락분 및 11,12월분)</t>
  </si>
  <si>
    <t xml:space="preserve">2012 친환경농산물판로확대지원 </t>
  </si>
  <si>
    <t>한우등록우인공수정료지원사업</t>
  </si>
  <si>
    <t>2012년 학교우유급식사업 지원 (남양유업-12월방학분)</t>
  </si>
  <si>
    <t>2012년 공동방제단 재료비(2차)</t>
  </si>
  <si>
    <t>2012년 평생학습 우수동아리 지원사업</t>
  </si>
  <si>
    <t>노동조합대표 등 사기진작을 위한 해외연수 사업지원</t>
  </si>
  <si>
    <t>박람회, 전시회 등 참가 지원사업</t>
  </si>
  <si>
    <t>2012년도 각종 체육육성 경비 2차 지원</t>
  </si>
  <si>
    <t>지역맞춤형 일자리창출 지원사업(1차)</t>
  </si>
  <si>
    <t>2012년 포항시 초등학생 영어체험캠프(대구경북영어마을)</t>
  </si>
  <si>
    <t>2012년 과학투어행사 지원</t>
  </si>
  <si>
    <t>제5회 포항시장배 생활체육 전국 정구대회 보조</t>
  </si>
  <si>
    <t>포항시장기 및 교육장배 2012년 초중고 챔피어스리그 보조</t>
  </si>
  <si>
    <t>제49회 경북 학생체육대회 출전비보조</t>
  </si>
  <si>
    <t>1월</t>
  </si>
  <si>
    <t>2월</t>
  </si>
  <si>
    <t>3월</t>
  </si>
  <si>
    <t>2012 시민소통문화제 보조</t>
  </si>
  <si>
    <t>제9회포항국제불빛축제 전국사진공모전 보조</t>
  </si>
  <si>
    <t>2012 포항해변가요제 보조금</t>
  </si>
  <si>
    <t>2012년도 제6회 내연산음악회 보조</t>
  </si>
  <si>
    <t>제18회 호미예술제  보조</t>
  </si>
  <si>
    <t>연오랑 세오녀 국악뮤지컬 보조</t>
  </si>
  <si>
    <t>한여름밤의 라이브콘서트 보조</t>
  </si>
  <si>
    <t>썸머 뮤직 콘서트 보조</t>
  </si>
  <si>
    <t>4월</t>
  </si>
  <si>
    <t>5월</t>
  </si>
  <si>
    <t>6월</t>
  </si>
  <si>
    <t>7월</t>
  </si>
  <si>
    <t>제13회 포항아트페스티벌 보조</t>
  </si>
  <si>
    <t>2012 시민문화행사 보조</t>
  </si>
  <si>
    <t>10월</t>
  </si>
  <si>
    <t>11월</t>
  </si>
  <si>
    <t>12월</t>
  </si>
  <si>
    <t>2012 송년예술제 보조</t>
  </si>
  <si>
    <t>금    액</t>
  </si>
  <si>
    <t>비 고</t>
  </si>
  <si>
    <t>2012년 경북동해권관광진흥협의회 공동홍보사업 보조</t>
  </si>
  <si>
    <t>포항관광학술 심포지엄 보조</t>
  </si>
  <si>
    <t>2012년 재경포항출향인 주요시정설명회 행사지원 보조</t>
  </si>
  <si>
    <t>해외 언론사 및 주요여행사대상 기획프로그램 및 팸투어보조</t>
  </si>
  <si>
    <t>주요 여행사, 언론사 등 관계자 팸투어 보조</t>
  </si>
  <si>
    <t>근로자 가요제 보조</t>
  </si>
  <si>
    <t>통일기원 제12회 포항해변마라톤 대회 보조</t>
  </si>
  <si>
    <t>제10회 죽장고로쇠축제 보조</t>
  </si>
  <si>
    <t>제5회 대경일보신문사장배 오픈탁구대회 보조</t>
  </si>
  <si>
    <t>제1회 경상매일신문사장배 클럽대항 테니스대회 보조</t>
  </si>
  <si>
    <t>제34회 충무기 전국 중고등학생 사격대회 보조</t>
  </si>
  <si>
    <t>포항관광 시티투어 운영 보조</t>
  </si>
  <si>
    <t>2012 포항시 여성축구연맹회장배 여성축구대회 보조</t>
  </si>
  <si>
    <t>2012 포항사랑 연날리기 한마당 행사대행 보조</t>
  </si>
  <si>
    <t>제5회 호미곶돌문어축제 보조</t>
  </si>
  <si>
    <t>2012농식품해외판촉지원사업(수출상담분야) 보조금</t>
  </si>
  <si>
    <t>제17회 형산강사랑 포항시민걷기대회 보조</t>
  </si>
  <si>
    <t>2012년 농식품해외판촉사업(수출상담분야) 보조</t>
  </si>
  <si>
    <t>초헌미술상 공모 보조</t>
  </si>
  <si>
    <t>제10회 포항시장기 생활체육 배드민턴대회 보조</t>
  </si>
  <si>
    <t>제6회 포항시장배 포항영일만 울트라마라톤대회 보조</t>
  </si>
  <si>
    <t>2012년도 제17회 단오절 민속축제 사업 보조</t>
  </si>
  <si>
    <t>2012 포항시 친환경농업인 연찬회 보조</t>
  </si>
  <si>
    <t>2012년도 포항시민노래자랑 보조</t>
  </si>
  <si>
    <t>2012 한여농 포항시연합회 연찬회 보조</t>
  </si>
  <si>
    <t>2012년 서울국제식품산업대전 참가보조</t>
  </si>
  <si>
    <t>제13회 기북산나물 축제 보조</t>
  </si>
  <si>
    <t>한일럭비교류전 보조</t>
  </si>
  <si>
    <t>포항관광 시티투어 보조</t>
  </si>
  <si>
    <t>2012포항시민한마음축제 보조</t>
  </si>
  <si>
    <t>수산업경영인 경상북도대회 참가경비 보조</t>
  </si>
  <si>
    <t>철의날 기념 철강간근로자 체육대회 보조</t>
  </si>
  <si>
    <t>제14회 한국지능로봇경진대회 행사지원 보조</t>
  </si>
  <si>
    <t>제4회 장기산딸기축제 보조</t>
  </si>
  <si>
    <t>노사정 파트너십 교육 보조</t>
  </si>
  <si>
    <t>장길리 복합낚시공원 홍보 낚시대회 보조</t>
  </si>
  <si>
    <t>구룡포 과메기 축제 보조</t>
  </si>
  <si>
    <t>제6회 포은문화제 보조</t>
  </si>
  <si>
    <t>2012 시민의날 전통음식 시연 및 홍보직판행사 보조</t>
  </si>
  <si>
    <t>제7회 포항-포스코 불빛미술대전 보조</t>
  </si>
  <si>
    <t>제1회 독도사랑,국악사랑 대한민국 국창대회 보조</t>
  </si>
  <si>
    <t>2012 포항 문화스토리 발굴사업 보조</t>
  </si>
  <si>
    <t>농촌지도자.생활개선회 한마음대회 보조</t>
  </si>
  <si>
    <t>노조간부 워크숍 보조</t>
  </si>
  <si>
    <t>제6회 포항칠포국제재즈페스티벌 보조</t>
  </si>
  <si>
    <t>근로자 한마음 갖기대회 보조</t>
  </si>
  <si>
    <t>새마을문화제 행사 보조</t>
  </si>
  <si>
    <t>제12회 포항시장배 생활체육 전국합기도 대회 보조</t>
  </si>
  <si>
    <t>제22회 나라꽃 무궁화 전국축제 행사보조</t>
  </si>
  <si>
    <t>제1회 KBO총재배 전국 중학교 야구대회 보조</t>
  </si>
  <si>
    <t>사랑의 김장담가주기 사업 보조</t>
  </si>
  <si>
    <t>2012포항시자원봉사박람회 보조</t>
  </si>
  <si>
    <t>포항스틸아트페스티벌 사업 보조</t>
  </si>
  <si>
    <t>구룡포해수욕장 오징어잡이 체험행사 보조</t>
  </si>
  <si>
    <t>포항국제불빛축제기념 오픈 배드민턴 대회 보조</t>
  </si>
  <si>
    <t>2012년도 제20회 포항시서예대전 보조</t>
  </si>
  <si>
    <t>8월</t>
  </si>
  <si>
    <t>8.15기념 제10회 혹서기 전국 마라톤대회 보조</t>
  </si>
  <si>
    <t>제1회 독도사랑,국악사랑 대한민국국창대회 보조</t>
  </si>
  <si>
    <t>제4회 영일만사랑배 전국 바둑대회 보조</t>
  </si>
  <si>
    <t>포항스틸아트페스티벌 보조(2차)</t>
  </si>
  <si>
    <t>제9회 경상북도지사배 미용경기대회 보조</t>
  </si>
  <si>
    <t>제10회 경상북도지사기 생활체육 야구대회 보조</t>
  </si>
  <si>
    <t>2012년 농식품 해외판촉지원사업(시비) 보조</t>
  </si>
  <si>
    <t>포항시 한우협회 연찬회 보조</t>
  </si>
  <si>
    <t>9월</t>
  </si>
  <si>
    <t>제20회 경북 풍물경연대회 보조</t>
  </si>
  <si>
    <t>제16회 포항시민 자전거타기대회 보조</t>
  </si>
  <si>
    <t>2012 실버페스티벌 보조</t>
  </si>
  <si>
    <t>2012년 제34회 전국 한시백일장 보조</t>
  </si>
  <si>
    <t>2012년도 일월신제봉행 보조</t>
  </si>
  <si>
    <t>제3회 포항 풍물경연대회 보조</t>
  </si>
  <si>
    <t>건강도시포항 선포식 및 건강박람회 보조</t>
  </si>
  <si>
    <t>포항물회&amp;전어 한마당 잔치 보조</t>
  </si>
  <si>
    <t>노무관리자 워크숍 보조</t>
  </si>
  <si>
    <t>제4회 한국교총회장기 전국 교원배구대회 보조</t>
  </si>
  <si>
    <t>흥해 황금들녘 걷기  행사 보조</t>
  </si>
  <si>
    <t>2012년 전통음식문화 한마당축제 보조</t>
  </si>
  <si>
    <t>호미곶해파랑길걷기&amp;가을음악회 행사지원 보조</t>
  </si>
  <si>
    <t>내연산 12폭포 진경산수 가을음악회 보조</t>
  </si>
  <si>
    <t>제32회 내연산악제 및 제5회 포항시장배 전국 등산대회 보조</t>
  </si>
  <si>
    <t>제12회 자연보호 백일장,미술,서예대회 보조</t>
  </si>
  <si>
    <t>2012 솔밭음악회 보조</t>
  </si>
  <si>
    <t>2012 포항시친환경농산물 품평회 및 홍보직판행사 보조</t>
  </si>
  <si>
    <t>제9회 포항가족과학축제 행사지원 보조</t>
  </si>
  <si>
    <t>2012 경북도민의 날 보조</t>
  </si>
  <si>
    <t>2012년 포항 구룡포과메기 홍보및 겨울바다축제 보조</t>
  </si>
  <si>
    <t>2012 포항 구룡포과메기 홍보행사보조</t>
  </si>
  <si>
    <t>2012년 포항시민 어울림한마당잔치 보조</t>
  </si>
  <si>
    <t>2012년 농식품 해외판촉지원사업(도비) 보조</t>
  </si>
  <si>
    <t>2012 포항시 우수농산물 홍보 직판 및 김장장터 행사 보조</t>
  </si>
  <si>
    <t>2012년 자원봉사자 대회 보조</t>
  </si>
  <si>
    <t>2012 겨울바다 돌고래 수영대회 보조</t>
  </si>
  <si>
    <t>2012년 영일만대기 7대7 전국 유소년 축구대회 보조</t>
  </si>
  <si>
    <t>2012년 농식품해외판촉지원사업 보조</t>
  </si>
  <si>
    <t>집  행  내  역</t>
  </si>
  <si>
    <t>금   액</t>
  </si>
  <si>
    <t xml:space="preserve">비  고 </t>
  </si>
  <si>
    <t>감사행정 지원</t>
  </si>
  <si>
    <t>건설행정업무지원</t>
  </si>
  <si>
    <t>물가안정관리 및 소비자 권익 증진</t>
  </si>
  <si>
    <t>대중교통재정지원</t>
  </si>
  <si>
    <t>자매도시등 국제통상협력 강화</t>
  </si>
  <si>
    <t>시정운영계획수립</t>
  </si>
  <si>
    <t>예산편성운영</t>
  </si>
  <si>
    <t>의회협력 지원</t>
  </si>
  <si>
    <t>농정일반</t>
  </si>
  <si>
    <t>도시기본(관리)계획 수립</t>
  </si>
  <si>
    <t>서울사무소 운영</t>
  </si>
  <si>
    <t>원활한 의회운영 지원</t>
  </si>
  <si>
    <t>비서실 운영</t>
  </si>
  <si>
    <t>열린시정 운영</t>
  </si>
  <si>
    <t>조직 및 인력운영</t>
  </si>
  <si>
    <t>행정관리 업무추진</t>
  </si>
  <si>
    <t>지방세수 확보를 위한 행정지원</t>
  </si>
  <si>
    <t>신성장산업 육성 및 지원</t>
  </si>
  <si>
    <t>언론매체지원</t>
  </si>
  <si>
    <t>주요시책전략홍보</t>
  </si>
  <si>
    <t>동빈내항 복원사업</t>
  </si>
  <si>
    <t>기업 및 민자유치</t>
  </si>
  <si>
    <t>복지정책지원</t>
  </si>
  <si>
    <t>대외협력추진</t>
  </si>
  <si>
    <t>직원후생 복지사업 추진</t>
  </si>
  <si>
    <t>전국규모 체육대회 개최 및 유치</t>
  </si>
  <si>
    <t>총  계  385 건</t>
  </si>
  <si>
    <t>2012년 포항해양스포츠클럽 운영사업 지원(2차)</t>
  </si>
  <si>
    <t>청림벽화골목에서 펼치는 청림아 놀자 사업 지원</t>
  </si>
  <si>
    <t>3H STORY 세가지풀빛이야기 사업지원</t>
  </si>
  <si>
    <t>전통문화예술＆놀이아카데미 사업지원</t>
  </si>
  <si>
    <t>세계군인체육대회조직위원회</t>
  </si>
  <si>
    <t xml:space="preserve">2012년도 포항문화원 사업지원 </t>
  </si>
  <si>
    <t>금   액</t>
  </si>
  <si>
    <t>경북녹색환경지원센터</t>
  </si>
  <si>
    <t>사     업     명</t>
  </si>
  <si>
    <t>집 행 내 역</t>
  </si>
  <si>
    <t>공직기강확립 및 감사활동 업무추진비</t>
  </si>
  <si>
    <t>물가안정 및 지역경제활성화 대책 업무추진비</t>
  </si>
  <si>
    <t>교통안전대책 업무추진비</t>
  </si>
  <si>
    <t>국제화전략, 국제교류협력 업무추진비</t>
  </si>
  <si>
    <t>주요시책 및 종합대책 업무추진비</t>
  </si>
  <si>
    <t>재정운영 및 중앙예산확보 업무추진비</t>
  </si>
  <si>
    <t>의회협력 업무추진비</t>
  </si>
  <si>
    <t>보건사업 업무추진비</t>
  </si>
  <si>
    <t>행정운영지원(남구)</t>
  </si>
  <si>
    <t>도시계획사업 업무추진비</t>
  </si>
  <si>
    <t>구정업무 업무추진비</t>
  </si>
  <si>
    <t>농정업무 업무추진비</t>
  </si>
  <si>
    <t>보건행정 운영(북구)</t>
  </si>
  <si>
    <t>보건행정운영 지원(남구)</t>
  </si>
  <si>
    <t>행정운영지원(북구)</t>
  </si>
  <si>
    <t>투자유치 및 국비확보활동 업무추진비</t>
  </si>
  <si>
    <t>의회,의사운영 업무추진비</t>
  </si>
  <si>
    <t>의전수행 업무추진비</t>
  </si>
  <si>
    <t>생활민원대책, 일선행정지도 업무추진비</t>
  </si>
  <si>
    <t>인사관리,행정조직관리 업무추진비</t>
  </si>
  <si>
    <t>시정종합 업무추진비</t>
  </si>
  <si>
    <t>체납세징수 업무추진비</t>
  </si>
  <si>
    <t>첨단과학기술 및 투자유치 활성화 업무추진비</t>
  </si>
  <si>
    <t>시정종합홍보 업무추진비</t>
  </si>
  <si>
    <t>주요 시정.시책홍보 업무추진비</t>
  </si>
  <si>
    <t>소  계</t>
  </si>
  <si>
    <t>소    계</t>
  </si>
  <si>
    <t>도로건설사업 업무추진비</t>
  </si>
  <si>
    <t>동빈내항 복원사업 업무추진비</t>
  </si>
  <si>
    <t>기업투자유치 업무추진비</t>
  </si>
  <si>
    <t>농업정책사업 업무추진비</t>
  </si>
  <si>
    <t>주민생활지원 업무추진비</t>
  </si>
  <si>
    <t>소   계</t>
  </si>
  <si>
    <t>포항운하 사업 업무추진비</t>
  </si>
  <si>
    <t>주요민원(직소,현장,조정)업무추진비</t>
  </si>
  <si>
    <t>건전 노사문화정착 업무추진비</t>
  </si>
  <si>
    <t>국제 및 전국체육대회 업무추진</t>
  </si>
  <si>
    <t>주요 시정·시책홍보 업무추진비</t>
  </si>
  <si>
    <t>월별</t>
  </si>
  <si>
    <t>2012년도 시책추진업무추진비 집행내역</t>
  </si>
  <si>
    <t>비고</t>
  </si>
  <si>
    <t>단일건</t>
  </si>
  <si>
    <t>대중교통 재정지원</t>
  </si>
  <si>
    <t>시정운영계획 수립</t>
  </si>
  <si>
    <t>집    행    내    역</t>
  </si>
  <si>
    <t>월  별</t>
  </si>
  <si>
    <t>2월</t>
  </si>
  <si>
    <t>3월</t>
  </si>
  <si>
    <t>5월</t>
  </si>
  <si>
    <t>6월</t>
  </si>
  <si>
    <t>8월</t>
  </si>
  <si>
    <t>9월</t>
  </si>
  <si>
    <t>11월</t>
  </si>
  <si>
    <t>12월</t>
  </si>
  <si>
    <t>총          계</t>
  </si>
  <si>
    <t>소   계</t>
  </si>
  <si>
    <t>소    계</t>
  </si>
  <si>
    <t>110건</t>
  </si>
  <si>
    <t>114건</t>
  </si>
  <si>
    <t>153건</t>
  </si>
  <si>
    <t>149건</t>
  </si>
  <si>
    <t>195건</t>
  </si>
  <si>
    <t>173건</t>
  </si>
  <si>
    <t>157건</t>
  </si>
  <si>
    <t>155건</t>
  </si>
  <si>
    <t>176건</t>
  </si>
  <si>
    <t>199건</t>
  </si>
  <si>
    <t>278건</t>
  </si>
  <si>
    <t>총    계  155 건</t>
  </si>
  <si>
    <t>제10회 포항 호미곶마라톤대회  보조</t>
  </si>
  <si>
    <t>제3회 경상매일신문 사장배 전국 감성돔 낚시대회 보조</t>
  </si>
  <si>
    <t>제10회 떡고개 벚꽃축제 보조</t>
  </si>
  <si>
    <t>제5회 포항시장배 경북클럽대항 풋살대회 보조</t>
  </si>
  <si>
    <t>제11회 내연산 전국산행대회 및 전통시장 장보기 투어 보조</t>
  </si>
  <si>
    <t>제5회 포항시장기 생활체조 경연대회 보조</t>
  </si>
  <si>
    <t>2012년도 생활체육 포항리그 및 경북리그 포항예선 축구대회 보조</t>
  </si>
  <si>
    <t>제2회 포항시장기 전국 댄스스포츠 경기대회 보조</t>
  </si>
  <si>
    <t>제7회 포항시장기 생활체육 배구대회 보조</t>
  </si>
  <si>
    <t>제16회 포항시장기 직장대항 축구대회 보조</t>
  </si>
  <si>
    <t>2012년 포항시 씨름왕 선발대회 보조</t>
  </si>
  <si>
    <t>제1회 경상매일신문사장배 3인조(단체전) 볼링대회 보조</t>
  </si>
  <si>
    <t>제61회 신광면민 친선축구대회 보조</t>
  </si>
  <si>
    <t>제7회 포항시장기 생활체육 국학기공대회 보조</t>
  </si>
  <si>
    <t>2012 영일만 해변스포츠 축제(배구, 비치발리볼대회) 보조</t>
  </si>
  <si>
    <t>2012 영일만 해변스포츠 축제(풋살, 여자럭비대회) 보조</t>
  </si>
  <si>
    <t>2012 한농연포항시연합회 전현직회장 연찬회 보조</t>
  </si>
  <si>
    <t>2012 제6회 경상북도 여성농업인대회 보조</t>
  </si>
  <si>
    <t>동암선생 추모 2012 포항시장기 경북단체 및 개인 유도선수권대회 보조</t>
  </si>
  <si>
    <t>제6회 포항시장기 생활체육 남.여(3인조) OPEN볼링대회 보조</t>
  </si>
  <si>
    <t>제20회 포항시장기 생활체육 클럽대항 테니스대회 보조</t>
  </si>
  <si>
    <t>제5회 연일 부조장터 문화축제  보조</t>
  </si>
  <si>
    <t>제4회 포항흥해 황금들녘 허수아비 문화축제 보조</t>
  </si>
  <si>
    <t>제16회 포항시장기 남.여 친선궁도대회 보조</t>
  </si>
  <si>
    <t>제2회 운제산 문화제 보조</t>
  </si>
  <si>
    <t>제5회 포항시장기 생활체육 야구대회 보조</t>
  </si>
  <si>
    <t>제6회 포항시장배 전국바다낚시대회 보조</t>
  </si>
  <si>
    <t>제5회 포항시장기 환동해권 태권도대회 보조</t>
  </si>
  <si>
    <t>제2회 포항시장배 생활체육 어울림 파크골프대회 보조</t>
  </si>
  <si>
    <t>2012 국민생활체육 포항시장기 게이트볼대회 보조</t>
  </si>
  <si>
    <t>제5회 포항시장배 직장, 단체 족구대회 보조</t>
  </si>
  <si>
    <t>제14회 포항시장기 경북오픈 탁구대회 보조</t>
  </si>
  <si>
    <t>2012 포항시장배 전국인라인롤러트랙대회 보조</t>
  </si>
  <si>
    <t>제11회 경북매일신문사장기 전국 정구대회 보조</t>
  </si>
  <si>
    <t>제10회 포항 호미곶 마라톤대회 보조</t>
  </si>
  <si>
    <t>제11회 포항시민체육대회 보조</t>
  </si>
  <si>
    <t>제7회 포항시장기 생활체육 영남오픈 스쿼시대회 보조</t>
  </si>
  <si>
    <t xml:space="preserve">소  계    9건   </t>
  </si>
  <si>
    <t>소  계   33건</t>
  </si>
  <si>
    <t xml:space="preserve">  소   계  75건</t>
  </si>
  <si>
    <t xml:space="preserve">소  계   28건   </t>
  </si>
  <si>
    <t>소  계  68건</t>
  </si>
  <si>
    <t xml:space="preserve"> 소  계  36건</t>
  </si>
  <si>
    <t xml:space="preserve">소  계  10건   </t>
  </si>
  <si>
    <t xml:space="preserve"> 소  계   20건  </t>
  </si>
  <si>
    <t xml:space="preserve"> 소   계   22건  </t>
  </si>
  <si>
    <t xml:space="preserve">소   계  18건 </t>
  </si>
  <si>
    <t xml:space="preserve">소  계  11건   </t>
  </si>
  <si>
    <t xml:space="preserve">소  계  55건 </t>
  </si>
  <si>
    <t>소  계  7 건</t>
  </si>
  <si>
    <t xml:space="preserve">소  계  9 건    </t>
  </si>
  <si>
    <t xml:space="preserve"> 소   계  14 건   </t>
  </si>
  <si>
    <t xml:space="preserve"> 소  계  20 건   </t>
  </si>
  <si>
    <t xml:space="preserve">소  계  14 건    </t>
  </si>
  <si>
    <t xml:space="preserve">소  계  7 건    </t>
  </si>
  <si>
    <t xml:space="preserve"> 소  계  19 건   </t>
  </si>
  <si>
    <t xml:space="preserve">소  계  20 건    </t>
  </si>
  <si>
    <t xml:space="preserve">소  계  18 건    </t>
  </si>
  <si>
    <t xml:space="preserve">소  계  16 건    </t>
  </si>
  <si>
    <t xml:space="preserve">소  계  6 건    </t>
  </si>
  <si>
    <t xml:space="preserve">소  계  5 건     </t>
  </si>
  <si>
    <t>포항문학만(37호,38호) 발간 지원</t>
  </si>
  <si>
    <t>미공개 흑구문학 작품선집 발간  지원</t>
  </si>
  <si>
    <t>2012년도 제4회 포항소재 문학작품 공모전  지원</t>
  </si>
  <si>
    <t>지방투자촉진 보조금 지원 (2차)</t>
  </si>
  <si>
    <t>국악분야 예술강사 지원사업  지원</t>
  </si>
  <si>
    <t>2012년 작은도서관 자료구입지원(구룡포읍면민도서관)</t>
  </si>
  <si>
    <t>수목원 코디네이터 지원(2회)</t>
  </si>
  <si>
    <t>천연가스자동차 공차운행거래 사업지원(5월)</t>
  </si>
  <si>
    <t>(예비)사회적기업 etc 0119 봉사단 일자리창출 지원(7월분)</t>
  </si>
  <si>
    <t xml:space="preserve">2012년 수산물소비촉진지원사업(과메기 해외 홍보행사) </t>
  </si>
  <si>
    <t>포항시 체육회 2012년도 제50회 도민체전 경비 보조</t>
  </si>
  <si>
    <t>야생화연구회 작품전시회 보조</t>
  </si>
  <si>
    <t>외국인근로자 위안 및 전통문화체험행사 보조</t>
  </si>
  <si>
    <t>포항항 개항50주년 제4회 형산강사랑 용선대회 보조</t>
  </si>
  <si>
    <t>2012년 추석맞이 뉴욕 한국농식품 판촉행사 사업비 보조</t>
  </si>
  <si>
    <t>제8회 대구신문사장배 클럽대항 축구대회 보조</t>
  </si>
  <si>
    <t>깨끗한들판가꾸기 실천행사 보조</t>
  </si>
  <si>
    <t>2012년 주요감염병 표본감시의료기관 지정운영(2월-3월)</t>
  </si>
  <si>
    <t>2012년도 지역사회 의료기관 연계 금연지원서비스 시범기관 운영</t>
  </si>
  <si>
    <t>2012년 주요감염병 표본감시 의료기관지정 운영(4-6월)</t>
  </si>
  <si>
    <t>2012년 주요감염병 표본감시 의료기관 지정  운영(10월-12월)</t>
  </si>
  <si>
    <t>2012년 공동방제단 운영(2차)</t>
  </si>
  <si>
    <t>포항시체육회 실업팀 운영 (2/4분기~4/4분기)지원</t>
  </si>
  <si>
    <t>포항시 체육회 경기력 향상 우수선수 훈련지원</t>
  </si>
  <si>
    <t>수산업경영인 해외연수 지원</t>
  </si>
  <si>
    <t>포항시 체육회 경기력 향상 우수선수 훈련지원 2차</t>
  </si>
  <si>
    <t>굴뚝자동측정기기 설치 및 운영관리 지원</t>
  </si>
  <si>
    <t>굴뚝자동측정기기 설치 지원</t>
  </si>
  <si>
    <t>2012년 경북우수시장 박람회 참가 지원</t>
  </si>
  <si>
    <t>2012년도 어르신 체육활동 지원사업</t>
  </si>
  <si>
    <t>2012년 포항문화원 시설관리 및 운영 사업지원</t>
  </si>
  <si>
    <t>2012년도 생활체육회 운영 사업지원</t>
  </si>
  <si>
    <t>2012년도 생활체육회 운영 사업지원</t>
  </si>
  <si>
    <t>2012년 상반기 노동상담소 운영 사업지원</t>
  </si>
  <si>
    <t>플랜트건설노동조합 건설봉사단 운영 사업지원</t>
  </si>
  <si>
    <t>2012년 상반기 플랜트 건설노조 직업상담소 운영 사업지원</t>
  </si>
  <si>
    <t>2012년 감염병 표본감시의료기관지정 운영 사업지원(1월)</t>
  </si>
  <si>
    <t>포항문화원도서관 운영 사업지원</t>
  </si>
  <si>
    <t>1월 정보화마을 프로그램관리자 운영 사업지원</t>
  </si>
  <si>
    <t>2012 포항스포츠아카데미 운영 사업지원</t>
  </si>
  <si>
    <t>2012 포항스포츠아카데미 운영 사업지원</t>
  </si>
  <si>
    <t>포항시 체육회 2012년 실업팀 운영 사업지원</t>
  </si>
  <si>
    <t>2012년 장애인체육회 운영 사업지원</t>
  </si>
  <si>
    <t>2012년 포항시조교실 운영 사업지원</t>
  </si>
  <si>
    <t>2012년 포항해양스포츠클럽 운영 사업지원(1차)</t>
  </si>
  <si>
    <t>2012년도 정신질환자 사회복귀시설 브솔시냇가 운영 사업지원</t>
  </si>
  <si>
    <t>2012년도 생활체육교실 운영 사업지원</t>
  </si>
  <si>
    <t>2012년 상반기 무료직업소개소 운영 사업지원</t>
  </si>
  <si>
    <t>취업지원센터 운영 사업지원</t>
  </si>
  <si>
    <t>2012년 농어촌지역 사랑의 공부방 운영 사업지원</t>
  </si>
  <si>
    <t>2012 생활체육 파크골프교실 운영 사업지원</t>
  </si>
  <si>
    <t>2012년도 문화학교 운영 사업지원(YMCA)</t>
  </si>
  <si>
    <t>2012년도 문화학교 운영 사업지원(한국전례원)</t>
  </si>
  <si>
    <t>2012년도 문화학교 운영 사업지원(포항문화원)</t>
  </si>
  <si>
    <t>21세기새마을운동추진운영 사업지원</t>
  </si>
  <si>
    <t>2012년 공동방제단 운영 사업지원(1차)</t>
  </si>
  <si>
    <t>2012년도 장애인체육회 운영 사업지원</t>
  </si>
  <si>
    <t>2012년도 충효교실 운영 사업지원(포항문화원)</t>
  </si>
  <si>
    <t>농촌건강장수마을 건강장수교실 운영 사업지원</t>
  </si>
  <si>
    <t>포항시체육회 실업팀 운영 사업지원(2/4분기~4/4분기)</t>
  </si>
  <si>
    <t>2012 포항바다화석박물관 운영 사업지원</t>
  </si>
  <si>
    <t>바르게살기운동 활성화 추진운영 사업지원</t>
  </si>
  <si>
    <t>2012년도 주요감염병 표본감시 의료기관 운영 사업지원</t>
  </si>
  <si>
    <t>2012년 읍면동새마을문고 운영 사업지원</t>
  </si>
  <si>
    <t>2012년도 알뜰도서교환시장 운영 사업지원</t>
  </si>
  <si>
    <t>2012년 상반기 의료관련 감염병 표본감시 의료기관 운영 사업지원</t>
  </si>
  <si>
    <t>2012년 생물테러대비 이중감시체계 운영 사업지원</t>
  </si>
  <si>
    <t>2012년 포항나눔지역자활센터 집수리사업단 운영 사업지원</t>
  </si>
  <si>
    <t>생물테러 이중감시체계 의료기관 운영 사업지원</t>
  </si>
  <si>
    <t>2012년 하반기 노동상담소 운영 사업지원</t>
  </si>
  <si>
    <t>2012년 하반기 무료직업소개 및 직업상담소 운영 사업지원</t>
  </si>
  <si>
    <t>2012년 FTA기금사업추진 운영 사업지원</t>
  </si>
  <si>
    <t>7월 정보화마을 프로그램관리자 운영 사업지원</t>
  </si>
  <si>
    <t>2012년 하반기 플랜트건설노조 직업상담소 운영 사업지원</t>
  </si>
  <si>
    <t>2012년 주요감염병 표본감시 의료기관 지정운영 사업지원(7-9월)</t>
  </si>
  <si>
    <t>8월 정보화마을 프로그램관리자 운영 사업지원</t>
  </si>
  <si>
    <t>2012년 공동방제단 운영 사업지원(2차)</t>
  </si>
  <si>
    <t>10월 정보화마을 프로그램관리자 운영 사업지원</t>
  </si>
  <si>
    <t>2012년 하반기 의료관련감염병 표본감시기관 운영 사업지원</t>
  </si>
  <si>
    <t>2012년 의료관련 감염병 표본감시 의료기관 운영 사업지원</t>
  </si>
  <si>
    <t>11월 정보화마을 프로그램관리자 운영 사업지원</t>
  </si>
  <si>
    <t>12월 정보화마을 프로그램관리자 운영 사업지원</t>
  </si>
  <si>
    <t>2012년 영어 체험학습 운영 사업지원 집행잔액</t>
  </si>
  <si>
    <t>2012년 포항문화원 시설관리비 및 운영 사업지원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</si>
</sst>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년&quot;\ m&quot;월&quot;\ d&quot;일&quot;;@"/>
    <numFmt numFmtId="178" formatCode="#,##0,,"/>
    <numFmt numFmtId="179" formatCode="#,##0,"/>
    <numFmt numFmtId="180" formatCode="yy&quot;-&quot;m&quot;-&quot;d;@"/>
    <numFmt numFmtId="181" formatCode="\'yyyy/mm/dd"/>
    <numFmt numFmtId="182" formatCode="????\-??\-??"/>
    <numFmt numFmtId="183" formatCode="#,##0_ "/>
    <numFmt numFmtId="184" formatCode="#,##0,,\ "/>
    <numFmt numFmtId="185" formatCode="[$-409]mmmmm;@"/>
    <numFmt numFmtId="186" formatCode="mm&quot;월&quot;"/>
    <numFmt numFmtId="187" formatCode="#,,"/>
    <numFmt numFmtId="188" formatCode="#,##0,\ "/>
    <numFmt numFmtId="189" formatCode="mm&quot;월&quot;\ dd&quot;일&quot;"/>
    <numFmt numFmtId="190" formatCode="0_ "/>
    <numFmt numFmtId="191" formatCode="mm&quot;회&quot;\ "/>
    <numFmt numFmtId="192" formatCode="#&quot;회&quot;"/>
    <numFmt numFmtId="193" formatCode="##&quot;월&quot;"/>
    <numFmt numFmtId="194" formatCode="###&quot;회&quot;"/>
    <numFmt numFmtId="195" formatCode="#,###"/>
    <numFmt numFmtId="196" formatCode="#,###,"/>
    <numFmt numFmtId="197" formatCode="###&quot;건&quot;"/>
    <numFmt numFmtId="198" formatCode="0_);[Red]\(0\)"/>
    <numFmt numFmtId="199" formatCode="#,###&quot;건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굴림"/>
      <family val="3"/>
    </font>
    <font>
      <sz val="8"/>
      <name val="돋움"/>
      <family val="3"/>
    </font>
    <font>
      <sz val="11"/>
      <name val="돋움"/>
      <family val="3"/>
    </font>
    <font>
      <b/>
      <sz val="20"/>
      <name val="굴림"/>
      <family val="3"/>
    </font>
    <font>
      <b/>
      <sz val="12"/>
      <name val="굴림"/>
      <family val="3"/>
    </font>
    <font>
      <sz val="12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굴림"/>
      <family val="3"/>
    </font>
    <font>
      <sz val="11"/>
      <color indexed="8"/>
      <name val="굴림"/>
      <family val="3"/>
    </font>
    <font>
      <sz val="20"/>
      <color indexed="8"/>
      <name val="굴림"/>
      <family val="3"/>
    </font>
    <font>
      <sz val="10"/>
      <color indexed="8"/>
      <name val="굴림"/>
      <family val="3"/>
    </font>
    <font>
      <b/>
      <sz val="11"/>
      <color indexed="8"/>
      <name val="굴림"/>
      <family val="3"/>
    </font>
    <font>
      <b/>
      <sz val="12"/>
      <color indexed="8"/>
      <name val="굴림"/>
      <family val="3"/>
    </font>
    <font>
      <sz val="10"/>
      <color indexed="63"/>
      <name val="굴림"/>
      <family val="3"/>
    </font>
    <font>
      <sz val="11"/>
      <color indexed="8"/>
      <name val="돋움"/>
      <family val="3"/>
    </font>
    <font>
      <b/>
      <sz val="11"/>
      <color indexed="63"/>
      <name val="굴림"/>
      <family val="3"/>
    </font>
    <font>
      <sz val="11"/>
      <color indexed="63"/>
      <name val="굴림"/>
      <family val="3"/>
    </font>
    <font>
      <sz val="12"/>
      <color indexed="63"/>
      <name val="돋움"/>
      <family val="3"/>
    </font>
    <font>
      <sz val="10"/>
      <color indexed="63"/>
      <name val="돋움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굴림"/>
      <family val="3"/>
    </font>
    <font>
      <sz val="11"/>
      <color theme="1"/>
      <name val="굴림"/>
      <family val="3"/>
    </font>
    <font>
      <sz val="20"/>
      <color theme="1"/>
      <name val="굴림"/>
      <family val="3"/>
    </font>
    <font>
      <sz val="10"/>
      <color theme="1"/>
      <name val="굴림"/>
      <family val="3"/>
    </font>
    <font>
      <b/>
      <sz val="11"/>
      <color theme="1"/>
      <name val="굴림"/>
      <family val="3"/>
    </font>
    <font>
      <b/>
      <sz val="12"/>
      <color theme="1"/>
      <name val="굴림"/>
      <family val="3"/>
    </font>
    <font>
      <sz val="10"/>
      <color rgb="FF333333"/>
      <name val="굴림"/>
      <family val="3"/>
    </font>
    <font>
      <sz val="11"/>
      <color theme="1"/>
      <name val="돋움"/>
      <family val="3"/>
    </font>
    <font>
      <b/>
      <sz val="11"/>
      <color rgb="FF333333"/>
      <name val="굴림"/>
      <family val="3"/>
    </font>
    <font>
      <sz val="11"/>
      <color rgb="FF333333"/>
      <name val="굴림"/>
      <family val="3"/>
    </font>
    <font>
      <sz val="12"/>
      <color rgb="FF333333"/>
      <name val="돋움"/>
      <family val="3"/>
    </font>
    <font>
      <sz val="10"/>
      <color rgb="FF333333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C8C8C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11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shrinkToFit="1"/>
    </xf>
    <xf numFmtId="0" fontId="57" fillId="0" borderId="0" xfId="0" applyFont="1" applyAlignment="1">
      <alignment vertical="center" shrinkToFit="1"/>
    </xf>
    <xf numFmtId="0" fontId="57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57" fillId="0" borderId="0" xfId="0" applyFont="1" applyAlignment="1">
      <alignment shrinkToFit="1"/>
    </xf>
    <xf numFmtId="0" fontId="58" fillId="0" borderId="0" xfId="0" applyFont="1" applyAlignment="1">
      <alignment/>
    </xf>
    <xf numFmtId="0" fontId="57" fillId="0" borderId="0" xfId="0" applyFont="1" applyAlignment="1">
      <alignment horizontal="left" shrinkToFit="1"/>
    </xf>
    <xf numFmtId="0" fontId="58" fillId="0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188" fontId="7" fillId="34" borderId="10" xfId="0" applyNumberFormat="1" applyFont="1" applyFill="1" applyBorder="1" applyAlignment="1">
      <alignment horizontal="center" vertical="center"/>
    </xf>
    <xf numFmtId="0" fontId="58" fillId="34" borderId="0" xfId="0" applyFont="1" applyFill="1" applyAlignment="1">
      <alignment/>
    </xf>
    <xf numFmtId="0" fontId="60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left" vertical="center" shrinkToFit="1"/>
    </xf>
    <xf numFmtId="0" fontId="58" fillId="0" borderId="0" xfId="0" applyFont="1" applyAlignment="1">
      <alignment horizontal="right" vertical="center"/>
    </xf>
    <xf numFmtId="41" fontId="57" fillId="0" borderId="0" xfId="48" applyFont="1" applyAlignment="1">
      <alignment vertical="center"/>
    </xf>
    <xf numFmtId="0" fontId="6" fillId="0" borderId="0" xfId="0" applyFont="1" applyAlignment="1">
      <alignment shrinkToFit="1"/>
    </xf>
    <xf numFmtId="179" fontId="57" fillId="0" borderId="0" xfId="0" applyNumberFormat="1" applyFont="1" applyAlignment="1">
      <alignment vertical="center"/>
    </xf>
    <xf numFmtId="0" fontId="61" fillId="34" borderId="12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shrinkToFit="1"/>
    </xf>
    <xf numFmtId="0" fontId="9" fillId="0" borderId="11" xfId="0" applyFont="1" applyFill="1" applyBorder="1" applyAlignment="1">
      <alignment horizontal="left" vertical="center"/>
    </xf>
    <xf numFmtId="3" fontId="60" fillId="0" borderId="11" xfId="0" applyNumberFormat="1" applyFont="1" applyFill="1" applyBorder="1" applyAlignment="1">
      <alignment horizontal="right" vertical="center" indent="1"/>
    </xf>
    <xf numFmtId="0" fontId="60" fillId="0" borderId="11" xfId="0" applyFont="1" applyFill="1" applyBorder="1" applyAlignment="1">
      <alignment horizontal="right" vertical="center" indent="1"/>
    </xf>
    <xf numFmtId="0" fontId="9" fillId="0" borderId="11" xfId="0" applyFont="1" applyFill="1" applyBorder="1" applyAlignment="1">
      <alignment horizontal="right" vertical="center" indent="1"/>
    </xf>
    <xf numFmtId="179" fontId="0" fillId="0" borderId="0" xfId="0" applyNumberFormat="1" applyAlignment="1">
      <alignment vertical="center"/>
    </xf>
    <xf numFmtId="41" fontId="58" fillId="0" borderId="10" xfId="48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 vertical="center"/>
    </xf>
    <xf numFmtId="0" fontId="58" fillId="0" borderId="10" xfId="0" applyFont="1" applyBorder="1" applyAlignment="1">
      <alignment vertical="center"/>
    </xf>
    <xf numFmtId="0" fontId="11" fillId="34" borderId="10" xfId="0" applyFont="1" applyFill="1" applyBorder="1" applyAlignment="1">
      <alignment horizontal="center" vertical="center" shrinkToFit="1"/>
    </xf>
    <xf numFmtId="0" fontId="11" fillId="34" borderId="10" xfId="0" applyFont="1" applyFill="1" applyBorder="1" applyAlignment="1">
      <alignment horizontal="center" vertical="center"/>
    </xf>
    <xf numFmtId="179" fontId="11" fillId="34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62" fillId="35" borderId="11" xfId="0" applyNumberFormat="1" applyFont="1" applyFill="1" applyBorder="1" applyAlignment="1">
      <alignment horizontal="center" vertical="center"/>
    </xf>
    <xf numFmtId="0" fontId="62" fillId="35" borderId="13" xfId="0" applyFont="1" applyFill="1" applyBorder="1" applyAlignment="1">
      <alignment horizontal="center" vertical="center"/>
    </xf>
    <xf numFmtId="179" fontId="62" fillId="35" borderId="11" xfId="0" applyNumberFormat="1" applyFont="1" applyFill="1" applyBorder="1" applyAlignment="1">
      <alignment horizontal="center" vertical="center"/>
    </xf>
    <xf numFmtId="179" fontId="62" fillId="35" borderId="13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179" fontId="63" fillId="0" borderId="14" xfId="0" applyNumberFormat="1" applyFont="1" applyFill="1" applyBorder="1" applyAlignment="1">
      <alignment horizontal="right" vertical="center"/>
    </xf>
    <xf numFmtId="0" fontId="63" fillId="0" borderId="11" xfId="0" applyFont="1" applyFill="1" applyBorder="1" applyAlignment="1">
      <alignment horizontal="left" vertical="center" shrinkToFit="1"/>
    </xf>
    <xf numFmtId="0" fontId="10" fillId="0" borderId="15" xfId="0" applyFont="1" applyBorder="1" applyAlignment="1">
      <alignment horizontal="center" vertical="center" shrinkToFit="1"/>
    </xf>
    <xf numFmtId="0" fontId="63" fillId="0" borderId="10" xfId="0" applyFont="1" applyFill="1" applyBorder="1" applyAlignment="1">
      <alignment horizontal="left" vertical="center" shrinkToFit="1"/>
    </xf>
    <xf numFmtId="0" fontId="63" fillId="0" borderId="10" xfId="0" applyFont="1" applyFill="1" applyBorder="1" applyAlignment="1" quotePrefix="1">
      <alignment horizontal="left" vertical="center" shrinkToFit="1"/>
    </xf>
    <xf numFmtId="0" fontId="63" fillId="33" borderId="10" xfId="0" applyFont="1" applyFill="1" applyBorder="1" applyAlignment="1">
      <alignment horizontal="left" vertical="center" shrinkToFit="1"/>
    </xf>
    <xf numFmtId="0" fontId="64" fillId="35" borderId="11" xfId="0" applyFont="1" applyFill="1" applyBorder="1" applyAlignment="1">
      <alignment horizontal="center" vertical="center"/>
    </xf>
    <xf numFmtId="41" fontId="60" fillId="0" borderId="0" xfId="48" applyFont="1" applyAlignment="1">
      <alignment vertical="center"/>
    </xf>
    <xf numFmtId="0" fontId="60" fillId="33" borderId="0" xfId="0" applyFont="1" applyFill="1" applyAlignment="1">
      <alignment vertical="center"/>
    </xf>
    <xf numFmtId="17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shrinkToFit="1"/>
    </xf>
    <xf numFmtId="179" fontId="10" fillId="0" borderId="0" xfId="0" applyNumberFormat="1" applyFont="1" applyAlignment="1">
      <alignment horizontal="center" shrinkToFit="1"/>
    </xf>
    <xf numFmtId="0" fontId="60" fillId="35" borderId="13" xfId="0" applyNumberFormat="1" applyFont="1" applyFill="1" applyBorder="1" applyAlignment="1">
      <alignment horizontal="center" vertical="center" shrinkToFit="1"/>
    </xf>
    <xf numFmtId="0" fontId="60" fillId="35" borderId="13" xfId="0" applyFont="1" applyFill="1" applyBorder="1" applyAlignment="1">
      <alignment horizontal="center" vertical="center" shrinkToFit="1"/>
    </xf>
    <xf numFmtId="179" fontId="60" fillId="35" borderId="14" xfId="0" applyNumberFormat="1" applyFont="1" applyFill="1" applyBorder="1" applyAlignment="1">
      <alignment horizontal="center" vertical="center"/>
    </xf>
    <xf numFmtId="0" fontId="63" fillId="0" borderId="11" xfId="0" applyNumberFormat="1" applyFont="1" applyFill="1" applyBorder="1" applyAlignment="1">
      <alignment horizontal="left" vertical="center" shrinkToFit="1"/>
    </xf>
    <xf numFmtId="0" fontId="9" fillId="0" borderId="16" xfId="0" applyNumberFormat="1" applyFont="1" applyFill="1" applyBorder="1" applyAlignment="1">
      <alignment horizontal="left" vertical="center" shrinkToFit="1"/>
    </xf>
    <xf numFmtId="0" fontId="60" fillId="0" borderId="0" xfId="0" applyNumberFormat="1" applyFont="1" applyAlignment="1">
      <alignment horizontal="left" vertical="center" shrinkToFit="1"/>
    </xf>
    <xf numFmtId="0" fontId="60" fillId="0" borderId="0" xfId="0" applyFont="1" applyAlignment="1">
      <alignment horizontal="left" vertical="center" shrinkToFit="1"/>
    </xf>
    <xf numFmtId="179" fontId="60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0" fillId="35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5" fillId="0" borderId="11" xfId="0" applyNumberFormat="1" applyFont="1" applyFill="1" applyBorder="1" applyAlignment="1">
      <alignment horizontal="center" vertical="center" shrinkToFit="1"/>
    </xf>
    <xf numFmtId="179" fontId="65" fillId="0" borderId="14" xfId="0" applyNumberFormat="1" applyFont="1" applyFill="1" applyBorder="1" applyAlignment="1">
      <alignment horizontal="right" vertical="center"/>
    </xf>
    <xf numFmtId="0" fontId="65" fillId="0" borderId="11" xfId="0" applyFont="1" applyFill="1" applyBorder="1" applyAlignment="1">
      <alignment horizontal="center" vertical="center" shrinkToFit="1"/>
    </xf>
    <xf numFmtId="193" fontId="11" fillId="0" borderId="15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3" fontId="61" fillId="0" borderId="11" xfId="0" applyNumberFormat="1" applyFont="1" applyFill="1" applyBorder="1" applyAlignment="1">
      <alignment horizontal="right" vertical="center" indent="1"/>
    </xf>
    <xf numFmtId="0" fontId="66" fillId="0" borderId="11" xfId="0" applyFont="1" applyFill="1" applyBorder="1" applyAlignment="1">
      <alignment horizontal="left" vertical="center"/>
    </xf>
    <xf numFmtId="179" fontId="66" fillId="0" borderId="14" xfId="0" applyNumberFormat="1" applyFont="1" applyFill="1" applyBorder="1" applyAlignment="1">
      <alignment horizontal="right" vertical="center"/>
    </xf>
    <xf numFmtId="0" fontId="66" fillId="0" borderId="13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left" vertical="center" shrinkToFit="1"/>
    </xf>
    <xf numFmtId="179" fontId="66" fillId="0" borderId="10" xfId="0" applyNumberFormat="1" applyFont="1" applyFill="1" applyBorder="1" applyAlignment="1">
      <alignment horizontal="right" vertical="center"/>
    </xf>
    <xf numFmtId="179" fontId="65" fillId="0" borderId="10" xfId="0" applyNumberFormat="1" applyFont="1" applyFill="1" applyBorder="1" applyAlignment="1">
      <alignment horizontal="right" vertical="center"/>
    </xf>
    <xf numFmtId="179" fontId="66" fillId="0" borderId="10" xfId="0" applyNumberFormat="1" applyFont="1" applyFill="1" applyBorder="1" applyAlignment="1" quotePrefix="1">
      <alignment horizontal="right" vertical="center"/>
    </xf>
    <xf numFmtId="0" fontId="6" fillId="0" borderId="0" xfId="0" applyFont="1" applyAlignment="1">
      <alignment horizontal="center" shrinkToFit="1"/>
    </xf>
    <xf numFmtId="14" fontId="67" fillId="0" borderId="13" xfId="0" applyNumberFormat="1" applyFont="1" applyFill="1" applyBorder="1" applyAlignment="1">
      <alignment horizontal="center" vertical="center"/>
    </xf>
    <xf numFmtId="14" fontId="67" fillId="0" borderId="17" xfId="0" applyNumberFormat="1" applyFont="1" applyFill="1" applyBorder="1" applyAlignment="1">
      <alignment horizontal="center" vertical="center"/>
    </xf>
    <xf numFmtId="14" fontId="67" fillId="0" borderId="1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65" fillId="0" borderId="14" xfId="0" applyNumberFormat="1" applyFont="1" applyFill="1" applyBorder="1" applyAlignment="1">
      <alignment horizontal="center" vertical="center" shrinkToFit="1"/>
    </xf>
    <xf numFmtId="0" fontId="65" fillId="0" borderId="19" xfId="0" applyNumberFormat="1" applyFont="1" applyFill="1" applyBorder="1" applyAlignment="1">
      <alignment horizontal="center" vertical="center" shrinkToFit="1"/>
    </xf>
    <xf numFmtId="0" fontId="65" fillId="0" borderId="20" xfId="0" applyNumberFormat="1" applyFont="1" applyFill="1" applyBorder="1" applyAlignment="1">
      <alignment horizontal="center" vertical="center" shrinkToFit="1"/>
    </xf>
    <xf numFmtId="0" fontId="11" fillId="33" borderId="15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right" vertical="center"/>
    </xf>
    <xf numFmtId="14" fontId="63" fillId="0" borderId="10" xfId="0" applyNumberFormat="1" applyFont="1" applyFill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66" fillId="0" borderId="13" xfId="0" applyNumberFormat="1" applyFont="1" applyFill="1" applyBorder="1" applyAlignment="1">
      <alignment horizontal="center" vertical="center"/>
    </xf>
    <xf numFmtId="0" fontId="66" fillId="0" borderId="17" xfId="0" applyNumberFormat="1" applyFont="1" applyFill="1" applyBorder="1" applyAlignment="1">
      <alignment horizontal="center" vertical="center"/>
    </xf>
    <xf numFmtId="0" fontId="66" fillId="0" borderId="18" xfId="0" applyNumberFormat="1" applyFont="1" applyFill="1" applyBorder="1" applyAlignment="1">
      <alignment horizontal="center" vertical="center"/>
    </xf>
    <xf numFmtId="0" fontId="65" fillId="0" borderId="23" xfId="0" applyNumberFormat="1" applyFont="1" applyFill="1" applyBorder="1" applyAlignment="1">
      <alignment horizontal="center" vertical="center"/>
    </xf>
    <xf numFmtId="0" fontId="65" fillId="0" borderId="24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right" vertical="center"/>
    </xf>
    <xf numFmtId="0" fontId="7" fillId="34" borderId="26" xfId="0" applyFont="1" applyFill="1" applyBorder="1" applyAlignment="1">
      <alignment horizontal="center" vertical="center" shrinkToFit="1"/>
    </xf>
    <xf numFmtId="0" fontId="7" fillId="34" borderId="27" xfId="0" applyFont="1" applyFill="1" applyBorder="1" applyAlignment="1">
      <alignment horizontal="center" vertical="center" shrinkToFit="1"/>
    </xf>
    <xf numFmtId="0" fontId="60" fillId="0" borderId="13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left" vertical="center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3 2" xfId="52"/>
    <cellStyle name="쉼표 [0] 4" xfId="53"/>
    <cellStyle name="쉼표 [0] 4 2" xfId="54"/>
    <cellStyle name="연결된 셀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Currency" xfId="65"/>
    <cellStyle name="Currency [0]" xfId="66"/>
    <cellStyle name="표준 2" xfId="67"/>
    <cellStyle name="표준 2 2" xfId="68"/>
    <cellStyle name="표준 3" xfId="69"/>
    <cellStyle name="표준 3 2" xfId="70"/>
    <cellStyle name="표준 4" xfId="71"/>
    <cellStyle name="표준 4 2" xfId="72"/>
    <cellStyle name="표준 5" xfId="73"/>
    <cellStyle name="표준 5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5"/>
  <sheetViews>
    <sheetView tabSelected="1" workbookViewId="0" topLeftCell="A1">
      <selection activeCell="C3" sqref="C3"/>
    </sheetView>
  </sheetViews>
  <sheetFormatPr defaultColWidth="9.140625" defaultRowHeight="15"/>
  <cols>
    <col min="1" max="1" width="5.421875" style="0" customWidth="1"/>
    <col min="2" max="2" width="24.140625" style="62" customWidth="1"/>
    <col min="3" max="3" width="34.57421875" style="63" customWidth="1"/>
    <col min="4" max="4" width="11.140625" style="64" customWidth="1"/>
    <col min="5" max="5" width="7.57421875" style="70" customWidth="1"/>
  </cols>
  <sheetData>
    <row r="1" spans="1:5" s="1" customFormat="1" ht="19.5" customHeight="1">
      <c r="A1" s="3"/>
      <c r="B1" s="52"/>
      <c r="C1" s="53"/>
      <c r="D1" s="54"/>
      <c r="E1" s="65"/>
    </row>
    <row r="2" spans="1:5" s="7" customFormat="1" ht="31.5" customHeight="1">
      <c r="A2" s="85" t="s">
        <v>495</v>
      </c>
      <c r="B2" s="85"/>
      <c r="C2" s="85"/>
      <c r="D2" s="85"/>
      <c r="E2" s="66"/>
    </row>
    <row r="3" spans="1:5" s="7" customFormat="1" ht="13.5" customHeight="1">
      <c r="A3" s="27"/>
      <c r="B3" s="55"/>
      <c r="C3" s="55"/>
      <c r="D3" s="56"/>
      <c r="E3" s="66"/>
    </row>
    <row r="4" spans="1:5" s="9" customFormat="1" ht="17.25" customHeight="1">
      <c r="A4" s="8"/>
      <c r="B4" s="89" t="s">
        <v>1</v>
      </c>
      <c r="C4" s="89"/>
      <c r="D4" s="89"/>
      <c r="E4" s="89"/>
    </row>
    <row r="5" spans="1:5" ht="27" customHeight="1">
      <c r="A5" s="51" t="s">
        <v>494</v>
      </c>
      <c r="B5" s="57" t="s">
        <v>454</v>
      </c>
      <c r="C5" s="58" t="s">
        <v>455</v>
      </c>
      <c r="D5" s="59" t="s">
        <v>452</v>
      </c>
      <c r="E5" s="67" t="s">
        <v>496</v>
      </c>
    </row>
    <row r="6" spans="1:5" ht="19.5" customHeight="1">
      <c r="A6" s="90" t="s">
        <v>510</v>
      </c>
      <c r="B6" s="91"/>
      <c r="C6" s="92"/>
      <c r="D6" s="72">
        <f>SUBTOTAL(9,D7:D375)</f>
        <v>550876150</v>
      </c>
      <c r="E6" s="68"/>
    </row>
    <row r="7" spans="1:5" ht="22.5" customHeight="1">
      <c r="A7" s="86" t="s">
        <v>298</v>
      </c>
      <c r="B7" s="71" t="s">
        <v>481</v>
      </c>
      <c r="C7" s="73" t="s">
        <v>513</v>
      </c>
      <c r="D7" s="72">
        <f>SUBTOTAL(9,D8:D32)</f>
        <v>30386060</v>
      </c>
      <c r="E7" s="68"/>
    </row>
    <row r="8" spans="1:5" ht="22.5" customHeight="1">
      <c r="A8" s="87"/>
      <c r="B8" s="60" t="s">
        <v>419</v>
      </c>
      <c r="C8" s="46" t="s">
        <v>456</v>
      </c>
      <c r="D8" s="45">
        <v>134000</v>
      </c>
      <c r="E8" s="68"/>
    </row>
    <row r="9" spans="1:5" ht="22.5" customHeight="1">
      <c r="A9" s="87"/>
      <c r="B9" s="60" t="s">
        <v>420</v>
      </c>
      <c r="C9" s="46" t="s">
        <v>483</v>
      </c>
      <c r="D9" s="45">
        <v>903000</v>
      </c>
      <c r="E9" s="68"/>
    </row>
    <row r="10" spans="1:5" ht="22.5" customHeight="1">
      <c r="A10" s="87"/>
      <c r="B10" s="60" t="s">
        <v>421</v>
      </c>
      <c r="C10" s="46" t="s">
        <v>457</v>
      </c>
      <c r="D10" s="45">
        <v>820000</v>
      </c>
      <c r="E10" s="68"/>
    </row>
    <row r="11" spans="1:5" ht="22.5" customHeight="1">
      <c r="A11" s="87"/>
      <c r="B11" s="60" t="s">
        <v>422</v>
      </c>
      <c r="C11" s="46" t="s">
        <v>458</v>
      </c>
      <c r="D11" s="45">
        <v>1380000</v>
      </c>
      <c r="E11" s="68"/>
    </row>
    <row r="12" spans="1:5" ht="22.5" customHeight="1">
      <c r="A12" s="87"/>
      <c r="B12" s="60" t="s">
        <v>423</v>
      </c>
      <c r="C12" s="46" t="s">
        <v>459</v>
      </c>
      <c r="D12" s="45">
        <v>540000</v>
      </c>
      <c r="E12" s="68"/>
    </row>
    <row r="13" spans="1:5" ht="22.5" customHeight="1">
      <c r="A13" s="87"/>
      <c r="B13" s="60" t="s">
        <v>424</v>
      </c>
      <c r="C13" s="46" t="s">
        <v>460</v>
      </c>
      <c r="D13" s="45">
        <v>176000</v>
      </c>
      <c r="E13" s="68"/>
    </row>
    <row r="14" spans="1:5" ht="22.5" customHeight="1">
      <c r="A14" s="87"/>
      <c r="B14" s="60" t="s">
        <v>425</v>
      </c>
      <c r="C14" s="46" t="s">
        <v>461</v>
      </c>
      <c r="D14" s="45">
        <v>1930000</v>
      </c>
      <c r="E14" s="68"/>
    </row>
    <row r="15" spans="1:5" ht="22.5" customHeight="1">
      <c r="A15" s="87"/>
      <c r="B15" s="60" t="s">
        <v>426</v>
      </c>
      <c r="C15" s="46" t="s">
        <v>462</v>
      </c>
      <c r="D15" s="45">
        <v>400000</v>
      </c>
      <c r="E15" s="68"/>
    </row>
    <row r="16" spans="1:5" ht="22.5" customHeight="1">
      <c r="A16" s="87"/>
      <c r="B16" s="60" t="s">
        <v>469</v>
      </c>
      <c r="C16" s="46" t="s">
        <v>463</v>
      </c>
      <c r="D16" s="45">
        <v>605000</v>
      </c>
      <c r="E16" s="68"/>
    </row>
    <row r="17" spans="1:5" ht="22.5" customHeight="1">
      <c r="A17" s="87"/>
      <c r="B17" s="60" t="s">
        <v>464</v>
      </c>
      <c r="C17" s="46" t="s">
        <v>466</v>
      </c>
      <c r="D17" s="45">
        <v>2544000</v>
      </c>
      <c r="E17" s="68"/>
    </row>
    <row r="18" spans="1:5" ht="22.5" customHeight="1">
      <c r="A18" s="87"/>
      <c r="B18" s="60" t="s">
        <v>427</v>
      </c>
      <c r="C18" s="46" t="s">
        <v>467</v>
      </c>
      <c r="D18" s="45">
        <v>1080000</v>
      </c>
      <c r="E18" s="68"/>
    </row>
    <row r="19" spans="1:5" ht="22.5" customHeight="1">
      <c r="A19" s="87"/>
      <c r="B19" s="60" t="s">
        <v>428</v>
      </c>
      <c r="C19" s="46" t="s">
        <v>465</v>
      </c>
      <c r="D19" s="45">
        <v>850000</v>
      </c>
      <c r="E19" s="68"/>
    </row>
    <row r="20" spans="1:5" ht="22.5" customHeight="1">
      <c r="A20" s="87"/>
      <c r="B20" s="60" t="s">
        <v>468</v>
      </c>
      <c r="C20" s="46" t="s">
        <v>463</v>
      </c>
      <c r="D20" s="45">
        <v>406000</v>
      </c>
      <c r="E20" s="68"/>
    </row>
    <row r="21" spans="1:5" ht="22.5" customHeight="1">
      <c r="A21" s="87"/>
      <c r="B21" s="60" t="s">
        <v>470</v>
      </c>
      <c r="C21" s="46" t="s">
        <v>466</v>
      </c>
      <c r="D21" s="45">
        <v>2387000</v>
      </c>
      <c r="E21" s="68"/>
    </row>
    <row r="22" spans="1:5" ht="22.5" customHeight="1">
      <c r="A22" s="87"/>
      <c r="B22" s="60" t="s">
        <v>429</v>
      </c>
      <c r="C22" s="46" t="s">
        <v>471</v>
      </c>
      <c r="D22" s="45">
        <v>1477500</v>
      </c>
      <c r="E22" s="68"/>
    </row>
    <row r="23" spans="1:5" ht="22.5" customHeight="1">
      <c r="A23" s="87"/>
      <c r="B23" s="60" t="s">
        <v>430</v>
      </c>
      <c r="C23" s="46" t="s">
        <v>472</v>
      </c>
      <c r="D23" s="45">
        <v>4526160</v>
      </c>
      <c r="E23" s="68"/>
    </row>
    <row r="24" spans="1:5" ht="22.5" customHeight="1">
      <c r="A24" s="87"/>
      <c r="B24" s="60" t="s">
        <v>431</v>
      </c>
      <c r="C24" s="46" t="s">
        <v>473</v>
      </c>
      <c r="D24" s="45">
        <v>546000</v>
      </c>
      <c r="E24" s="68"/>
    </row>
    <row r="25" spans="1:5" ht="22.5" customHeight="1">
      <c r="A25" s="87"/>
      <c r="B25" s="60" t="s">
        <v>432</v>
      </c>
      <c r="C25" s="46" t="s">
        <v>474</v>
      </c>
      <c r="D25" s="45">
        <v>1334000</v>
      </c>
      <c r="E25" s="68"/>
    </row>
    <row r="26" spans="1:5" ht="22.5" customHeight="1">
      <c r="A26" s="87"/>
      <c r="B26" s="60" t="s">
        <v>433</v>
      </c>
      <c r="C26" s="46" t="s">
        <v>475</v>
      </c>
      <c r="D26" s="45">
        <v>2446000</v>
      </c>
      <c r="E26" s="68"/>
    </row>
    <row r="27" spans="1:5" ht="22.5" customHeight="1">
      <c r="A27" s="87"/>
      <c r="B27" s="60" t="s">
        <v>433</v>
      </c>
      <c r="C27" s="46" t="s">
        <v>475</v>
      </c>
      <c r="D27" s="45">
        <v>1335000</v>
      </c>
      <c r="E27" s="69" t="s">
        <v>497</v>
      </c>
    </row>
    <row r="28" spans="1:5" ht="22.5" customHeight="1">
      <c r="A28" s="87"/>
      <c r="B28" s="60" t="s">
        <v>434</v>
      </c>
      <c r="C28" s="46" t="s">
        <v>476</v>
      </c>
      <c r="D28" s="45">
        <v>2352000</v>
      </c>
      <c r="E28" s="68"/>
    </row>
    <row r="29" spans="1:5" ht="22.5" customHeight="1">
      <c r="A29" s="87"/>
      <c r="B29" s="60" t="s">
        <v>435</v>
      </c>
      <c r="C29" s="46" t="s">
        <v>477</v>
      </c>
      <c r="D29" s="45">
        <v>217400</v>
      </c>
      <c r="E29" s="68"/>
    </row>
    <row r="30" spans="1:5" ht="22.5" customHeight="1">
      <c r="A30" s="87"/>
      <c r="B30" s="60" t="s">
        <v>436</v>
      </c>
      <c r="C30" s="61" t="s">
        <v>478</v>
      </c>
      <c r="D30" s="45">
        <v>300000</v>
      </c>
      <c r="E30" s="68"/>
    </row>
    <row r="31" spans="1:5" ht="22.5" customHeight="1">
      <c r="A31" s="87"/>
      <c r="B31" s="60" t="s">
        <v>437</v>
      </c>
      <c r="C31" s="46" t="s">
        <v>479</v>
      </c>
      <c r="D31" s="45">
        <v>450000</v>
      </c>
      <c r="E31" s="68"/>
    </row>
    <row r="32" spans="1:5" ht="22.5" customHeight="1">
      <c r="A32" s="88"/>
      <c r="B32" s="60" t="s">
        <v>438</v>
      </c>
      <c r="C32" s="46" t="s">
        <v>480</v>
      </c>
      <c r="D32" s="45">
        <v>1247000</v>
      </c>
      <c r="E32" s="68"/>
    </row>
    <row r="33" spans="1:5" ht="25.5" customHeight="1">
      <c r="A33" s="86" t="s">
        <v>299</v>
      </c>
      <c r="B33" s="71" t="s">
        <v>482</v>
      </c>
      <c r="C33" s="73" t="s">
        <v>514</v>
      </c>
      <c r="D33" s="72">
        <f>SUBTOTAL(9,D34:D61)</f>
        <v>40109290</v>
      </c>
      <c r="E33" s="68"/>
    </row>
    <row r="34" spans="1:5" ht="22.5" customHeight="1">
      <c r="A34" s="87"/>
      <c r="B34" s="60" t="s">
        <v>419</v>
      </c>
      <c r="C34" s="46" t="s">
        <v>456</v>
      </c>
      <c r="D34" s="45">
        <v>300000</v>
      </c>
      <c r="E34" s="68"/>
    </row>
    <row r="35" spans="1:5" ht="22.5" customHeight="1">
      <c r="A35" s="87"/>
      <c r="B35" s="60" t="s">
        <v>420</v>
      </c>
      <c r="C35" s="46" t="s">
        <v>483</v>
      </c>
      <c r="D35" s="45">
        <v>1563000</v>
      </c>
      <c r="E35" s="68"/>
    </row>
    <row r="36" spans="1:5" ht="22.5" customHeight="1">
      <c r="A36" s="87"/>
      <c r="B36" s="60" t="s">
        <v>439</v>
      </c>
      <c r="C36" s="46" t="s">
        <v>484</v>
      </c>
      <c r="D36" s="45">
        <v>239000</v>
      </c>
      <c r="E36" s="68"/>
    </row>
    <row r="37" spans="1:5" ht="22.5" customHeight="1">
      <c r="A37" s="87"/>
      <c r="B37" s="60" t="s">
        <v>421</v>
      </c>
      <c r="C37" s="46" t="s">
        <v>457</v>
      </c>
      <c r="D37" s="45">
        <v>4824600</v>
      </c>
      <c r="E37" s="68"/>
    </row>
    <row r="38" spans="1:5" ht="22.5" customHeight="1">
      <c r="A38" s="87"/>
      <c r="B38" s="60" t="s">
        <v>498</v>
      </c>
      <c r="C38" s="46" t="s">
        <v>458</v>
      </c>
      <c r="D38" s="45">
        <v>450000</v>
      </c>
      <c r="E38" s="68"/>
    </row>
    <row r="39" spans="1:5" ht="22.5" customHeight="1">
      <c r="A39" s="87"/>
      <c r="B39" s="60" t="s">
        <v>423</v>
      </c>
      <c r="C39" s="46" t="s">
        <v>459</v>
      </c>
      <c r="D39" s="45">
        <v>503000</v>
      </c>
      <c r="E39" s="68"/>
    </row>
    <row r="40" spans="1:5" ht="22.5" customHeight="1">
      <c r="A40" s="87"/>
      <c r="B40" s="60" t="s">
        <v>440</v>
      </c>
      <c r="C40" s="46" t="s">
        <v>485</v>
      </c>
      <c r="D40" s="45">
        <v>1744000</v>
      </c>
      <c r="E40" s="68"/>
    </row>
    <row r="41" spans="1:5" ht="22.5" customHeight="1">
      <c r="A41" s="87"/>
      <c r="B41" s="60" t="s">
        <v>499</v>
      </c>
      <c r="C41" s="46" t="s">
        <v>460</v>
      </c>
      <c r="D41" s="45">
        <v>45000</v>
      </c>
      <c r="E41" s="68"/>
    </row>
    <row r="42" spans="1:5" ht="22.5" customHeight="1">
      <c r="A42" s="87"/>
      <c r="B42" s="60" t="s">
        <v>425</v>
      </c>
      <c r="C42" s="46" t="s">
        <v>461</v>
      </c>
      <c r="D42" s="45">
        <v>956000</v>
      </c>
      <c r="E42" s="68"/>
    </row>
    <row r="43" spans="1:5" ht="22.5" customHeight="1">
      <c r="A43" s="87"/>
      <c r="B43" s="60" t="s">
        <v>469</v>
      </c>
      <c r="C43" s="46" t="s">
        <v>463</v>
      </c>
      <c r="D43" s="45">
        <v>230800</v>
      </c>
      <c r="E43" s="68"/>
    </row>
    <row r="44" spans="1:5" ht="22.5" customHeight="1">
      <c r="A44" s="87"/>
      <c r="B44" s="60" t="s">
        <v>464</v>
      </c>
      <c r="C44" s="46" t="s">
        <v>466</v>
      </c>
      <c r="D44" s="45">
        <v>1916400</v>
      </c>
      <c r="E44" s="68"/>
    </row>
    <row r="45" spans="1:5" ht="22.5" customHeight="1">
      <c r="A45" s="87"/>
      <c r="B45" s="60" t="s">
        <v>427</v>
      </c>
      <c r="C45" s="46" t="s">
        <v>486</v>
      </c>
      <c r="D45" s="45">
        <v>331000</v>
      </c>
      <c r="E45" s="68"/>
    </row>
    <row r="46" spans="1:5" ht="22.5" customHeight="1">
      <c r="A46" s="87"/>
      <c r="B46" s="60" t="s">
        <v>428</v>
      </c>
      <c r="C46" s="46" t="s">
        <v>465</v>
      </c>
      <c r="D46" s="45">
        <v>2250000</v>
      </c>
      <c r="E46" s="69" t="s">
        <v>497</v>
      </c>
    </row>
    <row r="47" spans="1:5" ht="22.5" customHeight="1">
      <c r="A47" s="87"/>
      <c r="B47" s="60" t="s">
        <v>468</v>
      </c>
      <c r="C47" s="46" t="s">
        <v>463</v>
      </c>
      <c r="D47" s="45">
        <v>215000</v>
      </c>
      <c r="E47" s="68"/>
    </row>
    <row r="48" spans="1:5" ht="22.5" customHeight="1">
      <c r="A48" s="87"/>
      <c r="B48" s="60" t="s">
        <v>470</v>
      </c>
      <c r="C48" s="46" t="s">
        <v>466</v>
      </c>
      <c r="D48" s="45">
        <v>2720000</v>
      </c>
      <c r="E48" s="68"/>
    </row>
    <row r="49" spans="1:5" ht="22.5" customHeight="1">
      <c r="A49" s="87"/>
      <c r="B49" s="60" t="s">
        <v>429</v>
      </c>
      <c r="C49" s="46" t="s">
        <v>471</v>
      </c>
      <c r="D49" s="45">
        <v>1085000</v>
      </c>
      <c r="E49" s="68"/>
    </row>
    <row r="50" spans="1:5" ht="22.5" customHeight="1">
      <c r="A50" s="87"/>
      <c r="B50" s="60" t="s">
        <v>430</v>
      </c>
      <c r="C50" s="46" t="s">
        <v>472</v>
      </c>
      <c r="D50" s="45">
        <v>309000</v>
      </c>
      <c r="E50" s="68"/>
    </row>
    <row r="51" spans="1:5" ht="22.5" customHeight="1">
      <c r="A51" s="87"/>
      <c r="B51" s="60" t="s">
        <v>431</v>
      </c>
      <c r="C51" s="46" t="s">
        <v>473</v>
      </c>
      <c r="D51" s="45">
        <v>280000</v>
      </c>
      <c r="E51" s="68"/>
    </row>
    <row r="52" spans="1:5" ht="22.5" customHeight="1">
      <c r="A52" s="87"/>
      <c r="B52" s="60" t="s">
        <v>432</v>
      </c>
      <c r="C52" s="46" t="s">
        <v>474</v>
      </c>
      <c r="D52" s="45">
        <v>475000</v>
      </c>
      <c r="E52" s="68"/>
    </row>
    <row r="53" spans="1:5" ht="22.5" customHeight="1">
      <c r="A53" s="87"/>
      <c r="B53" s="60" t="s">
        <v>433</v>
      </c>
      <c r="C53" s="46" t="s">
        <v>475</v>
      </c>
      <c r="D53" s="45">
        <v>8255490</v>
      </c>
      <c r="E53" s="68"/>
    </row>
    <row r="54" spans="1:5" ht="24.75" customHeight="1">
      <c r="A54" s="87"/>
      <c r="B54" s="60" t="s">
        <v>434</v>
      </c>
      <c r="C54" s="46" t="s">
        <v>476</v>
      </c>
      <c r="D54" s="45">
        <v>1840000</v>
      </c>
      <c r="E54" s="69" t="s">
        <v>497</v>
      </c>
    </row>
    <row r="55" spans="1:5" ht="23.25" customHeight="1">
      <c r="A55" s="87"/>
      <c r="B55" s="60" t="s">
        <v>435</v>
      </c>
      <c r="C55" s="46" t="s">
        <v>477</v>
      </c>
      <c r="D55" s="45">
        <v>230000</v>
      </c>
      <c r="E55" s="68"/>
    </row>
    <row r="56" spans="1:5" ht="23.25" customHeight="1">
      <c r="A56" s="87"/>
      <c r="B56" s="60" t="s">
        <v>441</v>
      </c>
      <c r="C56" s="46" t="s">
        <v>487</v>
      </c>
      <c r="D56" s="45">
        <v>1150000</v>
      </c>
      <c r="E56" s="69" t="s">
        <v>497</v>
      </c>
    </row>
    <row r="57" spans="1:5" ht="23.25" customHeight="1">
      <c r="A57" s="87"/>
      <c r="B57" s="60" t="s">
        <v>441</v>
      </c>
      <c r="C57" s="46" t="s">
        <v>487</v>
      </c>
      <c r="D57" s="45">
        <v>1016000</v>
      </c>
      <c r="E57" s="68"/>
    </row>
    <row r="58" spans="1:5" ht="23.25" customHeight="1">
      <c r="A58" s="87"/>
      <c r="B58" s="60" t="s">
        <v>436</v>
      </c>
      <c r="C58" s="61" t="s">
        <v>478</v>
      </c>
      <c r="D58" s="45">
        <v>480000</v>
      </c>
      <c r="E58" s="68"/>
    </row>
    <row r="59" spans="1:5" ht="23.25" customHeight="1">
      <c r="A59" s="87"/>
      <c r="B59" s="60" t="s">
        <v>437</v>
      </c>
      <c r="C59" s="46" t="s">
        <v>479</v>
      </c>
      <c r="D59" s="45">
        <v>480000</v>
      </c>
      <c r="E59" s="68"/>
    </row>
    <row r="60" spans="1:5" ht="23.25" customHeight="1">
      <c r="A60" s="87"/>
      <c r="B60" s="60" t="s">
        <v>437</v>
      </c>
      <c r="C60" s="46" t="s">
        <v>479</v>
      </c>
      <c r="D60" s="45">
        <v>5600000</v>
      </c>
      <c r="E60" s="69" t="s">
        <v>497</v>
      </c>
    </row>
    <row r="61" spans="1:5" ht="23.25" customHeight="1">
      <c r="A61" s="88"/>
      <c r="B61" s="60" t="s">
        <v>438</v>
      </c>
      <c r="C61" s="46" t="s">
        <v>480</v>
      </c>
      <c r="D61" s="45">
        <v>621000</v>
      </c>
      <c r="E61" s="68"/>
    </row>
    <row r="62" spans="1:5" ht="23.25" customHeight="1">
      <c r="A62" s="86" t="s">
        <v>300</v>
      </c>
      <c r="B62" s="71" t="s">
        <v>488</v>
      </c>
      <c r="C62" s="73" t="s">
        <v>515</v>
      </c>
      <c r="D62" s="72">
        <f>SUBTOTAL(9,D63:D90)</f>
        <v>35691970</v>
      </c>
      <c r="E62" s="68"/>
    </row>
    <row r="63" spans="1:5" ht="26.25" customHeight="1">
      <c r="A63" s="87"/>
      <c r="B63" s="60" t="s">
        <v>419</v>
      </c>
      <c r="C63" s="46" t="s">
        <v>456</v>
      </c>
      <c r="D63" s="45">
        <v>311000</v>
      </c>
      <c r="E63" s="68"/>
    </row>
    <row r="64" spans="1:5" ht="26.25" customHeight="1">
      <c r="A64" s="87"/>
      <c r="B64" s="60" t="s">
        <v>420</v>
      </c>
      <c r="C64" s="46" t="s">
        <v>483</v>
      </c>
      <c r="D64" s="45">
        <v>1180000</v>
      </c>
      <c r="E64" s="68"/>
    </row>
    <row r="65" spans="1:5" ht="23.25" customHeight="1">
      <c r="A65" s="87"/>
      <c r="B65" s="60" t="s">
        <v>439</v>
      </c>
      <c r="C65" s="46" t="s">
        <v>489</v>
      </c>
      <c r="D65" s="45">
        <v>50000</v>
      </c>
      <c r="E65" s="68"/>
    </row>
    <row r="66" spans="1:5" ht="23.25" customHeight="1">
      <c r="A66" s="87"/>
      <c r="B66" s="60" t="s">
        <v>421</v>
      </c>
      <c r="C66" s="46" t="s">
        <v>457</v>
      </c>
      <c r="D66" s="45">
        <v>1267000</v>
      </c>
      <c r="E66" s="68"/>
    </row>
    <row r="67" spans="1:5" ht="23.25" customHeight="1">
      <c r="A67" s="87"/>
      <c r="B67" s="60" t="s">
        <v>498</v>
      </c>
      <c r="C67" s="46" t="s">
        <v>458</v>
      </c>
      <c r="D67" s="45">
        <v>2788000</v>
      </c>
      <c r="E67" s="68"/>
    </row>
    <row r="68" spans="1:5" ht="23.25" customHeight="1">
      <c r="A68" s="87"/>
      <c r="B68" s="60" t="s">
        <v>423</v>
      </c>
      <c r="C68" s="46" t="s">
        <v>459</v>
      </c>
      <c r="D68" s="45">
        <v>1265700</v>
      </c>
      <c r="E68" s="68"/>
    </row>
    <row r="69" spans="1:5" ht="23.25" customHeight="1">
      <c r="A69" s="87"/>
      <c r="B69" s="60" t="s">
        <v>440</v>
      </c>
      <c r="C69" s="46" t="s">
        <v>485</v>
      </c>
      <c r="D69" s="45">
        <v>1496600</v>
      </c>
      <c r="E69" s="68"/>
    </row>
    <row r="70" spans="1:5" ht="23.25" customHeight="1">
      <c r="A70" s="87"/>
      <c r="B70" s="60" t="s">
        <v>424</v>
      </c>
      <c r="C70" s="46" t="s">
        <v>460</v>
      </c>
      <c r="D70" s="45">
        <v>355000</v>
      </c>
      <c r="E70" s="68"/>
    </row>
    <row r="71" spans="1:5" ht="23.25" customHeight="1">
      <c r="A71" s="87"/>
      <c r="B71" s="60" t="s">
        <v>425</v>
      </c>
      <c r="C71" s="46" t="s">
        <v>461</v>
      </c>
      <c r="D71" s="45">
        <v>810000</v>
      </c>
      <c r="E71" s="68"/>
    </row>
    <row r="72" spans="1:5" ht="23.25" customHeight="1">
      <c r="A72" s="87"/>
      <c r="B72" s="60" t="s">
        <v>426</v>
      </c>
      <c r="C72" s="46" t="s">
        <v>462</v>
      </c>
      <c r="D72" s="45">
        <v>53000</v>
      </c>
      <c r="E72" s="68"/>
    </row>
    <row r="73" spans="1:5" ht="23.25" customHeight="1">
      <c r="A73" s="87"/>
      <c r="B73" s="60" t="s">
        <v>469</v>
      </c>
      <c r="C73" s="46" t="s">
        <v>463</v>
      </c>
      <c r="D73" s="45">
        <v>50000</v>
      </c>
      <c r="E73" s="68"/>
    </row>
    <row r="74" spans="1:5" ht="23.25" customHeight="1">
      <c r="A74" s="87"/>
      <c r="B74" s="60" t="s">
        <v>464</v>
      </c>
      <c r="C74" s="46" t="s">
        <v>466</v>
      </c>
      <c r="D74" s="45">
        <v>1661000</v>
      </c>
      <c r="E74" s="68"/>
    </row>
    <row r="75" spans="1:5" ht="23.25" customHeight="1">
      <c r="A75" s="87"/>
      <c r="B75" s="60" t="s">
        <v>427</v>
      </c>
      <c r="C75" s="46" t="s">
        <v>486</v>
      </c>
      <c r="D75" s="45">
        <v>419000</v>
      </c>
      <c r="E75" s="68"/>
    </row>
    <row r="76" spans="1:5" ht="23.25" customHeight="1">
      <c r="A76" s="87"/>
      <c r="B76" s="60" t="s">
        <v>428</v>
      </c>
      <c r="C76" s="46" t="s">
        <v>465</v>
      </c>
      <c r="D76" s="45">
        <v>2717000</v>
      </c>
      <c r="E76" s="68"/>
    </row>
    <row r="77" spans="1:5" ht="23.25" customHeight="1">
      <c r="A77" s="87"/>
      <c r="B77" s="60" t="s">
        <v>468</v>
      </c>
      <c r="C77" s="46" t="s">
        <v>463</v>
      </c>
      <c r="D77" s="45">
        <v>150000</v>
      </c>
      <c r="E77" s="68"/>
    </row>
    <row r="78" spans="1:5" ht="23.25" customHeight="1">
      <c r="A78" s="87"/>
      <c r="B78" s="60" t="s">
        <v>470</v>
      </c>
      <c r="C78" s="46" t="s">
        <v>466</v>
      </c>
      <c r="D78" s="45">
        <v>2036000</v>
      </c>
      <c r="E78" s="68"/>
    </row>
    <row r="79" spans="1:5" ht="23.25" customHeight="1">
      <c r="A79" s="87"/>
      <c r="B79" s="60" t="s">
        <v>429</v>
      </c>
      <c r="C79" s="46" t="s">
        <v>471</v>
      </c>
      <c r="D79" s="45">
        <v>1057450</v>
      </c>
      <c r="E79" s="68"/>
    </row>
    <row r="80" spans="1:5" ht="23.25" customHeight="1">
      <c r="A80" s="87"/>
      <c r="B80" s="60" t="s">
        <v>442</v>
      </c>
      <c r="C80" s="46" t="s">
        <v>490</v>
      </c>
      <c r="D80" s="45">
        <v>105000</v>
      </c>
      <c r="E80" s="68"/>
    </row>
    <row r="81" spans="1:5" ht="23.25" customHeight="1">
      <c r="A81" s="87"/>
      <c r="B81" s="60" t="s">
        <v>430</v>
      </c>
      <c r="C81" s="46" t="s">
        <v>472</v>
      </c>
      <c r="D81" s="45">
        <v>810000</v>
      </c>
      <c r="E81" s="68"/>
    </row>
    <row r="82" spans="1:5" ht="23.25" customHeight="1">
      <c r="A82" s="87"/>
      <c r="B82" s="60" t="s">
        <v>431</v>
      </c>
      <c r="C82" s="46" t="s">
        <v>473</v>
      </c>
      <c r="D82" s="45">
        <v>969000</v>
      </c>
      <c r="E82" s="68"/>
    </row>
    <row r="83" spans="1:5" ht="23.25" customHeight="1">
      <c r="A83" s="87"/>
      <c r="B83" s="60" t="s">
        <v>432</v>
      </c>
      <c r="C83" s="46" t="s">
        <v>474</v>
      </c>
      <c r="D83" s="45">
        <v>1011000</v>
      </c>
      <c r="E83" s="68"/>
    </row>
    <row r="84" spans="1:5" ht="23.25" customHeight="1">
      <c r="A84" s="87"/>
      <c r="B84" s="60" t="s">
        <v>433</v>
      </c>
      <c r="C84" s="46" t="s">
        <v>475</v>
      </c>
      <c r="D84" s="45">
        <v>5700000</v>
      </c>
      <c r="E84" s="68"/>
    </row>
    <row r="85" spans="1:5" ht="23.25" customHeight="1">
      <c r="A85" s="87"/>
      <c r="B85" s="60" t="s">
        <v>434</v>
      </c>
      <c r="C85" s="46" t="s">
        <v>476</v>
      </c>
      <c r="D85" s="45">
        <v>2841000</v>
      </c>
      <c r="E85" s="68"/>
    </row>
    <row r="86" spans="1:5" ht="23.25" customHeight="1">
      <c r="A86" s="87"/>
      <c r="B86" s="60" t="s">
        <v>435</v>
      </c>
      <c r="C86" s="46" t="s">
        <v>477</v>
      </c>
      <c r="D86" s="45">
        <v>285000</v>
      </c>
      <c r="E86" s="68"/>
    </row>
    <row r="87" spans="1:5" ht="23.25" customHeight="1">
      <c r="A87" s="87"/>
      <c r="B87" s="60" t="s">
        <v>441</v>
      </c>
      <c r="C87" s="46" t="s">
        <v>487</v>
      </c>
      <c r="D87" s="45">
        <v>782000</v>
      </c>
      <c r="E87" s="68"/>
    </row>
    <row r="88" spans="1:5" ht="24" customHeight="1">
      <c r="A88" s="87"/>
      <c r="B88" s="60" t="s">
        <v>436</v>
      </c>
      <c r="C88" s="61" t="s">
        <v>478</v>
      </c>
      <c r="D88" s="45">
        <v>2634220</v>
      </c>
      <c r="E88" s="68"/>
    </row>
    <row r="89" spans="1:5" ht="24" customHeight="1">
      <c r="A89" s="87"/>
      <c r="B89" s="60" t="s">
        <v>437</v>
      </c>
      <c r="C89" s="46" t="s">
        <v>479</v>
      </c>
      <c r="D89" s="45">
        <v>2062000</v>
      </c>
      <c r="E89" s="68"/>
    </row>
    <row r="90" spans="1:5" ht="24" customHeight="1">
      <c r="A90" s="88"/>
      <c r="B90" s="60" t="s">
        <v>438</v>
      </c>
      <c r="C90" s="46" t="s">
        <v>480</v>
      </c>
      <c r="D90" s="45">
        <v>826000</v>
      </c>
      <c r="E90" s="68"/>
    </row>
    <row r="91" spans="1:5" ht="23.25" customHeight="1">
      <c r="A91" s="86" t="s">
        <v>309</v>
      </c>
      <c r="B91" s="71" t="s">
        <v>511</v>
      </c>
      <c r="C91" s="73" t="s">
        <v>516</v>
      </c>
      <c r="D91" s="72">
        <f>SUBTOTAL(9,D92:D119)</f>
        <v>32581940</v>
      </c>
      <c r="E91" s="68"/>
    </row>
    <row r="92" spans="1:5" ht="23.25" customHeight="1">
      <c r="A92" s="87"/>
      <c r="B92" s="60" t="s">
        <v>419</v>
      </c>
      <c r="C92" s="46" t="s">
        <v>456</v>
      </c>
      <c r="D92" s="45">
        <v>176000</v>
      </c>
      <c r="E92" s="68"/>
    </row>
    <row r="93" spans="1:5" ht="23.25" customHeight="1">
      <c r="A93" s="87"/>
      <c r="B93" s="60" t="s">
        <v>420</v>
      </c>
      <c r="C93" s="46" t="s">
        <v>483</v>
      </c>
      <c r="D93" s="45">
        <v>986000</v>
      </c>
      <c r="E93" s="68"/>
    </row>
    <row r="94" spans="1:5" ht="23.25" customHeight="1">
      <c r="A94" s="87"/>
      <c r="B94" s="60" t="s">
        <v>439</v>
      </c>
      <c r="C94" s="46" t="s">
        <v>489</v>
      </c>
      <c r="D94" s="45">
        <v>588890</v>
      </c>
      <c r="E94" s="68"/>
    </row>
    <row r="95" spans="1:5" ht="23.25" customHeight="1">
      <c r="A95" s="87"/>
      <c r="B95" s="60" t="s">
        <v>421</v>
      </c>
      <c r="C95" s="46" t="s">
        <v>457</v>
      </c>
      <c r="D95" s="45">
        <v>3418400</v>
      </c>
      <c r="E95" s="68"/>
    </row>
    <row r="96" spans="1:5" ht="23.25" customHeight="1">
      <c r="A96" s="87"/>
      <c r="B96" s="60" t="s">
        <v>498</v>
      </c>
      <c r="C96" s="46" t="s">
        <v>458</v>
      </c>
      <c r="D96" s="45">
        <v>2093400</v>
      </c>
      <c r="E96" s="68"/>
    </row>
    <row r="97" spans="1:5" ht="23.25" customHeight="1">
      <c r="A97" s="87"/>
      <c r="B97" s="60" t="s">
        <v>423</v>
      </c>
      <c r="C97" s="46" t="s">
        <v>459</v>
      </c>
      <c r="D97" s="45">
        <v>708000</v>
      </c>
      <c r="E97" s="68"/>
    </row>
    <row r="98" spans="1:5" ht="23.25" customHeight="1">
      <c r="A98" s="87"/>
      <c r="B98" s="60" t="s">
        <v>440</v>
      </c>
      <c r="C98" s="46" t="s">
        <v>485</v>
      </c>
      <c r="D98" s="45">
        <v>1165000</v>
      </c>
      <c r="E98" s="68"/>
    </row>
    <row r="99" spans="1:5" ht="23.25" customHeight="1">
      <c r="A99" s="87"/>
      <c r="B99" s="60" t="s">
        <v>424</v>
      </c>
      <c r="C99" s="46" t="s">
        <v>460</v>
      </c>
      <c r="D99" s="45">
        <v>584000</v>
      </c>
      <c r="E99" s="68"/>
    </row>
    <row r="100" spans="1:5" ht="23.25" customHeight="1">
      <c r="A100" s="87"/>
      <c r="B100" s="60" t="s">
        <v>425</v>
      </c>
      <c r="C100" s="46" t="s">
        <v>461</v>
      </c>
      <c r="D100" s="45">
        <v>750000</v>
      </c>
      <c r="E100" s="68"/>
    </row>
    <row r="101" spans="1:5" ht="23.25" customHeight="1">
      <c r="A101" s="87"/>
      <c r="B101" s="60" t="s">
        <v>426</v>
      </c>
      <c r="C101" s="46" t="s">
        <v>462</v>
      </c>
      <c r="D101" s="45">
        <v>124000</v>
      </c>
      <c r="E101" s="68"/>
    </row>
    <row r="102" spans="1:5" ht="24" customHeight="1">
      <c r="A102" s="87"/>
      <c r="B102" s="60" t="s">
        <v>469</v>
      </c>
      <c r="C102" s="46" t="s">
        <v>463</v>
      </c>
      <c r="D102" s="45">
        <v>49600</v>
      </c>
      <c r="E102" s="68"/>
    </row>
    <row r="103" spans="1:5" ht="24" customHeight="1">
      <c r="A103" s="87"/>
      <c r="B103" s="60" t="s">
        <v>464</v>
      </c>
      <c r="C103" s="46" t="s">
        <v>466</v>
      </c>
      <c r="D103" s="45">
        <v>2541000</v>
      </c>
      <c r="E103" s="68"/>
    </row>
    <row r="104" spans="1:5" ht="23.25" customHeight="1">
      <c r="A104" s="87"/>
      <c r="B104" s="60" t="s">
        <v>427</v>
      </c>
      <c r="C104" s="46" t="s">
        <v>486</v>
      </c>
      <c r="D104" s="45">
        <v>401500</v>
      </c>
      <c r="E104" s="68"/>
    </row>
    <row r="105" spans="1:5" ht="23.25" customHeight="1">
      <c r="A105" s="87"/>
      <c r="B105" s="60" t="s">
        <v>428</v>
      </c>
      <c r="C105" s="46" t="s">
        <v>465</v>
      </c>
      <c r="D105" s="45">
        <v>932800</v>
      </c>
      <c r="E105" s="68"/>
    </row>
    <row r="106" spans="1:5" ht="23.25" customHeight="1">
      <c r="A106" s="87"/>
      <c r="B106" s="60" t="s">
        <v>468</v>
      </c>
      <c r="C106" s="46" t="s">
        <v>463</v>
      </c>
      <c r="D106" s="45">
        <v>522000</v>
      </c>
      <c r="E106" s="68"/>
    </row>
    <row r="107" spans="1:5" ht="23.25" customHeight="1">
      <c r="A107" s="87"/>
      <c r="B107" s="60" t="s">
        <v>470</v>
      </c>
      <c r="C107" s="46" t="s">
        <v>466</v>
      </c>
      <c r="D107" s="45">
        <v>4226000</v>
      </c>
      <c r="E107" s="68"/>
    </row>
    <row r="108" spans="1:5" ht="23.25" customHeight="1">
      <c r="A108" s="87"/>
      <c r="B108" s="60" t="s">
        <v>429</v>
      </c>
      <c r="C108" s="46" t="s">
        <v>471</v>
      </c>
      <c r="D108" s="45">
        <v>1473450</v>
      </c>
      <c r="E108" s="68"/>
    </row>
    <row r="109" spans="1:5" ht="23.25" customHeight="1">
      <c r="A109" s="87"/>
      <c r="B109" s="60" t="s">
        <v>430</v>
      </c>
      <c r="C109" s="46" t="s">
        <v>472</v>
      </c>
      <c r="D109" s="45">
        <v>1033000</v>
      </c>
      <c r="E109" s="68"/>
    </row>
    <row r="110" spans="1:5" ht="23.25" customHeight="1">
      <c r="A110" s="87"/>
      <c r="B110" s="60" t="s">
        <v>431</v>
      </c>
      <c r="C110" s="46" t="s">
        <v>473</v>
      </c>
      <c r="D110" s="45">
        <v>141000</v>
      </c>
      <c r="E110" s="68"/>
    </row>
    <row r="111" spans="1:5" ht="23.25" customHeight="1">
      <c r="A111" s="87"/>
      <c r="B111" s="60" t="s">
        <v>432</v>
      </c>
      <c r="C111" s="46" t="s">
        <v>474</v>
      </c>
      <c r="D111" s="45">
        <v>441000</v>
      </c>
      <c r="E111" s="68"/>
    </row>
    <row r="112" spans="1:5" ht="23.25" customHeight="1">
      <c r="A112" s="87"/>
      <c r="B112" s="60" t="s">
        <v>433</v>
      </c>
      <c r="C112" s="46" t="s">
        <v>475</v>
      </c>
      <c r="D112" s="45">
        <v>1232000</v>
      </c>
      <c r="E112" s="68"/>
    </row>
    <row r="113" spans="1:5" ht="24" customHeight="1">
      <c r="A113" s="87"/>
      <c r="B113" s="60" t="s">
        <v>434</v>
      </c>
      <c r="C113" s="46" t="s">
        <v>476</v>
      </c>
      <c r="D113" s="45">
        <v>2516500</v>
      </c>
      <c r="E113" s="69" t="s">
        <v>497</v>
      </c>
    </row>
    <row r="114" spans="1:5" ht="24" customHeight="1">
      <c r="A114" s="87"/>
      <c r="B114" s="60" t="s">
        <v>434</v>
      </c>
      <c r="C114" s="46" t="s">
        <v>476</v>
      </c>
      <c r="D114" s="45">
        <v>1517100</v>
      </c>
      <c r="E114" s="68"/>
    </row>
    <row r="115" spans="1:5" ht="24" customHeight="1">
      <c r="A115" s="87"/>
      <c r="B115" s="60" t="s">
        <v>434</v>
      </c>
      <c r="C115" s="46" t="s">
        <v>476</v>
      </c>
      <c r="D115" s="45">
        <v>1125000</v>
      </c>
      <c r="E115" s="69" t="s">
        <v>497</v>
      </c>
    </row>
    <row r="116" spans="1:5" ht="23.25" customHeight="1">
      <c r="A116" s="87"/>
      <c r="B116" s="60" t="s">
        <v>441</v>
      </c>
      <c r="C116" s="46" t="s">
        <v>487</v>
      </c>
      <c r="D116" s="45">
        <v>401300</v>
      </c>
      <c r="E116" s="68"/>
    </row>
    <row r="117" spans="1:5" ht="23.25" customHeight="1">
      <c r="A117" s="87"/>
      <c r="B117" s="60" t="s">
        <v>436</v>
      </c>
      <c r="C117" s="61" t="s">
        <v>478</v>
      </c>
      <c r="D117" s="45">
        <v>1220000</v>
      </c>
      <c r="E117" s="68"/>
    </row>
    <row r="118" spans="1:5" ht="23.25" customHeight="1">
      <c r="A118" s="87"/>
      <c r="B118" s="60" t="s">
        <v>437</v>
      </c>
      <c r="C118" s="46" t="s">
        <v>479</v>
      </c>
      <c r="D118" s="45">
        <v>930000</v>
      </c>
      <c r="E118" s="68"/>
    </row>
    <row r="119" spans="1:5" ht="27.75" customHeight="1">
      <c r="A119" s="88"/>
      <c r="B119" s="60" t="s">
        <v>438</v>
      </c>
      <c r="C119" s="46" t="s">
        <v>480</v>
      </c>
      <c r="D119" s="45">
        <v>1285000</v>
      </c>
      <c r="E119" s="68"/>
    </row>
    <row r="120" spans="1:5" ht="19.5" customHeight="1">
      <c r="A120" s="86" t="s">
        <v>310</v>
      </c>
      <c r="B120" s="71" t="s">
        <v>488</v>
      </c>
      <c r="C120" s="73" t="s">
        <v>517</v>
      </c>
      <c r="D120" s="72">
        <f>SUBTOTAL(9,D121:D153)</f>
        <v>52328960</v>
      </c>
      <c r="E120" s="68"/>
    </row>
    <row r="121" spans="1:5" ht="19.5" customHeight="1">
      <c r="A121" s="87"/>
      <c r="B121" s="60" t="s">
        <v>419</v>
      </c>
      <c r="C121" s="46" t="s">
        <v>456</v>
      </c>
      <c r="D121" s="45">
        <v>253000</v>
      </c>
      <c r="E121" s="68"/>
    </row>
    <row r="122" spans="1:5" ht="19.5" customHeight="1">
      <c r="A122" s="87"/>
      <c r="B122" s="60" t="s">
        <v>420</v>
      </c>
      <c r="C122" s="46" t="s">
        <v>483</v>
      </c>
      <c r="D122" s="45">
        <v>150000</v>
      </c>
      <c r="E122" s="68"/>
    </row>
    <row r="123" spans="1:5" ht="19.5" customHeight="1">
      <c r="A123" s="87"/>
      <c r="B123" s="60" t="s">
        <v>439</v>
      </c>
      <c r="C123" s="46" t="s">
        <v>489</v>
      </c>
      <c r="D123" s="45">
        <v>50100</v>
      </c>
      <c r="E123" s="68"/>
    </row>
    <row r="124" spans="1:5" ht="19.5" customHeight="1">
      <c r="A124" s="87"/>
      <c r="B124" s="60" t="s">
        <v>421</v>
      </c>
      <c r="C124" s="46" t="s">
        <v>457</v>
      </c>
      <c r="D124" s="45">
        <v>3073000</v>
      </c>
      <c r="E124" s="68"/>
    </row>
    <row r="125" spans="1:5" ht="19.5" customHeight="1">
      <c r="A125" s="87"/>
      <c r="B125" s="60" t="s">
        <v>421</v>
      </c>
      <c r="C125" s="46" t="s">
        <v>457</v>
      </c>
      <c r="D125" s="45">
        <v>2100000</v>
      </c>
      <c r="E125" s="69" t="s">
        <v>497</v>
      </c>
    </row>
    <row r="126" spans="1:5" ht="19.5" customHeight="1">
      <c r="A126" s="87"/>
      <c r="B126" s="60" t="s">
        <v>421</v>
      </c>
      <c r="C126" s="46" t="s">
        <v>457</v>
      </c>
      <c r="D126" s="45">
        <v>1350000</v>
      </c>
      <c r="E126" s="69" t="s">
        <v>497</v>
      </c>
    </row>
    <row r="127" spans="1:5" ht="19.5" customHeight="1">
      <c r="A127" s="87"/>
      <c r="B127" s="60" t="s">
        <v>422</v>
      </c>
      <c r="C127" s="46" t="s">
        <v>458</v>
      </c>
      <c r="D127" s="45">
        <v>1827000</v>
      </c>
      <c r="E127" s="68"/>
    </row>
    <row r="128" spans="1:5" ht="19.5" customHeight="1">
      <c r="A128" s="87"/>
      <c r="B128" s="60" t="s">
        <v>423</v>
      </c>
      <c r="C128" s="46" t="s">
        <v>459</v>
      </c>
      <c r="D128" s="45">
        <v>879000</v>
      </c>
      <c r="E128" s="68"/>
    </row>
    <row r="129" spans="1:5" ht="19.5" customHeight="1">
      <c r="A129" s="87"/>
      <c r="B129" s="60" t="s">
        <v>440</v>
      </c>
      <c r="C129" s="46" t="s">
        <v>485</v>
      </c>
      <c r="D129" s="45">
        <v>1610200</v>
      </c>
      <c r="E129" s="68"/>
    </row>
    <row r="130" spans="1:5" ht="19.5" customHeight="1">
      <c r="A130" s="87"/>
      <c r="B130" s="60" t="s">
        <v>424</v>
      </c>
      <c r="C130" s="46" t="s">
        <v>460</v>
      </c>
      <c r="D130" s="45">
        <v>180000</v>
      </c>
      <c r="E130" s="68"/>
    </row>
    <row r="131" spans="1:5" ht="19.5" customHeight="1">
      <c r="A131" s="87"/>
      <c r="B131" s="60" t="s">
        <v>426</v>
      </c>
      <c r="C131" s="46" t="s">
        <v>462</v>
      </c>
      <c r="D131" s="45">
        <v>230000</v>
      </c>
      <c r="E131" s="68"/>
    </row>
    <row r="132" spans="1:5" ht="19.5" customHeight="1">
      <c r="A132" s="87"/>
      <c r="B132" s="60" t="s">
        <v>469</v>
      </c>
      <c r="C132" s="46" t="s">
        <v>463</v>
      </c>
      <c r="D132" s="45">
        <v>843860</v>
      </c>
      <c r="E132" s="68"/>
    </row>
    <row r="133" spans="1:5" ht="19.5" customHeight="1">
      <c r="A133" s="87"/>
      <c r="B133" s="60" t="s">
        <v>464</v>
      </c>
      <c r="C133" s="46" t="s">
        <v>466</v>
      </c>
      <c r="D133" s="45">
        <v>4763300</v>
      </c>
      <c r="E133" s="68"/>
    </row>
    <row r="134" spans="1:5" ht="19.5" customHeight="1">
      <c r="A134" s="87"/>
      <c r="B134" s="60" t="s">
        <v>427</v>
      </c>
      <c r="C134" s="46" t="s">
        <v>486</v>
      </c>
      <c r="D134" s="45">
        <v>1730000</v>
      </c>
      <c r="E134" s="68"/>
    </row>
    <row r="135" spans="1:5" ht="19.5" customHeight="1">
      <c r="A135" s="87"/>
      <c r="B135" s="60" t="s">
        <v>428</v>
      </c>
      <c r="C135" s="46" t="s">
        <v>465</v>
      </c>
      <c r="D135" s="45">
        <v>2740000</v>
      </c>
      <c r="E135" s="68"/>
    </row>
    <row r="136" spans="1:5" ht="19.5" customHeight="1">
      <c r="A136" s="87"/>
      <c r="B136" s="60" t="s">
        <v>468</v>
      </c>
      <c r="C136" s="46" t="s">
        <v>463</v>
      </c>
      <c r="D136" s="45">
        <v>553000</v>
      </c>
      <c r="E136" s="68"/>
    </row>
    <row r="137" spans="1:5" ht="19.5" customHeight="1">
      <c r="A137" s="87"/>
      <c r="B137" s="60" t="s">
        <v>470</v>
      </c>
      <c r="C137" s="46" t="s">
        <v>466</v>
      </c>
      <c r="D137" s="45">
        <v>3591300</v>
      </c>
      <c r="E137" s="68"/>
    </row>
    <row r="138" spans="1:5" ht="19.5" customHeight="1">
      <c r="A138" s="87"/>
      <c r="B138" s="60" t="s">
        <v>429</v>
      </c>
      <c r="C138" s="46" t="s">
        <v>471</v>
      </c>
      <c r="D138" s="45">
        <v>1499500</v>
      </c>
      <c r="E138" s="68"/>
    </row>
    <row r="139" spans="1:5" ht="19.5" customHeight="1">
      <c r="A139" s="87"/>
      <c r="B139" s="60" t="s">
        <v>430</v>
      </c>
      <c r="C139" s="46" t="s">
        <v>472</v>
      </c>
      <c r="D139" s="45">
        <v>825000</v>
      </c>
      <c r="E139" s="68"/>
    </row>
    <row r="140" spans="1:5" ht="19.5" customHeight="1">
      <c r="A140" s="87"/>
      <c r="B140" s="60" t="s">
        <v>431</v>
      </c>
      <c r="C140" s="46" t="s">
        <v>473</v>
      </c>
      <c r="D140" s="45">
        <v>466000</v>
      </c>
      <c r="E140" s="68"/>
    </row>
    <row r="141" spans="1:5" ht="19.5" customHeight="1">
      <c r="A141" s="87"/>
      <c r="B141" s="60" t="s">
        <v>432</v>
      </c>
      <c r="C141" s="46" t="s">
        <v>474</v>
      </c>
      <c r="D141" s="45">
        <v>808700</v>
      </c>
      <c r="E141" s="68"/>
    </row>
    <row r="142" spans="1:5" ht="19.5" customHeight="1">
      <c r="A142" s="87"/>
      <c r="B142" s="60" t="s">
        <v>433</v>
      </c>
      <c r="C142" s="46" t="s">
        <v>475</v>
      </c>
      <c r="D142" s="45">
        <v>7657000</v>
      </c>
      <c r="E142" s="68"/>
    </row>
    <row r="143" spans="1:5" ht="19.5" customHeight="1">
      <c r="A143" s="87"/>
      <c r="B143" s="60" t="s">
        <v>443</v>
      </c>
      <c r="C143" s="46" t="s">
        <v>491</v>
      </c>
      <c r="D143" s="45">
        <v>90000</v>
      </c>
      <c r="E143" s="68"/>
    </row>
    <row r="144" spans="1:5" ht="19.5" customHeight="1">
      <c r="A144" s="87"/>
      <c r="B144" s="60" t="s">
        <v>434</v>
      </c>
      <c r="C144" s="46" t="s">
        <v>476</v>
      </c>
      <c r="D144" s="45">
        <v>1356000</v>
      </c>
      <c r="E144" s="69" t="s">
        <v>497</v>
      </c>
    </row>
    <row r="145" spans="1:5" ht="19.5" customHeight="1">
      <c r="A145" s="87"/>
      <c r="B145" s="60" t="s">
        <v>434</v>
      </c>
      <c r="C145" s="46" t="s">
        <v>476</v>
      </c>
      <c r="D145" s="45">
        <v>6000000</v>
      </c>
      <c r="E145" s="69" t="s">
        <v>497</v>
      </c>
    </row>
    <row r="146" spans="1:5" ht="19.5" customHeight="1">
      <c r="A146" s="87"/>
      <c r="B146" s="60" t="s">
        <v>434</v>
      </c>
      <c r="C146" s="46" t="s">
        <v>476</v>
      </c>
      <c r="D146" s="45">
        <v>980000</v>
      </c>
      <c r="E146" s="68"/>
    </row>
    <row r="147" spans="1:5" ht="19.5" customHeight="1">
      <c r="A147" s="87"/>
      <c r="B147" s="60" t="s">
        <v>434</v>
      </c>
      <c r="C147" s="46" t="s">
        <v>476</v>
      </c>
      <c r="D147" s="45">
        <v>1225000</v>
      </c>
      <c r="E147" s="69" t="s">
        <v>497</v>
      </c>
    </row>
    <row r="148" spans="1:5" ht="19.5" customHeight="1">
      <c r="A148" s="87"/>
      <c r="B148" s="60" t="s">
        <v>435</v>
      </c>
      <c r="C148" s="46" t="s">
        <v>477</v>
      </c>
      <c r="D148" s="45">
        <v>131000</v>
      </c>
      <c r="E148" s="68"/>
    </row>
    <row r="149" spans="1:5" ht="19.5" customHeight="1">
      <c r="A149" s="87"/>
      <c r="B149" s="60" t="s">
        <v>441</v>
      </c>
      <c r="C149" s="46" t="s">
        <v>487</v>
      </c>
      <c r="D149" s="45">
        <v>585000</v>
      </c>
      <c r="E149" s="68"/>
    </row>
    <row r="150" spans="1:5" ht="19.5" customHeight="1">
      <c r="A150" s="87"/>
      <c r="B150" s="60" t="s">
        <v>436</v>
      </c>
      <c r="C150" s="61" t="s">
        <v>478</v>
      </c>
      <c r="D150" s="45">
        <v>2696000</v>
      </c>
      <c r="E150" s="68"/>
    </row>
    <row r="151" spans="1:5" ht="19.5" customHeight="1">
      <c r="A151" s="87"/>
      <c r="B151" s="60" t="s">
        <v>444</v>
      </c>
      <c r="C151" s="46" t="s">
        <v>492</v>
      </c>
      <c r="D151" s="45">
        <v>120000</v>
      </c>
      <c r="E151" s="68"/>
    </row>
    <row r="152" spans="1:5" ht="19.5" customHeight="1">
      <c r="A152" s="87"/>
      <c r="B152" s="60" t="s">
        <v>437</v>
      </c>
      <c r="C152" s="46" t="s">
        <v>479</v>
      </c>
      <c r="D152" s="45">
        <v>1615000</v>
      </c>
      <c r="E152" s="68"/>
    </row>
    <row r="153" spans="1:5" ht="19.5" customHeight="1">
      <c r="A153" s="88"/>
      <c r="B153" s="60" t="s">
        <v>438</v>
      </c>
      <c r="C153" s="46" t="s">
        <v>493</v>
      </c>
      <c r="D153" s="45">
        <v>351000</v>
      </c>
      <c r="E153" s="68"/>
    </row>
    <row r="154" spans="1:5" ht="23.25" customHeight="1">
      <c r="A154" s="86" t="s">
        <v>311</v>
      </c>
      <c r="B154" s="71" t="s">
        <v>488</v>
      </c>
      <c r="C154" s="73" t="s">
        <v>516</v>
      </c>
      <c r="D154" s="72">
        <f>SUBTOTAL(9,D155:D182)</f>
        <v>37152310</v>
      </c>
      <c r="E154" s="68"/>
    </row>
    <row r="155" spans="1:5" ht="24" customHeight="1">
      <c r="A155" s="87"/>
      <c r="B155" s="60" t="s">
        <v>419</v>
      </c>
      <c r="C155" s="46" t="s">
        <v>456</v>
      </c>
      <c r="D155" s="45">
        <v>334000</v>
      </c>
      <c r="E155" s="68"/>
    </row>
    <row r="156" spans="1:5" ht="24" customHeight="1">
      <c r="A156" s="87"/>
      <c r="B156" s="60" t="s">
        <v>439</v>
      </c>
      <c r="C156" s="46" t="s">
        <v>489</v>
      </c>
      <c r="D156" s="45">
        <v>716760</v>
      </c>
      <c r="E156" s="68"/>
    </row>
    <row r="157" spans="1:5" ht="24" customHeight="1">
      <c r="A157" s="87"/>
      <c r="B157" s="60" t="s">
        <v>421</v>
      </c>
      <c r="C157" s="46" t="s">
        <v>457</v>
      </c>
      <c r="D157" s="45">
        <v>2534500</v>
      </c>
      <c r="E157" s="68"/>
    </row>
    <row r="158" spans="1:5" ht="23.25" customHeight="1">
      <c r="A158" s="87"/>
      <c r="B158" s="60" t="s">
        <v>422</v>
      </c>
      <c r="C158" s="46" t="s">
        <v>458</v>
      </c>
      <c r="D158" s="45">
        <v>448000</v>
      </c>
      <c r="E158" s="68"/>
    </row>
    <row r="159" spans="1:5" ht="23.25" customHeight="1">
      <c r="A159" s="87"/>
      <c r="B159" s="60" t="s">
        <v>423</v>
      </c>
      <c r="C159" s="46" t="s">
        <v>459</v>
      </c>
      <c r="D159" s="45">
        <v>757000</v>
      </c>
      <c r="E159" s="68"/>
    </row>
    <row r="160" spans="1:5" ht="23.25" customHeight="1">
      <c r="A160" s="87"/>
      <c r="B160" s="60" t="s">
        <v>440</v>
      </c>
      <c r="C160" s="46" t="s">
        <v>485</v>
      </c>
      <c r="D160" s="45">
        <v>1568000</v>
      </c>
      <c r="E160" s="68"/>
    </row>
    <row r="161" spans="1:5" ht="23.25" customHeight="1">
      <c r="A161" s="87"/>
      <c r="B161" s="60" t="s">
        <v>424</v>
      </c>
      <c r="C161" s="46" t="s">
        <v>460</v>
      </c>
      <c r="D161" s="45">
        <v>252000</v>
      </c>
      <c r="E161" s="68"/>
    </row>
    <row r="162" spans="1:5" ht="23.25" customHeight="1">
      <c r="A162" s="87"/>
      <c r="B162" s="60" t="s">
        <v>425</v>
      </c>
      <c r="C162" s="46" t="s">
        <v>461</v>
      </c>
      <c r="D162" s="45">
        <v>1152000</v>
      </c>
      <c r="E162" s="68"/>
    </row>
    <row r="163" spans="1:5" ht="23.25" customHeight="1">
      <c r="A163" s="87"/>
      <c r="B163" s="60" t="s">
        <v>469</v>
      </c>
      <c r="C163" s="46" t="s">
        <v>463</v>
      </c>
      <c r="D163" s="45">
        <v>662500</v>
      </c>
      <c r="E163" s="68"/>
    </row>
    <row r="164" spans="1:5" ht="23.25" customHeight="1">
      <c r="A164" s="87"/>
      <c r="B164" s="60" t="s">
        <v>464</v>
      </c>
      <c r="C164" s="46" t="s">
        <v>466</v>
      </c>
      <c r="D164" s="45">
        <v>3157000</v>
      </c>
      <c r="E164" s="68"/>
    </row>
    <row r="165" spans="1:5" ht="23.25" customHeight="1">
      <c r="A165" s="87"/>
      <c r="B165" s="60" t="s">
        <v>427</v>
      </c>
      <c r="C165" s="46" t="s">
        <v>486</v>
      </c>
      <c r="D165" s="45">
        <v>697000</v>
      </c>
      <c r="E165" s="68"/>
    </row>
    <row r="166" spans="1:5" ht="23.25" customHeight="1">
      <c r="A166" s="87"/>
      <c r="B166" s="60" t="s">
        <v>428</v>
      </c>
      <c r="C166" s="46" t="s">
        <v>465</v>
      </c>
      <c r="D166" s="45">
        <v>400000</v>
      </c>
      <c r="E166" s="68"/>
    </row>
    <row r="167" spans="1:5" ht="23.25" customHeight="1">
      <c r="A167" s="87"/>
      <c r="B167" s="60" t="s">
        <v>468</v>
      </c>
      <c r="C167" s="46" t="s">
        <v>463</v>
      </c>
      <c r="D167" s="45">
        <v>569350</v>
      </c>
      <c r="E167" s="68"/>
    </row>
    <row r="168" spans="1:5" ht="23.25" customHeight="1">
      <c r="A168" s="87"/>
      <c r="B168" s="60" t="s">
        <v>429</v>
      </c>
      <c r="C168" s="46" t="s">
        <v>471</v>
      </c>
      <c r="D168" s="45">
        <v>1301200</v>
      </c>
      <c r="E168" s="68"/>
    </row>
    <row r="169" spans="1:5" ht="23.25" customHeight="1">
      <c r="A169" s="87"/>
      <c r="B169" s="60" t="s">
        <v>430</v>
      </c>
      <c r="C169" s="46" t="s">
        <v>472</v>
      </c>
      <c r="D169" s="45">
        <v>2542000</v>
      </c>
      <c r="E169" s="68"/>
    </row>
    <row r="170" spans="1:5" ht="23.25" customHeight="1">
      <c r="A170" s="87"/>
      <c r="B170" s="60" t="s">
        <v>431</v>
      </c>
      <c r="C170" s="46" t="s">
        <v>473</v>
      </c>
      <c r="D170" s="45">
        <v>389000</v>
      </c>
      <c r="E170" s="68"/>
    </row>
    <row r="171" spans="1:5" ht="23.25" customHeight="1">
      <c r="A171" s="87"/>
      <c r="B171" s="60" t="s">
        <v>432</v>
      </c>
      <c r="C171" s="46" t="s">
        <v>474</v>
      </c>
      <c r="D171" s="45">
        <v>834000</v>
      </c>
      <c r="E171" s="68"/>
    </row>
    <row r="172" spans="1:5" ht="23.25" customHeight="1">
      <c r="A172" s="87"/>
      <c r="B172" s="60" t="s">
        <v>433</v>
      </c>
      <c r="C172" s="46" t="s">
        <v>475</v>
      </c>
      <c r="D172" s="45">
        <v>6992000</v>
      </c>
      <c r="E172" s="68"/>
    </row>
    <row r="173" spans="1:5" ht="23.25" customHeight="1">
      <c r="A173" s="87"/>
      <c r="B173" s="60" t="s">
        <v>443</v>
      </c>
      <c r="C173" s="46" t="s">
        <v>491</v>
      </c>
      <c r="D173" s="45">
        <v>45000</v>
      </c>
      <c r="E173" s="68"/>
    </row>
    <row r="174" spans="1:5" ht="23.25" customHeight="1">
      <c r="A174" s="87"/>
      <c r="B174" s="60" t="s">
        <v>434</v>
      </c>
      <c r="C174" s="46" t="s">
        <v>476</v>
      </c>
      <c r="D174" s="45">
        <v>539000</v>
      </c>
      <c r="E174" s="68"/>
    </row>
    <row r="175" spans="1:5" ht="23.25" customHeight="1">
      <c r="A175" s="87"/>
      <c r="B175" s="60" t="s">
        <v>434</v>
      </c>
      <c r="C175" s="46" t="s">
        <v>476</v>
      </c>
      <c r="D175" s="45">
        <v>1005000</v>
      </c>
      <c r="E175" s="69" t="s">
        <v>497</v>
      </c>
    </row>
    <row r="176" spans="1:5" ht="23.25" customHeight="1">
      <c r="A176" s="87"/>
      <c r="B176" s="60" t="s">
        <v>434</v>
      </c>
      <c r="C176" s="46" t="s">
        <v>476</v>
      </c>
      <c r="D176" s="45">
        <v>3000000</v>
      </c>
      <c r="E176" s="69" t="s">
        <v>497</v>
      </c>
    </row>
    <row r="177" spans="1:5" ht="24" customHeight="1">
      <c r="A177" s="87"/>
      <c r="B177" s="60" t="s">
        <v>435</v>
      </c>
      <c r="C177" s="46" t="s">
        <v>477</v>
      </c>
      <c r="D177" s="45">
        <v>317000</v>
      </c>
      <c r="E177" s="68"/>
    </row>
    <row r="178" spans="1:5" ht="24" customHeight="1">
      <c r="A178" s="87"/>
      <c r="B178" s="60" t="s">
        <v>441</v>
      </c>
      <c r="C178" s="46" t="s">
        <v>487</v>
      </c>
      <c r="D178" s="45">
        <v>400000</v>
      </c>
      <c r="E178" s="68"/>
    </row>
    <row r="179" spans="1:5" ht="24" customHeight="1">
      <c r="A179" s="87"/>
      <c r="B179" s="60" t="s">
        <v>436</v>
      </c>
      <c r="C179" s="61" t="s">
        <v>478</v>
      </c>
      <c r="D179" s="45">
        <v>1540000</v>
      </c>
      <c r="E179" s="69" t="s">
        <v>497</v>
      </c>
    </row>
    <row r="180" spans="1:5" ht="24" customHeight="1">
      <c r="A180" s="87"/>
      <c r="B180" s="60" t="s">
        <v>437</v>
      </c>
      <c r="C180" s="46" t="s">
        <v>479</v>
      </c>
      <c r="D180" s="45">
        <v>1560000</v>
      </c>
      <c r="E180" s="69" t="s">
        <v>497</v>
      </c>
    </row>
    <row r="181" spans="1:5" ht="24" customHeight="1">
      <c r="A181" s="87"/>
      <c r="B181" s="60" t="s">
        <v>437</v>
      </c>
      <c r="C181" s="46" t="s">
        <v>479</v>
      </c>
      <c r="D181" s="45">
        <v>1872000</v>
      </c>
      <c r="E181" s="68"/>
    </row>
    <row r="182" spans="1:5" ht="24" customHeight="1">
      <c r="A182" s="88"/>
      <c r="B182" s="60" t="s">
        <v>438</v>
      </c>
      <c r="C182" s="46" t="s">
        <v>493</v>
      </c>
      <c r="D182" s="45">
        <v>1568000</v>
      </c>
      <c r="E182" s="68"/>
    </row>
    <row r="183" spans="1:5" ht="23.25" customHeight="1">
      <c r="A183" s="86" t="s">
        <v>312</v>
      </c>
      <c r="B183" s="71" t="s">
        <v>512</v>
      </c>
      <c r="C183" s="73" t="s">
        <v>518</v>
      </c>
      <c r="D183" s="72">
        <f>SUBTOTAL(9,D184:D211)</f>
        <v>41659710</v>
      </c>
      <c r="E183" s="68"/>
    </row>
    <row r="184" spans="1:5" ht="23.25" customHeight="1">
      <c r="A184" s="87"/>
      <c r="B184" s="60" t="s">
        <v>419</v>
      </c>
      <c r="C184" s="46" t="s">
        <v>456</v>
      </c>
      <c r="D184" s="45">
        <v>84000</v>
      </c>
      <c r="E184" s="68"/>
    </row>
    <row r="185" spans="1:5" ht="23.25" customHeight="1">
      <c r="A185" s="87"/>
      <c r="B185" s="60" t="s">
        <v>420</v>
      </c>
      <c r="C185" s="46" t="s">
        <v>483</v>
      </c>
      <c r="D185" s="45">
        <v>1561000</v>
      </c>
      <c r="E185" s="68"/>
    </row>
    <row r="186" spans="1:5" ht="23.25" customHeight="1">
      <c r="A186" s="87"/>
      <c r="B186" s="60" t="s">
        <v>421</v>
      </c>
      <c r="C186" s="46" t="s">
        <v>457</v>
      </c>
      <c r="D186" s="45">
        <v>2911000</v>
      </c>
      <c r="E186" s="68"/>
    </row>
    <row r="187" spans="1:5" ht="23.25" customHeight="1">
      <c r="A187" s="87"/>
      <c r="B187" s="60" t="s">
        <v>421</v>
      </c>
      <c r="C187" s="46" t="s">
        <v>457</v>
      </c>
      <c r="D187" s="45">
        <v>1200000</v>
      </c>
      <c r="E187" s="69" t="s">
        <v>497</v>
      </c>
    </row>
    <row r="188" spans="1:5" ht="23.25" customHeight="1">
      <c r="A188" s="87"/>
      <c r="B188" s="60" t="s">
        <v>422</v>
      </c>
      <c r="C188" s="46" t="s">
        <v>458</v>
      </c>
      <c r="D188" s="45">
        <v>2172500</v>
      </c>
      <c r="E188" s="68"/>
    </row>
    <row r="189" spans="1:5" ht="23.25" customHeight="1">
      <c r="A189" s="87"/>
      <c r="B189" s="60" t="s">
        <v>423</v>
      </c>
      <c r="C189" s="46" t="s">
        <v>459</v>
      </c>
      <c r="D189" s="45">
        <v>690000</v>
      </c>
      <c r="E189" s="68"/>
    </row>
    <row r="190" spans="1:5" ht="23.25" customHeight="1">
      <c r="A190" s="87"/>
      <c r="B190" s="60" t="s">
        <v>440</v>
      </c>
      <c r="C190" s="46" t="s">
        <v>485</v>
      </c>
      <c r="D190" s="45">
        <v>2088000</v>
      </c>
      <c r="E190" s="68"/>
    </row>
    <row r="191" spans="1:5" ht="23.25" customHeight="1">
      <c r="A191" s="87"/>
      <c r="B191" s="60" t="s">
        <v>424</v>
      </c>
      <c r="C191" s="46" t="s">
        <v>460</v>
      </c>
      <c r="D191" s="45">
        <v>417000</v>
      </c>
      <c r="E191" s="68"/>
    </row>
    <row r="192" spans="1:5" ht="23.25" customHeight="1">
      <c r="A192" s="87"/>
      <c r="B192" s="60" t="s">
        <v>425</v>
      </c>
      <c r="C192" s="46" t="s">
        <v>461</v>
      </c>
      <c r="D192" s="45">
        <v>763000</v>
      </c>
      <c r="E192" s="68"/>
    </row>
    <row r="193" spans="1:5" ht="23.25" customHeight="1">
      <c r="A193" s="87"/>
      <c r="B193" s="60" t="s">
        <v>426</v>
      </c>
      <c r="C193" s="46" t="s">
        <v>462</v>
      </c>
      <c r="D193" s="45">
        <v>300000</v>
      </c>
      <c r="E193" s="68"/>
    </row>
    <row r="194" spans="1:5" ht="23.25" customHeight="1">
      <c r="A194" s="87"/>
      <c r="B194" s="60" t="s">
        <v>469</v>
      </c>
      <c r="C194" s="46" t="s">
        <v>463</v>
      </c>
      <c r="D194" s="45">
        <v>613000</v>
      </c>
      <c r="E194" s="68"/>
    </row>
    <row r="195" spans="1:5" ht="23.25" customHeight="1">
      <c r="A195" s="87"/>
      <c r="B195" s="60" t="s">
        <v>464</v>
      </c>
      <c r="C195" s="46" t="s">
        <v>466</v>
      </c>
      <c r="D195" s="45">
        <v>2974000</v>
      </c>
      <c r="E195" s="68"/>
    </row>
    <row r="196" spans="1:5" ht="23.25" customHeight="1">
      <c r="A196" s="87"/>
      <c r="B196" s="60" t="s">
        <v>427</v>
      </c>
      <c r="C196" s="46" t="s">
        <v>486</v>
      </c>
      <c r="D196" s="45">
        <v>1443000</v>
      </c>
      <c r="E196" s="68"/>
    </row>
    <row r="197" spans="1:5" ht="23.25" customHeight="1">
      <c r="A197" s="87"/>
      <c r="B197" s="60" t="s">
        <v>428</v>
      </c>
      <c r="C197" s="46" t="s">
        <v>465</v>
      </c>
      <c r="D197" s="45">
        <v>1198000</v>
      </c>
      <c r="E197" s="68"/>
    </row>
    <row r="198" spans="1:5" ht="23.25" customHeight="1">
      <c r="A198" s="87"/>
      <c r="B198" s="60" t="s">
        <v>468</v>
      </c>
      <c r="C198" s="46" t="s">
        <v>463</v>
      </c>
      <c r="D198" s="45">
        <v>499710</v>
      </c>
      <c r="E198" s="68"/>
    </row>
    <row r="199" spans="1:5" ht="23.25" customHeight="1">
      <c r="A199" s="87"/>
      <c r="B199" s="60" t="s">
        <v>470</v>
      </c>
      <c r="C199" s="46" t="s">
        <v>466</v>
      </c>
      <c r="D199" s="45">
        <v>3974600</v>
      </c>
      <c r="E199" s="68"/>
    </row>
    <row r="200" spans="1:5" ht="23.25" customHeight="1">
      <c r="A200" s="87"/>
      <c r="B200" s="60" t="s">
        <v>429</v>
      </c>
      <c r="C200" s="46" t="s">
        <v>471</v>
      </c>
      <c r="D200" s="45">
        <v>1302600</v>
      </c>
      <c r="E200" s="68"/>
    </row>
    <row r="201" spans="1:5" ht="23.25" customHeight="1">
      <c r="A201" s="87"/>
      <c r="B201" s="60" t="s">
        <v>430</v>
      </c>
      <c r="C201" s="46" t="s">
        <v>472</v>
      </c>
      <c r="D201" s="45">
        <v>1566000</v>
      </c>
      <c r="E201" s="68"/>
    </row>
    <row r="202" spans="1:5" ht="23.25" customHeight="1">
      <c r="A202" s="87"/>
      <c r="B202" s="60" t="s">
        <v>431</v>
      </c>
      <c r="C202" s="46" t="s">
        <v>473</v>
      </c>
      <c r="D202" s="45">
        <v>184000</v>
      </c>
      <c r="E202" s="68"/>
    </row>
    <row r="203" spans="1:5" ht="23.25" customHeight="1">
      <c r="A203" s="87"/>
      <c r="B203" s="60" t="s">
        <v>432</v>
      </c>
      <c r="C203" s="46" t="s">
        <v>474</v>
      </c>
      <c r="D203" s="45">
        <v>492000</v>
      </c>
      <c r="E203" s="68"/>
    </row>
    <row r="204" spans="1:5" ht="23.25" customHeight="1">
      <c r="A204" s="87"/>
      <c r="B204" s="60" t="s">
        <v>433</v>
      </c>
      <c r="C204" s="46" t="s">
        <v>475</v>
      </c>
      <c r="D204" s="45">
        <v>4457000</v>
      </c>
      <c r="E204" s="68"/>
    </row>
    <row r="205" spans="1:5" ht="23.25" customHeight="1">
      <c r="A205" s="87"/>
      <c r="B205" s="60" t="s">
        <v>443</v>
      </c>
      <c r="C205" s="46" t="s">
        <v>491</v>
      </c>
      <c r="D205" s="45">
        <v>28000</v>
      </c>
      <c r="E205" s="68"/>
    </row>
    <row r="206" spans="1:5" ht="23.25" customHeight="1">
      <c r="A206" s="87"/>
      <c r="B206" s="60" t="s">
        <v>434</v>
      </c>
      <c r="C206" s="46" t="s">
        <v>476</v>
      </c>
      <c r="D206" s="45">
        <v>6000000</v>
      </c>
      <c r="E206" s="69" t="s">
        <v>497</v>
      </c>
    </row>
    <row r="207" spans="1:5" ht="23.25" customHeight="1">
      <c r="A207" s="87"/>
      <c r="B207" s="60" t="s">
        <v>435</v>
      </c>
      <c r="C207" s="46" t="s">
        <v>477</v>
      </c>
      <c r="D207" s="45">
        <v>83000</v>
      </c>
      <c r="E207" s="68"/>
    </row>
    <row r="208" spans="1:5" ht="23.25" customHeight="1">
      <c r="A208" s="87"/>
      <c r="B208" s="60" t="s">
        <v>441</v>
      </c>
      <c r="C208" s="46" t="s">
        <v>487</v>
      </c>
      <c r="D208" s="45">
        <v>842000</v>
      </c>
      <c r="E208" s="68"/>
    </row>
    <row r="209" spans="1:5" ht="23.25" customHeight="1">
      <c r="A209" s="87"/>
      <c r="B209" s="60" t="s">
        <v>444</v>
      </c>
      <c r="C209" s="46" t="s">
        <v>492</v>
      </c>
      <c r="D209" s="45">
        <v>119000</v>
      </c>
      <c r="E209" s="68"/>
    </row>
    <row r="210" spans="1:5" ht="23.25" customHeight="1">
      <c r="A210" s="87"/>
      <c r="B210" s="60" t="s">
        <v>437</v>
      </c>
      <c r="C210" s="46" t="s">
        <v>479</v>
      </c>
      <c r="D210" s="45">
        <v>2550000</v>
      </c>
      <c r="E210" s="68"/>
    </row>
    <row r="211" spans="1:5" ht="23.25" customHeight="1">
      <c r="A211" s="88"/>
      <c r="B211" s="60" t="s">
        <v>438</v>
      </c>
      <c r="C211" s="46" t="s">
        <v>493</v>
      </c>
      <c r="D211" s="45">
        <v>1147300</v>
      </c>
      <c r="E211" s="68"/>
    </row>
    <row r="212" spans="1:5" ht="24.75" customHeight="1">
      <c r="A212" s="86" t="s">
        <v>377</v>
      </c>
      <c r="B212" s="71" t="s">
        <v>482</v>
      </c>
      <c r="C212" s="73" t="s">
        <v>519</v>
      </c>
      <c r="D212" s="72">
        <f>SUBTOTAL(9,D213:D238)</f>
        <v>36256960</v>
      </c>
      <c r="E212" s="68"/>
    </row>
    <row r="213" spans="1:5" ht="24.75" customHeight="1">
      <c r="A213" s="87"/>
      <c r="B213" s="60" t="s">
        <v>419</v>
      </c>
      <c r="C213" s="46" t="s">
        <v>456</v>
      </c>
      <c r="D213" s="45">
        <v>350000</v>
      </c>
      <c r="E213" s="68"/>
    </row>
    <row r="214" spans="1:5" ht="24.75" customHeight="1">
      <c r="A214" s="87"/>
      <c r="B214" s="60" t="s">
        <v>420</v>
      </c>
      <c r="C214" s="46" t="s">
        <v>483</v>
      </c>
      <c r="D214" s="45">
        <v>105000</v>
      </c>
      <c r="E214" s="68"/>
    </row>
    <row r="215" spans="1:5" ht="24.75" customHeight="1">
      <c r="A215" s="87"/>
      <c r="B215" s="60" t="s">
        <v>421</v>
      </c>
      <c r="C215" s="46" t="s">
        <v>457</v>
      </c>
      <c r="D215" s="45">
        <v>3724000</v>
      </c>
      <c r="E215" s="68"/>
    </row>
    <row r="216" spans="1:5" ht="24.75" customHeight="1">
      <c r="A216" s="87"/>
      <c r="B216" s="60" t="s">
        <v>422</v>
      </c>
      <c r="C216" s="46" t="s">
        <v>458</v>
      </c>
      <c r="D216" s="45">
        <v>2188000</v>
      </c>
      <c r="E216" s="68"/>
    </row>
    <row r="217" spans="1:5" ht="24.75" customHeight="1">
      <c r="A217" s="87"/>
      <c r="B217" s="60" t="s">
        <v>423</v>
      </c>
      <c r="C217" s="46" t="s">
        <v>459</v>
      </c>
      <c r="D217" s="45">
        <v>995000</v>
      </c>
      <c r="E217" s="68"/>
    </row>
    <row r="218" spans="1:5" ht="24.75" customHeight="1">
      <c r="A218" s="87"/>
      <c r="B218" s="60" t="s">
        <v>440</v>
      </c>
      <c r="C218" s="46" t="s">
        <v>485</v>
      </c>
      <c r="D218" s="45">
        <v>1148600</v>
      </c>
      <c r="E218" s="68"/>
    </row>
    <row r="219" spans="1:5" ht="24.75" customHeight="1">
      <c r="A219" s="87"/>
      <c r="B219" s="60" t="s">
        <v>424</v>
      </c>
      <c r="C219" s="46" t="s">
        <v>460</v>
      </c>
      <c r="D219" s="45">
        <v>105000</v>
      </c>
      <c r="E219" s="68"/>
    </row>
    <row r="220" spans="1:5" ht="24.75" customHeight="1">
      <c r="A220" s="87"/>
      <c r="B220" s="60" t="s">
        <v>425</v>
      </c>
      <c r="C220" s="46" t="s">
        <v>461</v>
      </c>
      <c r="D220" s="45">
        <v>905000</v>
      </c>
      <c r="E220" s="68"/>
    </row>
    <row r="221" spans="1:5" ht="24.75" customHeight="1">
      <c r="A221" s="87"/>
      <c r="B221" s="60" t="s">
        <v>464</v>
      </c>
      <c r="C221" s="46" t="s">
        <v>466</v>
      </c>
      <c r="D221" s="45">
        <v>2358000</v>
      </c>
      <c r="E221" s="68"/>
    </row>
    <row r="222" spans="1:5" ht="24.75" customHeight="1">
      <c r="A222" s="87"/>
      <c r="B222" s="60" t="s">
        <v>427</v>
      </c>
      <c r="C222" s="46" t="s">
        <v>486</v>
      </c>
      <c r="D222" s="45">
        <v>1012000</v>
      </c>
      <c r="E222" s="68"/>
    </row>
    <row r="223" spans="1:5" ht="24.75" customHeight="1">
      <c r="A223" s="87"/>
      <c r="B223" s="60" t="s">
        <v>428</v>
      </c>
      <c r="C223" s="46" t="s">
        <v>465</v>
      </c>
      <c r="D223" s="45">
        <v>1500000</v>
      </c>
      <c r="E223" s="69" t="s">
        <v>497</v>
      </c>
    </row>
    <row r="224" spans="1:5" ht="24.75" customHeight="1">
      <c r="A224" s="87"/>
      <c r="B224" s="60" t="s">
        <v>428</v>
      </c>
      <c r="C224" s="46" t="s">
        <v>465</v>
      </c>
      <c r="D224" s="45">
        <v>1846000</v>
      </c>
      <c r="E224" s="68"/>
    </row>
    <row r="225" spans="1:5" ht="24.75" customHeight="1">
      <c r="A225" s="87"/>
      <c r="B225" s="60" t="s">
        <v>468</v>
      </c>
      <c r="C225" s="46" t="s">
        <v>463</v>
      </c>
      <c r="D225" s="45">
        <v>341950</v>
      </c>
      <c r="E225" s="68"/>
    </row>
    <row r="226" spans="1:5" ht="24.75" customHeight="1">
      <c r="A226" s="87"/>
      <c r="B226" s="60" t="s">
        <v>470</v>
      </c>
      <c r="C226" s="46" t="s">
        <v>466</v>
      </c>
      <c r="D226" s="45">
        <v>1386000</v>
      </c>
      <c r="E226" s="68"/>
    </row>
    <row r="227" spans="1:5" ht="24.75" customHeight="1">
      <c r="A227" s="87"/>
      <c r="B227" s="60" t="s">
        <v>429</v>
      </c>
      <c r="C227" s="46" t="s">
        <v>471</v>
      </c>
      <c r="D227" s="45">
        <v>1610410</v>
      </c>
      <c r="E227" s="68"/>
    </row>
    <row r="228" spans="1:5" ht="24.75" customHeight="1">
      <c r="A228" s="87"/>
      <c r="B228" s="60" t="s">
        <v>430</v>
      </c>
      <c r="C228" s="46" t="s">
        <v>472</v>
      </c>
      <c r="D228" s="45">
        <v>1090000</v>
      </c>
      <c r="E228" s="68"/>
    </row>
    <row r="229" spans="1:5" ht="24.75" customHeight="1">
      <c r="A229" s="87"/>
      <c r="B229" s="60" t="s">
        <v>431</v>
      </c>
      <c r="C229" s="46" t="s">
        <v>473</v>
      </c>
      <c r="D229" s="45">
        <v>359000</v>
      </c>
      <c r="E229" s="68"/>
    </row>
    <row r="230" spans="1:5" ht="24.75" customHeight="1">
      <c r="A230" s="87"/>
      <c r="B230" s="60" t="s">
        <v>432</v>
      </c>
      <c r="C230" s="46" t="s">
        <v>474</v>
      </c>
      <c r="D230" s="45">
        <v>787000</v>
      </c>
      <c r="E230" s="68"/>
    </row>
    <row r="231" spans="1:5" ht="24.75" customHeight="1">
      <c r="A231" s="87"/>
      <c r="B231" s="60" t="s">
        <v>433</v>
      </c>
      <c r="C231" s="46" t="s">
        <v>475</v>
      </c>
      <c r="D231" s="45">
        <v>7468000</v>
      </c>
      <c r="E231" s="68"/>
    </row>
    <row r="232" spans="1:5" ht="24.75" customHeight="1">
      <c r="A232" s="87"/>
      <c r="B232" s="60" t="s">
        <v>443</v>
      </c>
      <c r="C232" s="46" t="s">
        <v>491</v>
      </c>
      <c r="D232" s="45">
        <v>1076000</v>
      </c>
      <c r="E232" s="68"/>
    </row>
    <row r="233" spans="1:5" ht="24.75" customHeight="1">
      <c r="A233" s="87"/>
      <c r="B233" s="60" t="s">
        <v>434</v>
      </c>
      <c r="C233" s="46" t="s">
        <v>476</v>
      </c>
      <c r="D233" s="45">
        <v>1035000</v>
      </c>
      <c r="E233" s="69" t="s">
        <v>497</v>
      </c>
    </row>
    <row r="234" spans="1:5" ht="24.75" customHeight="1">
      <c r="A234" s="87"/>
      <c r="B234" s="60" t="s">
        <v>435</v>
      </c>
      <c r="C234" s="46" t="s">
        <v>477</v>
      </c>
      <c r="D234" s="45">
        <v>181000</v>
      </c>
      <c r="E234" s="68"/>
    </row>
    <row r="235" spans="1:5" ht="24.75" customHeight="1">
      <c r="A235" s="87"/>
      <c r="B235" s="60" t="s">
        <v>441</v>
      </c>
      <c r="C235" s="46" t="s">
        <v>487</v>
      </c>
      <c r="D235" s="45">
        <v>300000</v>
      </c>
      <c r="E235" s="68"/>
    </row>
    <row r="236" spans="1:5" ht="24.75" customHeight="1">
      <c r="A236" s="87"/>
      <c r="B236" s="60" t="s">
        <v>436</v>
      </c>
      <c r="C236" s="61" t="s">
        <v>478</v>
      </c>
      <c r="D236" s="45">
        <v>1000000</v>
      </c>
      <c r="E236" s="68"/>
    </row>
    <row r="237" spans="1:5" ht="24.75" customHeight="1">
      <c r="A237" s="87"/>
      <c r="B237" s="60" t="s">
        <v>437</v>
      </c>
      <c r="C237" s="46" t="s">
        <v>479</v>
      </c>
      <c r="D237" s="45">
        <v>2310000</v>
      </c>
      <c r="E237" s="68"/>
    </row>
    <row r="238" spans="1:5" ht="24.75" customHeight="1">
      <c r="A238" s="88"/>
      <c r="B238" s="60" t="s">
        <v>438</v>
      </c>
      <c r="C238" s="46" t="s">
        <v>493</v>
      </c>
      <c r="D238" s="45">
        <v>1076000</v>
      </c>
      <c r="E238" s="68"/>
    </row>
    <row r="239" spans="1:5" ht="21" customHeight="1">
      <c r="A239" s="86" t="s">
        <v>386</v>
      </c>
      <c r="B239" s="71" t="s">
        <v>482</v>
      </c>
      <c r="C239" s="73" t="s">
        <v>520</v>
      </c>
      <c r="D239" s="72">
        <f>SUBTOTAL(9,D240:D270)</f>
        <v>38571130</v>
      </c>
      <c r="E239" s="68"/>
    </row>
    <row r="240" spans="1:5" ht="21" customHeight="1">
      <c r="A240" s="87"/>
      <c r="B240" s="60" t="s">
        <v>419</v>
      </c>
      <c r="C240" s="46" t="s">
        <v>456</v>
      </c>
      <c r="D240" s="45">
        <v>105000</v>
      </c>
      <c r="E240" s="68"/>
    </row>
    <row r="241" spans="1:5" ht="21" customHeight="1">
      <c r="A241" s="87"/>
      <c r="B241" s="60" t="s">
        <v>420</v>
      </c>
      <c r="C241" s="46" t="s">
        <v>483</v>
      </c>
      <c r="D241" s="45">
        <v>1067000</v>
      </c>
      <c r="E241" s="68"/>
    </row>
    <row r="242" spans="1:5" ht="21" customHeight="1">
      <c r="A242" s="87"/>
      <c r="B242" s="60" t="s">
        <v>439</v>
      </c>
      <c r="C242" s="46" t="s">
        <v>489</v>
      </c>
      <c r="D242" s="45">
        <v>345000</v>
      </c>
      <c r="E242" s="68"/>
    </row>
    <row r="243" spans="1:5" ht="21" customHeight="1">
      <c r="A243" s="87"/>
      <c r="B243" s="60" t="s">
        <v>421</v>
      </c>
      <c r="C243" s="46" t="s">
        <v>457</v>
      </c>
      <c r="D243" s="45">
        <v>1504000</v>
      </c>
      <c r="E243" s="68"/>
    </row>
    <row r="244" spans="1:5" ht="21" customHeight="1">
      <c r="A244" s="87"/>
      <c r="B244" s="60" t="s">
        <v>422</v>
      </c>
      <c r="C244" s="46" t="s">
        <v>458</v>
      </c>
      <c r="D244" s="45">
        <v>4052000</v>
      </c>
      <c r="E244" s="68"/>
    </row>
    <row r="245" spans="1:5" ht="21" customHeight="1">
      <c r="A245" s="87"/>
      <c r="B245" s="60" t="s">
        <v>422</v>
      </c>
      <c r="C245" s="46" t="s">
        <v>458</v>
      </c>
      <c r="D245" s="45">
        <v>1800000</v>
      </c>
      <c r="E245" s="69" t="s">
        <v>497</v>
      </c>
    </row>
    <row r="246" spans="1:5" ht="21" customHeight="1">
      <c r="A246" s="87"/>
      <c r="B246" s="60" t="s">
        <v>422</v>
      </c>
      <c r="C246" s="46" t="s">
        <v>458</v>
      </c>
      <c r="D246" s="45">
        <v>1800000</v>
      </c>
      <c r="E246" s="69" t="s">
        <v>497</v>
      </c>
    </row>
    <row r="247" spans="1:5" ht="21" customHeight="1">
      <c r="A247" s="87"/>
      <c r="B247" s="60" t="s">
        <v>422</v>
      </c>
      <c r="C247" s="46" t="s">
        <v>458</v>
      </c>
      <c r="D247" s="45">
        <v>1200000</v>
      </c>
      <c r="E247" s="69" t="s">
        <v>497</v>
      </c>
    </row>
    <row r="248" spans="1:5" ht="21" customHeight="1">
      <c r="A248" s="87"/>
      <c r="B248" s="60" t="s">
        <v>423</v>
      </c>
      <c r="C248" s="46" t="s">
        <v>459</v>
      </c>
      <c r="D248" s="45">
        <v>676000</v>
      </c>
      <c r="E248" s="68"/>
    </row>
    <row r="249" spans="1:5" ht="21" customHeight="1">
      <c r="A249" s="87"/>
      <c r="B249" s="60" t="s">
        <v>440</v>
      </c>
      <c r="C249" s="46" t="s">
        <v>485</v>
      </c>
      <c r="D249" s="45">
        <v>407750</v>
      </c>
      <c r="E249" s="68"/>
    </row>
    <row r="250" spans="1:5" ht="21" customHeight="1">
      <c r="A250" s="87"/>
      <c r="B250" s="60" t="s">
        <v>424</v>
      </c>
      <c r="C250" s="46" t="s">
        <v>460</v>
      </c>
      <c r="D250" s="45">
        <v>286000</v>
      </c>
      <c r="E250" s="68"/>
    </row>
    <row r="251" spans="1:5" ht="21" customHeight="1">
      <c r="A251" s="87"/>
      <c r="B251" s="60" t="s">
        <v>425</v>
      </c>
      <c r="C251" s="46" t="s">
        <v>461</v>
      </c>
      <c r="D251" s="45">
        <v>1440000</v>
      </c>
      <c r="E251" s="68"/>
    </row>
    <row r="252" spans="1:5" ht="21" customHeight="1">
      <c r="A252" s="87"/>
      <c r="B252" s="60" t="s">
        <v>469</v>
      </c>
      <c r="C252" s="46" t="s">
        <v>463</v>
      </c>
      <c r="D252" s="45">
        <v>792100</v>
      </c>
      <c r="E252" s="68"/>
    </row>
    <row r="253" spans="1:5" ht="21" customHeight="1">
      <c r="A253" s="87"/>
      <c r="B253" s="60" t="s">
        <v>464</v>
      </c>
      <c r="C253" s="46" t="s">
        <v>466</v>
      </c>
      <c r="D253" s="45">
        <v>1324800</v>
      </c>
      <c r="E253" s="68"/>
    </row>
    <row r="254" spans="1:5" ht="21" customHeight="1">
      <c r="A254" s="87"/>
      <c r="B254" s="60" t="s">
        <v>427</v>
      </c>
      <c r="C254" s="46" t="s">
        <v>486</v>
      </c>
      <c r="D254" s="45">
        <v>614000</v>
      </c>
      <c r="E254" s="68"/>
    </row>
    <row r="255" spans="1:5" ht="21" customHeight="1">
      <c r="A255" s="87"/>
      <c r="B255" s="60" t="s">
        <v>428</v>
      </c>
      <c r="C255" s="46" t="s">
        <v>465</v>
      </c>
      <c r="D255" s="45">
        <v>343000</v>
      </c>
      <c r="E255" s="68"/>
    </row>
    <row r="256" spans="1:5" ht="21" customHeight="1">
      <c r="A256" s="87"/>
      <c r="B256" s="60" t="s">
        <v>468</v>
      </c>
      <c r="C256" s="46" t="s">
        <v>463</v>
      </c>
      <c r="D256" s="45">
        <v>397440</v>
      </c>
      <c r="E256" s="68"/>
    </row>
    <row r="257" spans="1:5" ht="21" customHeight="1">
      <c r="A257" s="87"/>
      <c r="B257" s="60" t="s">
        <v>470</v>
      </c>
      <c r="C257" s="46" t="s">
        <v>466</v>
      </c>
      <c r="D257" s="45">
        <v>1802400</v>
      </c>
      <c r="E257" s="68"/>
    </row>
    <row r="258" spans="1:5" ht="21" customHeight="1">
      <c r="A258" s="87"/>
      <c r="B258" s="60" t="s">
        <v>429</v>
      </c>
      <c r="C258" s="46" t="s">
        <v>471</v>
      </c>
      <c r="D258" s="45">
        <v>869160</v>
      </c>
      <c r="E258" s="68"/>
    </row>
    <row r="259" spans="1:5" ht="21" customHeight="1">
      <c r="A259" s="87"/>
      <c r="B259" s="60" t="s">
        <v>442</v>
      </c>
      <c r="C259" s="46" t="s">
        <v>490</v>
      </c>
      <c r="D259" s="45">
        <v>363000</v>
      </c>
      <c r="E259" s="68"/>
    </row>
    <row r="260" spans="1:5" ht="21" customHeight="1">
      <c r="A260" s="87"/>
      <c r="B260" s="60" t="s">
        <v>430</v>
      </c>
      <c r="C260" s="46" t="s">
        <v>472</v>
      </c>
      <c r="D260" s="45">
        <v>1760000</v>
      </c>
      <c r="E260" s="68"/>
    </row>
    <row r="261" spans="1:5" ht="21" customHeight="1">
      <c r="A261" s="87"/>
      <c r="B261" s="60" t="s">
        <v>431</v>
      </c>
      <c r="C261" s="46" t="s">
        <v>473</v>
      </c>
      <c r="D261" s="45">
        <v>273000</v>
      </c>
      <c r="E261" s="68"/>
    </row>
    <row r="262" spans="1:5" ht="21" customHeight="1">
      <c r="A262" s="87"/>
      <c r="B262" s="60" t="s">
        <v>432</v>
      </c>
      <c r="C262" s="46" t="s">
        <v>474</v>
      </c>
      <c r="D262" s="45">
        <v>419000</v>
      </c>
      <c r="E262" s="68"/>
    </row>
    <row r="263" spans="1:5" ht="21" customHeight="1">
      <c r="A263" s="87"/>
      <c r="B263" s="60" t="s">
        <v>433</v>
      </c>
      <c r="C263" s="46" t="s">
        <v>475</v>
      </c>
      <c r="D263" s="45">
        <v>6127000</v>
      </c>
      <c r="E263" s="68"/>
    </row>
    <row r="264" spans="1:5" ht="21" customHeight="1">
      <c r="A264" s="87"/>
      <c r="B264" s="60" t="s">
        <v>435</v>
      </c>
      <c r="C264" s="46" t="s">
        <v>477</v>
      </c>
      <c r="D264" s="45">
        <v>380000</v>
      </c>
      <c r="E264" s="68"/>
    </row>
    <row r="265" spans="1:5" ht="21" customHeight="1">
      <c r="A265" s="87"/>
      <c r="B265" s="60" t="s">
        <v>441</v>
      </c>
      <c r="C265" s="46" t="s">
        <v>487</v>
      </c>
      <c r="D265" s="45">
        <v>317000</v>
      </c>
      <c r="E265" s="68"/>
    </row>
    <row r="266" spans="1:5" ht="21" customHeight="1">
      <c r="A266" s="87"/>
      <c r="B266" s="60" t="s">
        <v>436</v>
      </c>
      <c r="C266" s="61" t="s">
        <v>478</v>
      </c>
      <c r="D266" s="45">
        <v>1906500</v>
      </c>
      <c r="E266" s="68"/>
    </row>
    <row r="267" spans="1:5" ht="21" customHeight="1">
      <c r="A267" s="87"/>
      <c r="B267" s="60" t="s">
        <v>436</v>
      </c>
      <c r="C267" s="61" t="s">
        <v>478</v>
      </c>
      <c r="D267" s="45">
        <v>1400000</v>
      </c>
      <c r="E267" s="69" t="s">
        <v>497</v>
      </c>
    </row>
    <row r="268" spans="1:5" ht="21" customHeight="1">
      <c r="A268" s="87"/>
      <c r="B268" s="60" t="s">
        <v>444</v>
      </c>
      <c r="C268" s="46" t="s">
        <v>492</v>
      </c>
      <c r="D268" s="45">
        <v>135000</v>
      </c>
      <c r="E268" s="68"/>
    </row>
    <row r="269" spans="1:5" ht="21" customHeight="1">
      <c r="A269" s="87"/>
      <c r="B269" s="60" t="s">
        <v>437</v>
      </c>
      <c r="C269" s="46" t="s">
        <v>479</v>
      </c>
      <c r="D269" s="45">
        <v>2953980</v>
      </c>
      <c r="E269" s="68"/>
    </row>
    <row r="270" spans="1:5" ht="21" customHeight="1">
      <c r="A270" s="88"/>
      <c r="B270" s="60" t="s">
        <v>438</v>
      </c>
      <c r="C270" s="46" t="s">
        <v>493</v>
      </c>
      <c r="D270" s="45">
        <v>1711000</v>
      </c>
      <c r="E270" s="68"/>
    </row>
    <row r="271" spans="1:5" ht="21" customHeight="1">
      <c r="A271" s="86" t="s">
        <v>315</v>
      </c>
      <c r="B271" s="71" t="s">
        <v>482</v>
      </c>
      <c r="C271" s="73" t="s">
        <v>521</v>
      </c>
      <c r="D271" s="72">
        <f>SUBTOTAL(9,D272:D302)</f>
        <v>58179360</v>
      </c>
      <c r="E271" s="68"/>
    </row>
    <row r="272" spans="1:5" ht="21" customHeight="1">
      <c r="A272" s="87"/>
      <c r="B272" s="60" t="s">
        <v>419</v>
      </c>
      <c r="C272" s="46" t="s">
        <v>456</v>
      </c>
      <c r="D272" s="45">
        <v>237000</v>
      </c>
      <c r="E272" s="68"/>
    </row>
    <row r="273" spans="1:5" ht="21" customHeight="1">
      <c r="A273" s="87"/>
      <c r="B273" s="60" t="s">
        <v>420</v>
      </c>
      <c r="C273" s="46" t="s">
        <v>483</v>
      </c>
      <c r="D273" s="45">
        <v>704000</v>
      </c>
      <c r="E273" s="68"/>
    </row>
    <row r="274" spans="1:5" ht="21" customHeight="1">
      <c r="A274" s="87"/>
      <c r="B274" s="60" t="s">
        <v>421</v>
      </c>
      <c r="C274" s="46" t="s">
        <v>457</v>
      </c>
      <c r="D274" s="45">
        <v>3304000</v>
      </c>
      <c r="E274" s="68"/>
    </row>
    <row r="275" spans="1:5" ht="21" customHeight="1">
      <c r="A275" s="87"/>
      <c r="B275" s="60" t="s">
        <v>421</v>
      </c>
      <c r="C275" s="46" t="s">
        <v>457</v>
      </c>
      <c r="D275" s="45">
        <v>1800000</v>
      </c>
      <c r="E275" s="69" t="s">
        <v>497</v>
      </c>
    </row>
    <row r="276" spans="1:5" ht="21" customHeight="1">
      <c r="A276" s="87"/>
      <c r="B276" s="60" t="s">
        <v>422</v>
      </c>
      <c r="C276" s="46" t="s">
        <v>458</v>
      </c>
      <c r="D276" s="45">
        <v>1800000</v>
      </c>
      <c r="E276" s="69" t="s">
        <v>497</v>
      </c>
    </row>
    <row r="277" spans="1:5" ht="21" customHeight="1">
      <c r="A277" s="87"/>
      <c r="B277" s="60" t="s">
        <v>422</v>
      </c>
      <c r="C277" s="46" t="s">
        <v>458</v>
      </c>
      <c r="D277" s="45">
        <v>1335000</v>
      </c>
      <c r="E277" s="68"/>
    </row>
    <row r="278" spans="1:5" ht="21" customHeight="1">
      <c r="A278" s="87"/>
      <c r="B278" s="60" t="s">
        <v>422</v>
      </c>
      <c r="C278" s="46" t="s">
        <v>458</v>
      </c>
      <c r="D278" s="45">
        <v>1350000</v>
      </c>
      <c r="E278" s="69" t="s">
        <v>497</v>
      </c>
    </row>
    <row r="279" spans="1:5" ht="21" customHeight="1">
      <c r="A279" s="87"/>
      <c r="B279" s="60" t="s">
        <v>423</v>
      </c>
      <c r="C279" s="46" t="s">
        <v>459</v>
      </c>
      <c r="D279" s="45">
        <v>2814100</v>
      </c>
      <c r="E279" s="68"/>
    </row>
    <row r="280" spans="1:5" ht="21" customHeight="1">
      <c r="A280" s="87"/>
      <c r="B280" s="60" t="s">
        <v>440</v>
      </c>
      <c r="C280" s="46" t="s">
        <v>485</v>
      </c>
      <c r="D280" s="45">
        <v>663000</v>
      </c>
      <c r="E280" s="68"/>
    </row>
    <row r="281" spans="1:5" ht="21" customHeight="1">
      <c r="A281" s="87"/>
      <c r="B281" s="60" t="s">
        <v>424</v>
      </c>
      <c r="C281" s="46" t="s">
        <v>460</v>
      </c>
      <c r="D281" s="45">
        <v>145000</v>
      </c>
      <c r="E281" s="68"/>
    </row>
    <row r="282" spans="1:5" ht="21" customHeight="1">
      <c r="A282" s="87"/>
      <c r="B282" s="60" t="s">
        <v>425</v>
      </c>
      <c r="C282" s="46" t="s">
        <v>461</v>
      </c>
      <c r="D282" s="45">
        <v>1815000</v>
      </c>
      <c r="E282" s="68"/>
    </row>
    <row r="283" spans="1:5" ht="21" customHeight="1">
      <c r="A283" s="87"/>
      <c r="B283" s="60" t="s">
        <v>426</v>
      </c>
      <c r="C283" s="46" t="s">
        <v>462</v>
      </c>
      <c r="D283" s="45">
        <v>494000</v>
      </c>
      <c r="E283" s="68"/>
    </row>
    <row r="284" spans="1:5" ht="21" customHeight="1">
      <c r="A284" s="87"/>
      <c r="B284" s="60" t="s">
        <v>469</v>
      </c>
      <c r="C284" s="46" t="s">
        <v>463</v>
      </c>
      <c r="D284" s="45">
        <v>101000</v>
      </c>
      <c r="E284" s="68"/>
    </row>
    <row r="285" spans="1:5" ht="21" customHeight="1">
      <c r="A285" s="87"/>
      <c r="B285" s="60" t="s">
        <v>464</v>
      </c>
      <c r="C285" s="46" t="s">
        <v>466</v>
      </c>
      <c r="D285" s="45">
        <v>2751600</v>
      </c>
      <c r="E285" s="68"/>
    </row>
    <row r="286" spans="1:5" ht="21" customHeight="1">
      <c r="A286" s="87"/>
      <c r="B286" s="60" t="s">
        <v>427</v>
      </c>
      <c r="C286" s="46" t="s">
        <v>486</v>
      </c>
      <c r="D286" s="45">
        <v>1314300</v>
      </c>
      <c r="E286" s="68"/>
    </row>
    <row r="287" spans="1:5" ht="21" customHeight="1">
      <c r="A287" s="87"/>
      <c r="B287" s="60" t="s">
        <v>428</v>
      </c>
      <c r="C287" s="46" t="s">
        <v>465</v>
      </c>
      <c r="D287" s="45">
        <v>1565000</v>
      </c>
      <c r="E287" s="68"/>
    </row>
    <row r="288" spans="1:5" ht="21" customHeight="1">
      <c r="A288" s="87"/>
      <c r="B288" s="60" t="s">
        <v>468</v>
      </c>
      <c r="C288" s="46" t="s">
        <v>463</v>
      </c>
      <c r="D288" s="45">
        <v>658560</v>
      </c>
      <c r="E288" s="68"/>
    </row>
    <row r="289" spans="1:5" ht="21" customHeight="1">
      <c r="A289" s="87"/>
      <c r="B289" s="60" t="s">
        <v>470</v>
      </c>
      <c r="C289" s="46" t="s">
        <v>466</v>
      </c>
      <c r="D289" s="45">
        <v>3288000</v>
      </c>
      <c r="E289" s="68"/>
    </row>
    <row r="290" spans="1:5" ht="21" customHeight="1">
      <c r="A290" s="87"/>
      <c r="B290" s="60" t="s">
        <v>429</v>
      </c>
      <c r="C290" s="46" t="s">
        <v>471</v>
      </c>
      <c r="D290" s="45">
        <v>716960</v>
      </c>
      <c r="E290" s="68"/>
    </row>
    <row r="291" spans="1:5" ht="21" customHeight="1">
      <c r="A291" s="87"/>
      <c r="B291" s="60" t="s">
        <v>442</v>
      </c>
      <c r="C291" s="46" t="s">
        <v>490</v>
      </c>
      <c r="D291" s="45">
        <v>186000</v>
      </c>
      <c r="E291" s="68"/>
    </row>
    <row r="292" spans="1:5" ht="21" customHeight="1">
      <c r="A292" s="87"/>
      <c r="B292" s="60" t="s">
        <v>430</v>
      </c>
      <c r="C292" s="46" t="s">
        <v>472</v>
      </c>
      <c r="D292" s="45">
        <v>6185140</v>
      </c>
      <c r="E292" s="68"/>
    </row>
    <row r="293" spans="1:5" ht="21" customHeight="1">
      <c r="A293" s="87"/>
      <c r="B293" s="60" t="s">
        <v>431</v>
      </c>
      <c r="C293" s="46" t="s">
        <v>473</v>
      </c>
      <c r="D293" s="45">
        <v>107000</v>
      </c>
      <c r="E293" s="68"/>
    </row>
    <row r="294" spans="1:5" ht="21" customHeight="1">
      <c r="A294" s="87"/>
      <c r="B294" s="60" t="s">
        <v>432</v>
      </c>
      <c r="C294" s="46" t="s">
        <v>474</v>
      </c>
      <c r="D294" s="45">
        <v>603000</v>
      </c>
      <c r="E294" s="68"/>
    </row>
    <row r="295" spans="1:5" ht="21" customHeight="1">
      <c r="A295" s="87"/>
      <c r="B295" s="60" t="s">
        <v>433</v>
      </c>
      <c r="C295" s="46" t="s">
        <v>475</v>
      </c>
      <c r="D295" s="45">
        <v>9714700</v>
      </c>
      <c r="E295" s="68"/>
    </row>
    <row r="296" spans="1:5" ht="21" customHeight="1">
      <c r="A296" s="87"/>
      <c r="B296" s="60" t="s">
        <v>441</v>
      </c>
      <c r="C296" s="46" t="s">
        <v>487</v>
      </c>
      <c r="D296" s="45">
        <v>1718000</v>
      </c>
      <c r="E296" s="69" t="s">
        <v>497</v>
      </c>
    </row>
    <row r="297" spans="1:5" ht="21" customHeight="1">
      <c r="A297" s="87"/>
      <c r="B297" s="60" t="s">
        <v>441</v>
      </c>
      <c r="C297" s="46" t="s">
        <v>487</v>
      </c>
      <c r="D297" s="45">
        <v>576000</v>
      </c>
      <c r="E297" s="68"/>
    </row>
    <row r="298" spans="1:5" ht="21" customHeight="1">
      <c r="A298" s="87"/>
      <c r="B298" s="60" t="s">
        <v>436</v>
      </c>
      <c r="C298" s="61" t="s">
        <v>478</v>
      </c>
      <c r="D298" s="45">
        <v>1350000</v>
      </c>
      <c r="E298" s="68"/>
    </row>
    <row r="299" spans="1:5" ht="21" customHeight="1">
      <c r="A299" s="87"/>
      <c r="B299" s="60" t="s">
        <v>436</v>
      </c>
      <c r="C299" s="61" t="s">
        <v>478</v>
      </c>
      <c r="D299" s="45">
        <v>1500000</v>
      </c>
      <c r="E299" s="69" t="s">
        <v>497</v>
      </c>
    </row>
    <row r="300" spans="1:5" ht="21" customHeight="1">
      <c r="A300" s="87"/>
      <c r="B300" s="60" t="s">
        <v>437</v>
      </c>
      <c r="C300" s="46" t="s">
        <v>479</v>
      </c>
      <c r="D300" s="45">
        <v>6500000</v>
      </c>
      <c r="E300" s="69" t="s">
        <v>497</v>
      </c>
    </row>
    <row r="301" spans="1:5" ht="21" customHeight="1">
      <c r="A301" s="87"/>
      <c r="B301" s="60" t="s">
        <v>437</v>
      </c>
      <c r="C301" s="46" t="s">
        <v>479</v>
      </c>
      <c r="D301" s="45">
        <v>969000</v>
      </c>
      <c r="E301" s="68"/>
    </row>
    <row r="302" spans="1:5" ht="21" customHeight="1">
      <c r="A302" s="88"/>
      <c r="B302" s="60" t="s">
        <v>438</v>
      </c>
      <c r="C302" s="46" t="s">
        <v>493</v>
      </c>
      <c r="D302" s="45">
        <v>1914000</v>
      </c>
      <c r="E302" s="68"/>
    </row>
    <row r="303" spans="1:5" ht="20.25" customHeight="1">
      <c r="A303" s="86" t="s">
        <v>316</v>
      </c>
      <c r="B303" s="71" t="s">
        <v>482</v>
      </c>
      <c r="C303" s="73" t="s">
        <v>522</v>
      </c>
      <c r="D303" s="72">
        <f>SUBTOTAL(9,D304:D335)</f>
        <v>49025440</v>
      </c>
      <c r="E303" s="68"/>
    </row>
    <row r="304" spans="1:5" ht="20.25" customHeight="1">
      <c r="A304" s="87"/>
      <c r="B304" s="60" t="s">
        <v>419</v>
      </c>
      <c r="C304" s="46" t="s">
        <v>456</v>
      </c>
      <c r="D304" s="45">
        <v>438000</v>
      </c>
      <c r="E304" s="68"/>
    </row>
    <row r="305" spans="1:5" ht="20.25" customHeight="1">
      <c r="A305" s="87"/>
      <c r="B305" s="60" t="s">
        <v>420</v>
      </c>
      <c r="C305" s="46" t="s">
        <v>483</v>
      </c>
      <c r="D305" s="45">
        <v>1259000</v>
      </c>
      <c r="E305" s="68"/>
    </row>
    <row r="306" spans="1:5" ht="20.25" customHeight="1">
      <c r="A306" s="87"/>
      <c r="B306" s="60" t="s">
        <v>421</v>
      </c>
      <c r="C306" s="46" t="s">
        <v>457</v>
      </c>
      <c r="D306" s="45">
        <v>3640800</v>
      </c>
      <c r="E306" s="68"/>
    </row>
    <row r="307" spans="1:5" ht="20.25" customHeight="1">
      <c r="A307" s="87"/>
      <c r="B307" s="60" t="s">
        <v>422</v>
      </c>
      <c r="C307" s="46" t="s">
        <v>458</v>
      </c>
      <c r="D307" s="45">
        <v>1900000</v>
      </c>
      <c r="E307" s="69" t="s">
        <v>497</v>
      </c>
    </row>
    <row r="308" spans="1:5" ht="20.25" customHeight="1">
      <c r="A308" s="87"/>
      <c r="B308" s="60" t="s">
        <v>422</v>
      </c>
      <c r="C308" s="46" t="s">
        <v>458</v>
      </c>
      <c r="D308" s="45">
        <v>1100000</v>
      </c>
      <c r="E308" s="69" t="s">
        <v>497</v>
      </c>
    </row>
    <row r="309" spans="1:5" ht="20.25" customHeight="1">
      <c r="A309" s="87"/>
      <c r="B309" s="60" t="s">
        <v>423</v>
      </c>
      <c r="C309" s="46" t="s">
        <v>459</v>
      </c>
      <c r="D309" s="45">
        <v>890000</v>
      </c>
      <c r="E309" s="68"/>
    </row>
    <row r="310" spans="1:5" ht="20.25" customHeight="1">
      <c r="A310" s="87"/>
      <c r="B310" s="60" t="s">
        <v>440</v>
      </c>
      <c r="C310" s="46" t="s">
        <v>485</v>
      </c>
      <c r="D310" s="45">
        <v>2736000</v>
      </c>
      <c r="E310" s="68"/>
    </row>
    <row r="311" spans="1:5" ht="20.25" customHeight="1">
      <c r="A311" s="87"/>
      <c r="B311" s="60" t="s">
        <v>424</v>
      </c>
      <c r="C311" s="46" t="s">
        <v>460</v>
      </c>
      <c r="D311" s="45">
        <v>390000</v>
      </c>
      <c r="E311" s="68"/>
    </row>
    <row r="312" spans="1:5" ht="20.25" customHeight="1">
      <c r="A312" s="87"/>
      <c r="B312" s="60" t="s">
        <v>425</v>
      </c>
      <c r="C312" s="46" t="s">
        <v>461</v>
      </c>
      <c r="D312" s="45">
        <v>1159000</v>
      </c>
      <c r="E312" s="68"/>
    </row>
    <row r="313" spans="1:5" ht="20.25" customHeight="1">
      <c r="A313" s="87"/>
      <c r="B313" s="60" t="s">
        <v>426</v>
      </c>
      <c r="C313" s="46" t="s">
        <v>462</v>
      </c>
      <c r="D313" s="45">
        <v>220000</v>
      </c>
      <c r="E313" s="68"/>
    </row>
    <row r="314" spans="1:5" ht="20.25" customHeight="1">
      <c r="A314" s="87"/>
      <c r="B314" s="60" t="s">
        <v>469</v>
      </c>
      <c r="C314" s="46" t="s">
        <v>463</v>
      </c>
      <c r="D314" s="45">
        <v>702600</v>
      </c>
      <c r="E314" s="68"/>
    </row>
    <row r="315" spans="1:5" ht="20.25" customHeight="1">
      <c r="A315" s="87"/>
      <c r="B315" s="60" t="s">
        <v>464</v>
      </c>
      <c r="C315" s="46" t="s">
        <v>466</v>
      </c>
      <c r="D315" s="45">
        <v>1455500</v>
      </c>
      <c r="E315" s="68"/>
    </row>
    <row r="316" spans="1:5" ht="20.25" customHeight="1">
      <c r="A316" s="87"/>
      <c r="B316" s="60" t="s">
        <v>427</v>
      </c>
      <c r="C316" s="46" t="s">
        <v>486</v>
      </c>
      <c r="D316" s="45">
        <v>353000</v>
      </c>
      <c r="E316" s="68"/>
    </row>
    <row r="317" spans="1:5" ht="20.25" customHeight="1">
      <c r="A317" s="87"/>
      <c r="B317" s="60" t="s">
        <v>428</v>
      </c>
      <c r="C317" s="46" t="s">
        <v>465</v>
      </c>
      <c r="D317" s="45">
        <v>1592510</v>
      </c>
      <c r="E317" s="68"/>
    </row>
    <row r="318" spans="1:5" ht="20.25" customHeight="1">
      <c r="A318" s="87"/>
      <c r="B318" s="60" t="s">
        <v>468</v>
      </c>
      <c r="C318" s="46" t="s">
        <v>463</v>
      </c>
      <c r="D318" s="45">
        <v>974770</v>
      </c>
      <c r="E318" s="68"/>
    </row>
    <row r="319" spans="1:5" ht="20.25" customHeight="1">
      <c r="A319" s="87"/>
      <c r="B319" s="60" t="s">
        <v>470</v>
      </c>
      <c r="C319" s="46" t="s">
        <v>466</v>
      </c>
      <c r="D319" s="45">
        <v>3795300</v>
      </c>
      <c r="E319" s="68"/>
    </row>
    <row r="320" spans="1:5" ht="20.25" customHeight="1">
      <c r="A320" s="87"/>
      <c r="B320" s="60" t="s">
        <v>429</v>
      </c>
      <c r="C320" s="46" t="s">
        <v>471</v>
      </c>
      <c r="D320" s="45">
        <v>2034960</v>
      </c>
      <c r="E320" s="68"/>
    </row>
    <row r="321" spans="1:5" ht="20.25" customHeight="1">
      <c r="A321" s="87"/>
      <c r="B321" s="60" t="s">
        <v>442</v>
      </c>
      <c r="C321" s="46" t="s">
        <v>490</v>
      </c>
      <c r="D321" s="45">
        <v>350000</v>
      </c>
      <c r="E321" s="68"/>
    </row>
    <row r="322" spans="1:5" ht="20.25" customHeight="1">
      <c r="A322" s="87"/>
      <c r="B322" s="60" t="s">
        <v>430</v>
      </c>
      <c r="C322" s="46" t="s">
        <v>472</v>
      </c>
      <c r="D322" s="45">
        <v>733000</v>
      </c>
      <c r="E322" s="68"/>
    </row>
    <row r="323" spans="1:5" ht="20.25" customHeight="1">
      <c r="A323" s="87"/>
      <c r="B323" s="60" t="s">
        <v>431</v>
      </c>
      <c r="C323" s="46" t="s">
        <v>473</v>
      </c>
      <c r="D323" s="45">
        <v>338000</v>
      </c>
      <c r="E323" s="68"/>
    </row>
    <row r="324" spans="1:5" ht="20.25" customHeight="1">
      <c r="A324" s="87"/>
      <c r="B324" s="60" t="s">
        <v>432</v>
      </c>
      <c r="C324" s="46" t="s">
        <v>474</v>
      </c>
      <c r="D324" s="45">
        <v>2518000</v>
      </c>
      <c r="E324" s="68"/>
    </row>
    <row r="325" spans="1:5" ht="20.25" customHeight="1">
      <c r="A325" s="87"/>
      <c r="B325" s="60" t="s">
        <v>433</v>
      </c>
      <c r="C325" s="46" t="s">
        <v>475</v>
      </c>
      <c r="D325" s="45">
        <v>4758000</v>
      </c>
      <c r="E325" s="68"/>
    </row>
    <row r="326" spans="1:5" ht="20.25" customHeight="1">
      <c r="A326" s="87"/>
      <c r="B326" s="60" t="s">
        <v>443</v>
      </c>
      <c r="C326" s="46" t="s">
        <v>491</v>
      </c>
      <c r="D326" s="45">
        <v>283000</v>
      </c>
      <c r="E326" s="68"/>
    </row>
    <row r="327" spans="1:5" ht="20.25" customHeight="1">
      <c r="A327" s="87"/>
      <c r="B327" s="60" t="s">
        <v>434</v>
      </c>
      <c r="C327" s="46" t="s">
        <v>476</v>
      </c>
      <c r="D327" s="45">
        <v>2500000</v>
      </c>
      <c r="E327" s="69" t="s">
        <v>497</v>
      </c>
    </row>
    <row r="328" spans="1:5" ht="20.25" customHeight="1">
      <c r="A328" s="87"/>
      <c r="B328" s="60" t="s">
        <v>434</v>
      </c>
      <c r="C328" s="46" t="s">
        <v>476</v>
      </c>
      <c r="D328" s="45">
        <v>1200000</v>
      </c>
      <c r="E328" s="69" t="s">
        <v>497</v>
      </c>
    </row>
    <row r="329" spans="1:5" ht="20.25" customHeight="1">
      <c r="A329" s="87"/>
      <c r="B329" s="60" t="s">
        <v>434</v>
      </c>
      <c r="C329" s="46" t="s">
        <v>476</v>
      </c>
      <c r="D329" s="45">
        <v>1250000</v>
      </c>
      <c r="E329" s="69" t="s">
        <v>497</v>
      </c>
    </row>
    <row r="330" spans="1:5" ht="20.25" customHeight="1">
      <c r="A330" s="87"/>
      <c r="B330" s="60" t="s">
        <v>434</v>
      </c>
      <c r="C330" s="46" t="s">
        <v>476</v>
      </c>
      <c r="D330" s="45">
        <v>1600000</v>
      </c>
      <c r="E330" s="69" t="s">
        <v>497</v>
      </c>
    </row>
    <row r="331" spans="1:5" ht="20.25" customHeight="1">
      <c r="A331" s="87"/>
      <c r="B331" s="60" t="s">
        <v>434</v>
      </c>
      <c r="C331" s="46" t="s">
        <v>476</v>
      </c>
      <c r="D331" s="45">
        <v>1900000</v>
      </c>
      <c r="E331" s="69" t="s">
        <v>497</v>
      </c>
    </row>
    <row r="332" spans="1:5" ht="20.25" customHeight="1">
      <c r="A332" s="87"/>
      <c r="B332" s="60" t="s">
        <v>434</v>
      </c>
      <c r="C332" s="46" t="s">
        <v>476</v>
      </c>
      <c r="D332" s="45">
        <v>1500000</v>
      </c>
      <c r="E332" s="69" t="s">
        <v>497</v>
      </c>
    </row>
    <row r="333" spans="1:5" ht="20.25" customHeight="1">
      <c r="A333" s="87"/>
      <c r="B333" s="60" t="s">
        <v>441</v>
      </c>
      <c r="C333" s="46" t="s">
        <v>487</v>
      </c>
      <c r="D333" s="45">
        <v>625500</v>
      </c>
      <c r="E333" s="68"/>
    </row>
    <row r="334" spans="1:5" ht="20.25" customHeight="1">
      <c r="A334" s="87"/>
      <c r="B334" s="60" t="s">
        <v>436</v>
      </c>
      <c r="C334" s="61" t="s">
        <v>478</v>
      </c>
      <c r="D334" s="45">
        <v>2937000</v>
      </c>
      <c r="E334" s="68"/>
    </row>
    <row r="335" spans="1:5" ht="20.25" customHeight="1">
      <c r="A335" s="88"/>
      <c r="B335" s="60" t="s">
        <v>438</v>
      </c>
      <c r="C335" s="46" t="s">
        <v>493</v>
      </c>
      <c r="D335" s="45">
        <v>1891500</v>
      </c>
      <c r="E335" s="68"/>
    </row>
    <row r="336" spans="1:5" ht="18.75" customHeight="1">
      <c r="A336" s="86" t="s">
        <v>317</v>
      </c>
      <c r="B336" s="71" t="s">
        <v>512</v>
      </c>
      <c r="C336" s="73" t="s">
        <v>523</v>
      </c>
      <c r="D336" s="72">
        <f>SUBTOTAL(9,D337:D375)</f>
        <v>98933020</v>
      </c>
      <c r="E336" s="68"/>
    </row>
    <row r="337" spans="1:5" ht="15.75" customHeight="1">
      <c r="A337" s="87"/>
      <c r="B337" s="60" t="s">
        <v>419</v>
      </c>
      <c r="C337" s="46" t="s">
        <v>456</v>
      </c>
      <c r="D337" s="45">
        <v>278000</v>
      </c>
      <c r="E337" s="68"/>
    </row>
    <row r="338" spans="1:5" ht="15.75" customHeight="1">
      <c r="A338" s="87"/>
      <c r="B338" s="60" t="s">
        <v>420</v>
      </c>
      <c r="C338" s="46" t="s">
        <v>483</v>
      </c>
      <c r="D338" s="45">
        <v>507000</v>
      </c>
      <c r="E338" s="68"/>
    </row>
    <row r="339" spans="1:5" ht="15.75" customHeight="1">
      <c r="A339" s="87"/>
      <c r="B339" s="60" t="s">
        <v>421</v>
      </c>
      <c r="C339" s="46" t="s">
        <v>457</v>
      </c>
      <c r="D339" s="45">
        <v>2528000</v>
      </c>
      <c r="E339" s="68"/>
    </row>
    <row r="340" spans="1:5" ht="15.75" customHeight="1">
      <c r="A340" s="87"/>
      <c r="B340" s="60" t="s">
        <v>422</v>
      </c>
      <c r="C340" s="46" t="s">
        <v>458</v>
      </c>
      <c r="D340" s="45">
        <v>300000</v>
      </c>
      <c r="E340" s="68"/>
    </row>
    <row r="341" spans="1:5" ht="15.75" customHeight="1">
      <c r="A341" s="87"/>
      <c r="B341" s="60" t="s">
        <v>423</v>
      </c>
      <c r="C341" s="46" t="s">
        <v>459</v>
      </c>
      <c r="D341" s="45">
        <v>2273000</v>
      </c>
      <c r="E341" s="68"/>
    </row>
    <row r="342" spans="1:5" ht="15.75" customHeight="1">
      <c r="A342" s="87"/>
      <c r="B342" s="60" t="s">
        <v>440</v>
      </c>
      <c r="C342" s="46" t="s">
        <v>485</v>
      </c>
      <c r="D342" s="45">
        <v>350000</v>
      </c>
      <c r="E342" s="68"/>
    </row>
    <row r="343" spans="1:5" ht="15.75" customHeight="1">
      <c r="A343" s="87"/>
      <c r="B343" s="60" t="s">
        <v>424</v>
      </c>
      <c r="C343" s="46" t="s">
        <v>460</v>
      </c>
      <c r="D343" s="45">
        <v>65000</v>
      </c>
      <c r="E343" s="68"/>
    </row>
    <row r="344" spans="1:5" ht="15.75" customHeight="1">
      <c r="A344" s="87"/>
      <c r="B344" s="60" t="s">
        <v>425</v>
      </c>
      <c r="C344" s="46" t="s">
        <v>461</v>
      </c>
      <c r="D344" s="45">
        <v>3320000</v>
      </c>
      <c r="E344" s="68"/>
    </row>
    <row r="345" spans="1:5" ht="15.75" customHeight="1">
      <c r="A345" s="87"/>
      <c r="B345" s="60" t="s">
        <v>426</v>
      </c>
      <c r="C345" s="46" t="s">
        <v>462</v>
      </c>
      <c r="D345" s="45">
        <v>179000</v>
      </c>
      <c r="E345" s="68"/>
    </row>
    <row r="346" spans="1:5" ht="15.75" customHeight="1">
      <c r="A346" s="87"/>
      <c r="B346" s="60" t="s">
        <v>469</v>
      </c>
      <c r="C346" s="46" t="s">
        <v>463</v>
      </c>
      <c r="D346" s="45">
        <v>1322850</v>
      </c>
      <c r="E346" s="68"/>
    </row>
    <row r="347" spans="1:5" ht="15.75" customHeight="1">
      <c r="A347" s="87"/>
      <c r="B347" s="60" t="s">
        <v>464</v>
      </c>
      <c r="C347" s="46" t="s">
        <v>466</v>
      </c>
      <c r="D347" s="45">
        <v>2553400</v>
      </c>
      <c r="E347" s="68"/>
    </row>
    <row r="348" spans="1:5" ht="15.75" customHeight="1">
      <c r="A348" s="87"/>
      <c r="B348" s="60" t="s">
        <v>427</v>
      </c>
      <c r="C348" s="46" t="s">
        <v>486</v>
      </c>
      <c r="D348" s="45">
        <v>130000</v>
      </c>
      <c r="E348" s="68"/>
    </row>
    <row r="349" spans="1:5" ht="15.75" customHeight="1">
      <c r="A349" s="87"/>
      <c r="B349" s="60" t="s">
        <v>428</v>
      </c>
      <c r="C349" s="46" t="s">
        <v>465</v>
      </c>
      <c r="D349" s="45">
        <v>1889000</v>
      </c>
      <c r="E349" s="68"/>
    </row>
    <row r="350" spans="1:5" ht="15.75" customHeight="1">
      <c r="A350" s="87"/>
      <c r="B350" s="60" t="s">
        <v>468</v>
      </c>
      <c r="C350" s="46" t="s">
        <v>463</v>
      </c>
      <c r="D350" s="45">
        <v>712220</v>
      </c>
      <c r="E350" s="68"/>
    </row>
    <row r="351" spans="1:5" ht="15.75" customHeight="1">
      <c r="A351" s="87"/>
      <c r="B351" s="60" t="s">
        <v>470</v>
      </c>
      <c r="C351" s="46" t="s">
        <v>466</v>
      </c>
      <c r="D351" s="45">
        <v>780800</v>
      </c>
      <c r="E351" s="68"/>
    </row>
    <row r="352" spans="1:5" ht="15.75" customHeight="1">
      <c r="A352" s="87"/>
      <c r="B352" s="60" t="s">
        <v>429</v>
      </c>
      <c r="C352" s="46" t="s">
        <v>471</v>
      </c>
      <c r="D352" s="45">
        <v>565500</v>
      </c>
      <c r="E352" s="68"/>
    </row>
    <row r="353" spans="1:5" ht="15.75" customHeight="1">
      <c r="A353" s="87"/>
      <c r="B353" s="60" t="s">
        <v>442</v>
      </c>
      <c r="C353" s="46" t="s">
        <v>490</v>
      </c>
      <c r="D353" s="45">
        <v>983000</v>
      </c>
      <c r="E353" s="68"/>
    </row>
    <row r="354" spans="1:5" ht="15.75" customHeight="1">
      <c r="A354" s="87"/>
      <c r="B354" s="60" t="s">
        <v>430</v>
      </c>
      <c r="C354" s="46" t="s">
        <v>472</v>
      </c>
      <c r="D354" s="45">
        <v>9644450</v>
      </c>
      <c r="E354" s="68"/>
    </row>
    <row r="355" spans="1:5" ht="18.75" customHeight="1">
      <c r="A355" s="87"/>
      <c r="B355" s="60" t="s">
        <v>431</v>
      </c>
      <c r="C355" s="46" t="s">
        <v>473</v>
      </c>
      <c r="D355" s="45">
        <v>3923000</v>
      </c>
      <c r="E355" s="68"/>
    </row>
    <row r="356" spans="1:5" ht="18.75" customHeight="1">
      <c r="A356" s="87"/>
      <c r="B356" s="60" t="s">
        <v>432</v>
      </c>
      <c r="C356" s="46" t="s">
        <v>474</v>
      </c>
      <c r="D356" s="45">
        <v>2961000</v>
      </c>
      <c r="E356" s="68"/>
    </row>
    <row r="357" spans="1:5" ht="18.75" customHeight="1">
      <c r="A357" s="87"/>
      <c r="B357" s="60" t="s">
        <v>433</v>
      </c>
      <c r="C357" s="46" t="s">
        <v>475</v>
      </c>
      <c r="D357" s="45">
        <v>11769000</v>
      </c>
      <c r="E357" s="68"/>
    </row>
    <row r="358" spans="1:5" ht="18" customHeight="1">
      <c r="A358" s="87"/>
      <c r="B358" s="60" t="s">
        <v>434</v>
      </c>
      <c r="C358" s="46" t="s">
        <v>476</v>
      </c>
      <c r="D358" s="45">
        <v>1800000</v>
      </c>
      <c r="E358" s="69" t="s">
        <v>497</v>
      </c>
    </row>
    <row r="359" spans="1:5" ht="18" customHeight="1">
      <c r="A359" s="87"/>
      <c r="B359" s="60" t="s">
        <v>434</v>
      </c>
      <c r="C359" s="46" t="s">
        <v>476</v>
      </c>
      <c r="D359" s="45">
        <v>12436000</v>
      </c>
      <c r="E359" s="68"/>
    </row>
    <row r="360" spans="1:5" ht="18" customHeight="1">
      <c r="A360" s="87"/>
      <c r="B360" s="60" t="s">
        <v>434</v>
      </c>
      <c r="C360" s="46" t="s">
        <v>476</v>
      </c>
      <c r="D360" s="45">
        <v>2500000</v>
      </c>
      <c r="E360" s="69" t="s">
        <v>497</v>
      </c>
    </row>
    <row r="361" spans="1:5" ht="18" customHeight="1">
      <c r="A361" s="87"/>
      <c r="B361" s="60" t="s">
        <v>434</v>
      </c>
      <c r="C361" s="46" t="s">
        <v>476</v>
      </c>
      <c r="D361" s="45">
        <v>1500000</v>
      </c>
      <c r="E361" s="69" t="s">
        <v>497</v>
      </c>
    </row>
    <row r="362" spans="1:5" ht="18" customHeight="1">
      <c r="A362" s="87"/>
      <c r="B362" s="60" t="s">
        <v>434</v>
      </c>
      <c r="C362" s="46" t="s">
        <v>476</v>
      </c>
      <c r="D362" s="45">
        <v>6300000</v>
      </c>
      <c r="E362" s="69" t="s">
        <v>497</v>
      </c>
    </row>
    <row r="363" spans="1:5" ht="18" customHeight="1">
      <c r="A363" s="87"/>
      <c r="B363" s="60" t="s">
        <v>434</v>
      </c>
      <c r="C363" s="46" t="s">
        <v>476</v>
      </c>
      <c r="D363" s="45">
        <v>1700000</v>
      </c>
      <c r="E363" s="69" t="s">
        <v>497</v>
      </c>
    </row>
    <row r="364" spans="1:5" ht="18" customHeight="1">
      <c r="A364" s="87"/>
      <c r="B364" s="60" t="s">
        <v>434</v>
      </c>
      <c r="C364" s="46" t="s">
        <v>476</v>
      </c>
      <c r="D364" s="45">
        <v>1750000</v>
      </c>
      <c r="E364" s="69" t="s">
        <v>497</v>
      </c>
    </row>
    <row r="365" spans="1:5" ht="18" customHeight="1">
      <c r="A365" s="87"/>
      <c r="B365" s="60" t="s">
        <v>434</v>
      </c>
      <c r="C365" s="46" t="s">
        <v>476</v>
      </c>
      <c r="D365" s="45">
        <v>2000000</v>
      </c>
      <c r="E365" s="69" t="s">
        <v>497</v>
      </c>
    </row>
    <row r="366" spans="1:5" ht="18" customHeight="1">
      <c r="A366" s="87"/>
      <c r="B366" s="60" t="s">
        <v>434</v>
      </c>
      <c r="C366" s="46" t="s">
        <v>476</v>
      </c>
      <c r="D366" s="45">
        <v>1300000</v>
      </c>
      <c r="E366" s="69" t="s">
        <v>497</v>
      </c>
    </row>
    <row r="367" spans="1:5" ht="18" customHeight="1">
      <c r="A367" s="87"/>
      <c r="B367" s="60" t="s">
        <v>434</v>
      </c>
      <c r="C367" s="46" t="s">
        <v>476</v>
      </c>
      <c r="D367" s="45">
        <v>7500000</v>
      </c>
      <c r="E367" s="69" t="s">
        <v>497</v>
      </c>
    </row>
    <row r="368" spans="1:5" ht="18" customHeight="1">
      <c r="A368" s="87"/>
      <c r="B368" s="60" t="s">
        <v>434</v>
      </c>
      <c r="C368" s="46" t="s">
        <v>476</v>
      </c>
      <c r="D368" s="45">
        <v>1000000</v>
      </c>
      <c r="E368" s="69" t="s">
        <v>497</v>
      </c>
    </row>
    <row r="369" spans="1:5" ht="18" customHeight="1">
      <c r="A369" s="87"/>
      <c r="B369" s="60" t="s">
        <v>434</v>
      </c>
      <c r="C369" s="46" t="s">
        <v>476</v>
      </c>
      <c r="D369" s="45">
        <v>6000000</v>
      </c>
      <c r="E369" s="69" t="s">
        <v>497</v>
      </c>
    </row>
    <row r="370" spans="1:5" ht="18" customHeight="1">
      <c r="A370" s="87"/>
      <c r="B370" s="60" t="s">
        <v>435</v>
      </c>
      <c r="C370" s="46" t="s">
        <v>477</v>
      </c>
      <c r="D370" s="45">
        <v>1175600</v>
      </c>
      <c r="E370" s="68"/>
    </row>
    <row r="371" spans="1:5" ht="18" customHeight="1">
      <c r="A371" s="87"/>
      <c r="B371" s="60" t="s">
        <v>441</v>
      </c>
      <c r="C371" s="46" t="s">
        <v>487</v>
      </c>
      <c r="D371" s="45">
        <v>1287200</v>
      </c>
      <c r="E371" s="68"/>
    </row>
    <row r="372" spans="1:5" ht="18" customHeight="1">
      <c r="A372" s="87"/>
      <c r="B372" s="60" t="s">
        <v>436</v>
      </c>
      <c r="C372" s="61" t="s">
        <v>478</v>
      </c>
      <c r="D372" s="45">
        <v>1027000</v>
      </c>
      <c r="E372" s="68"/>
    </row>
    <row r="373" spans="1:5" ht="18" customHeight="1">
      <c r="A373" s="87"/>
      <c r="B373" s="60" t="s">
        <v>444</v>
      </c>
      <c r="C373" s="46" t="s">
        <v>492</v>
      </c>
      <c r="D373" s="45">
        <v>1171000</v>
      </c>
      <c r="E373" s="68"/>
    </row>
    <row r="374" spans="1:5" ht="18" customHeight="1">
      <c r="A374" s="87"/>
      <c r="B374" s="60" t="s">
        <v>437</v>
      </c>
      <c r="C374" s="46" t="s">
        <v>479</v>
      </c>
      <c r="D374" s="45">
        <v>90000</v>
      </c>
      <c r="E374" s="68"/>
    </row>
    <row r="375" spans="1:5" ht="18" customHeight="1">
      <c r="A375" s="88"/>
      <c r="B375" s="60" t="s">
        <v>438</v>
      </c>
      <c r="C375" s="46" t="s">
        <v>493</v>
      </c>
      <c r="D375" s="45">
        <v>1362000</v>
      </c>
      <c r="E375" s="68"/>
    </row>
  </sheetData>
  <sheetProtection/>
  <autoFilter ref="A5:E375"/>
  <mergeCells count="15">
    <mergeCell ref="A336:A375"/>
    <mergeCell ref="B4:E4"/>
    <mergeCell ref="A6:C6"/>
    <mergeCell ref="A120:A153"/>
    <mergeCell ref="A154:A182"/>
    <mergeCell ref="A183:A211"/>
    <mergeCell ref="A212:A238"/>
    <mergeCell ref="A239:A270"/>
    <mergeCell ref="A271:A302"/>
    <mergeCell ref="A2:D2"/>
    <mergeCell ref="A7:A32"/>
    <mergeCell ref="A33:A61"/>
    <mergeCell ref="A62:A90"/>
    <mergeCell ref="A91:A119"/>
    <mergeCell ref="A303:A335"/>
  </mergeCells>
  <printOptions/>
  <pageMargins left="0.5905511811023623" right="0.5905511811023623" top="0.7480314960629921" bottom="0.7480314960629921" header="0.31496062992125984" footer="0.31496062992125984"/>
  <pageSetup firstPageNumber="81" useFirstPageNumber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74"/>
  <sheetViews>
    <sheetView zoomScalePageLayoutView="0" workbookViewId="0" topLeftCell="A1">
      <pane ySplit="6" topLeftCell="A321" activePane="bottomLeft" state="frozen"/>
      <selection pane="topLeft" activeCell="A1" sqref="A1"/>
      <selection pane="bottomLeft" activeCell="B370" sqref="B370"/>
    </sheetView>
  </sheetViews>
  <sheetFormatPr defaultColWidth="9.140625" defaultRowHeight="15"/>
  <cols>
    <col min="1" max="1" width="7.28125" style="0" customWidth="1"/>
    <col min="2" max="2" width="51.7109375" style="0" customWidth="1"/>
    <col min="3" max="3" width="14.00390625" style="32" customWidth="1"/>
    <col min="4" max="4" width="9.8515625" style="0" customWidth="1"/>
  </cols>
  <sheetData>
    <row r="1" spans="1:3" s="1" customFormat="1" ht="19.5" customHeight="1">
      <c r="A1" s="3"/>
      <c r="B1" s="21"/>
      <c r="C1" s="5"/>
    </row>
    <row r="2" spans="1:4" s="7" customFormat="1" ht="21.75" customHeight="1">
      <c r="A2" s="85" t="s">
        <v>9</v>
      </c>
      <c r="B2" s="85"/>
      <c r="C2" s="85"/>
      <c r="D2" s="85"/>
    </row>
    <row r="3" spans="1:4" s="7" customFormat="1" ht="10.5" customHeight="1">
      <c r="A3" s="27"/>
      <c r="B3" s="27"/>
      <c r="C3" s="27"/>
      <c r="D3" s="27"/>
    </row>
    <row r="4" spans="1:4" s="9" customFormat="1" ht="20.25" customHeight="1">
      <c r="A4" s="10"/>
      <c r="B4" s="95" t="s">
        <v>1</v>
      </c>
      <c r="C4" s="95"/>
      <c r="D4" s="95"/>
    </row>
    <row r="5" spans="1:4" s="14" customFormat="1" ht="24.75" customHeight="1">
      <c r="A5" s="36" t="s">
        <v>2</v>
      </c>
      <c r="B5" s="37" t="s">
        <v>416</v>
      </c>
      <c r="C5" s="38" t="s">
        <v>417</v>
      </c>
      <c r="D5" s="37" t="s">
        <v>418</v>
      </c>
    </row>
    <row r="6" spans="1:4" s="11" customFormat="1" ht="25.5" customHeight="1">
      <c r="A6" s="93" t="s">
        <v>445</v>
      </c>
      <c r="B6" s="94"/>
      <c r="C6" s="34">
        <f>SUBTOTAL(9,C7:C374)</f>
        <v>17268555282</v>
      </c>
      <c r="D6" s="33" t="s">
        <v>0</v>
      </c>
    </row>
    <row r="7" spans="1:4" s="11" customFormat="1" ht="21.75" customHeight="1">
      <c r="A7" s="96" t="s">
        <v>50</v>
      </c>
      <c r="B7" s="47" t="s">
        <v>562</v>
      </c>
      <c r="C7" s="34">
        <f>SUBTOTAL(9,C8:C16)</f>
        <v>575482240</v>
      </c>
      <c r="D7" s="33"/>
    </row>
    <row r="8" spans="1:4" s="6" customFormat="1" ht="21.75" customHeight="1">
      <c r="A8" s="96"/>
      <c r="B8" s="48" t="s">
        <v>51</v>
      </c>
      <c r="C8" s="82">
        <v>25000000</v>
      </c>
      <c r="D8" s="35"/>
    </row>
    <row r="9" spans="1:4" s="6" customFormat="1" ht="21.75" customHeight="1">
      <c r="A9" s="96"/>
      <c r="B9" s="48" t="s">
        <v>52</v>
      </c>
      <c r="C9" s="82">
        <v>40000000</v>
      </c>
      <c r="D9" s="35"/>
    </row>
    <row r="10" spans="1:4" s="6" customFormat="1" ht="21.75" customHeight="1">
      <c r="A10" s="96"/>
      <c r="B10" s="48" t="s">
        <v>53</v>
      </c>
      <c r="C10" s="82">
        <v>60000000</v>
      </c>
      <c r="D10" s="35"/>
    </row>
    <row r="11" spans="1:4" s="6" customFormat="1" ht="21.75" customHeight="1">
      <c r="A11" s="96"/>
      <c r="B11" s="48" t="s">
        <v>616</v>
      </c>
      <c r="C11" s="82">
        <v>250000000</v>
      </c>
      <c r="D11" s="35"/>
    </row>
    <row r="12" spans="1:4" s="6" customFormat="1" ht="21.75" customHeight="1">
      <c r="A12" s="96"/>
      <c r="B12" s="48" t="s">
        <v>54</v>
      </c>
      <c r="C12" s="82">
        <v>4000000</v>
      </c>
      <c r="D12" s="35"/>
    </row>
    <row r="13" spans="1:4" s="6" customFormat="1" ht="21.75" customHeight="1">
      <c r="A13" s="96"/>
      <c r="B13" s="48" t="s">
        <v>55</v>
      </c>
      <c r="C13" s="82">
        <v>3382240</v>
      </c>
      <c r="D13" s="35"/>
    </row>
    <row r="14" spans="1:4" s="6" customFormat="1" ht="21.75" customHeight="1">
      <c r="A14" s="96"/>
      <c r="B14" s="48" t="s">
        <v>56</v>
      </c>
      <c r="C14" s="82">
        <v>110400000</v>
      </c>
      <c r="D14" s="35"/>
    </row>
    <row r="15" spans="1:4" s="6" customFormat="1" ht="21.75" customHeight="1">
      <c r="A15" s="96"/>
      <c r="B15" s="48" t="s">
        <v>57</v>
      </c>
      <c r="C15" s="82">
        <v>55200000</v>
      </c>
      <c r="D15" s="35"/>
    </row>
    <row r="16" spans="1:4" s="6" customFormat="1" ht="21.75" customHeight="1">
      <c r="A16" s="96"/>
      <c r="B16" s="48" t="s">
        <v>618</v>
      </c>
      <c r="C16" s="82">
        <v>27500000</v>
      </c>
      <c r="D16" s="35"/>
    </row>
    <row r="17" spans="1:4" s="6" customFormat="1" ht="21.75" customHeight="1">
      <c r="A17" s="96" t="s">
        <v>58</v>
      </c>
      <c r="B17" s="47" t="s">
        <v>563</v>
      </c>
      <c r="C17" s="83">
        <f>SUBTOTAL(9,C18:C50)</f>
        <v>1806460660</v>
      </c>
      <c r="D17" s="35"/>
    </row>
    <row r="18" spans="1:4" s="6" customFormat="1" ht="21.75" customHeight="1">
      <c r="A18" s="96"/>
      <c r="B18" s="48" t="s">
        <v>586</v>
      </c>
      <c r="C18" s="82">
        <v>10000000</v>
      </c>
      <c r="D18" s="35"/>
    </row>
    <row r="19" spans="1:4" s="6" customFormat="1" ht="21.75" customHeight="1">
      <c r="A19" s="96"/>
      <c r="B19" s="48" t="s">
        <v>619</v>
      </c>
      <c r="C19" s="82">
        <v>13500000</v>
      </c>
      <c r="D19" s="35"/>
    </row>
    <row r="20" spans="1:4" s="6" customFormat="1" ht="21.75" customHeight="1">
      <c r="A20" s="96"/>
      <c r="B20" s="48" t="s">
        <v>620</v>
      </c>
      <c r="C20" s="82">
        <v>5000000</v>
      </c>
      <c r="D20" s="35"/>
    </row>
    <row r="21" spans="1:4" s="6" customFormat="1" ht="21.75" customHeight="1">
      <c r="A21" s="96"/>
      <c r="B21" s="48" t="s">
        <v>621</v>
      </c>
      <c r="C21" s="82">
        <v>5000000</v>
      </c>
      <c r="D21" s="35"/>
    </row>
    <row r="22" spans="1:4" s="6" customFormat="1" ht="21.75" customHeight="1">
      <c r="A22" s="96"/>
      <c r="B22" s="48" t="s">
        <v>59</v>
      </c>
      <c r="C22" s="82">
        <v>20000000</v>
      </c>
      <c r="D22" s="35"/>
    </row>
    <row r="23" spans="1:4" s="6" customFormat="1" ht="21.75" customHeight="1">
      <c r="A23" s="96"/>
      <c r="B23" s="48" t="s">
        <v>60</v>
      </c>
      <c r="C23" s="82">
        <v>15000000</v>
      </c>
      <c r="D23" s="35"/>
    </row>
    <row r="24" spans="1:4" s="6" customFormat="1" ht="21.75" customHeight="1">
      <c r="A24" s="96"/>
      <c r="B24" s="48" t="s">
        <v>61</v>
      </c>
      <c r="C24" s="82">
        <v>18900000</v>
      </c>
      <c r="D24" s="35"/>
    </row>
    <row r="25" spans="1:4" s="6" customFormat="1" ht="21.75" customHeight="1">
      <c r="A25" s="96"/>
      <c r="B25" s="48" t="s">
        <v>587</v>
      </c>
      <c r="C25" s="82">
        <v>20000000</v>
      </c>
      <c r="D25" s="35"/>
    </row>
    <row r="26" spans="1:4" s="6" customFormat="1" ht="21.75" customHeight="1">
      <c r="A26" s="96"/>
      <c r="B26" s="48" t="s">
        <v>622</v>
      </c>
      <c r="C26" s="82">
        <v>110000</v>
      </c>
      <c r="D26" s="35"/>
    </row>
    <row r="27" spans="1:4" s="6" customFormat="1" ht="21.75" customHeight="1">
      <c r="A27" s="96"/>
      <c r="B27" s="48" t="s">
        <v>62</v>
      </c>
      <c r="C27" s="82">
        <v>1500000</v>
      </c>
      <c r="D27" s="35"/>
    </row>
    <row r="28" spans="1:4" s="6" customFormat="1" ht="21.75" customHeight="1">
      <c r="A28" s="96"/>
      <c r="B28" s="48" t="s">
        <v>623</v>
      </c>
      <c r="C28" s="82">
        <v>20000000</v>
      </c>
      <c r="D28" s="35"/>
    </row>
    <row r="29" spans="1:4" s="6" customFormat="1" ht="21.75" customHeight="1">
      <c r="A29" s="96"/>
      <c r="B29" s="48" t="s">
        <v>588</v>
      </c>
      <c r="C29" s="82">
        <v>30000000</v>
      </c>
      <c r="D29" s="35"/>
    </row>
    <row r="30" spans="1:4" s="6" customFormat="1" ht="21.75" customHeight="1">
      <c r="A30" s="96"/>
      <c r="B30" s="48" t="s">
        <v>624</v>
      </c>
      <c r="C30" s="82">
        <v>4918910</v>
      </c>
      <c r="D30" s="35"/>
    </row>
    <row r="31" spans="1:4" s="6" customFormat="1" ht="21.75" customHeight="1">
      <c r="A31" s="96"/>
      <c r="B31" s="48" t="s">
        <v>626</v>
      </c>
      <c r="C31" s="82">
        <v>45000000</v>
      </c>
      <c r="D31" s="35"/>
    </row>
    <row r="32" spans="1:4" s="6" customFormat="1" ht="21.75" customHeight="1">
      <c r="A32" s="96"/>
      <c r="B32" s="48" t="s">
        <v>627</v>
      </c>
      <c r="C32" s="82">
        <v>350000000</v>
      </c>
      <c r="D32" s="35"/>
    </row>
    <row r="33" spans="1:4" s="6" customFormat="1" ht="21.75" customHeight="1">
      <c r="A33" s="96"/>
      <c r="B33" s="48" t="s">
        <v>628</v>
      </c>
      <c r="C33" s="82">
        <v>40000000</v>
      </c>
      <c r="D33" s="35"/>
    </row>
    <row r="34" spans="1:4" s="6" customFormat="1" ht="21.75" customHeight="1">
      <c r="A34" s="96" t="s">
        <v>502</v>
      </c>
      <c r="B34" s="48" t="s">
        <v>63</v>
      </c>
      <c r="C34" s="82">
        <v>78906140</v>
      </c>
      <c r="D34" s="35"/>
    </row>
    <row r="35" spans="1:4" s="6" customFormat="1" ht="21.75" customHeight="1">
      <c r="A35" s="96"/>
      <c r="B35" s="48" t="s">
        <v>64</v>
      </c>
      <c r="C35" s="82">
        <v>50000000</v>
      </c>
      <c r="D35" s="35"/>
    </row>
    <row r="36" spans="1:4" s="6" customFormat="1" ht="21.75" customHeight="1">
      <c r="A36" s="96"/>
      <c r="B36" s="49" t="s">
        <v>629</v>
      </c>
      <c r="C36" s="82">
        <v>10000000</v>
      </c>
      <c r="D36" s="35"/>
    </row>
    <row r="37" spans="1:4" s="6" customFormat="1" ht="21.75" customHeight="1">
      <c r="A37" s="96"/>
      <c r="B37" s="48" t="s">
        <v>630</v>
      </c>
      <c r="C37" s="82">
        <v>88250000</v>
      </c>
      <c r="D37" s="35"/>
    </row>
    <row r="38" spans="1:4" s="6" customFormat="1" ht="21.75" customHeight="1">
      <c r="A38" s="96"/>
      <c r="B38" s="48" t="s">
        <v>631</v>
      </c>
      <c r="C38" s="82">
        <v>34240000</v>
      </c>
      <c r="D38" s="35"/>
    </row>
    <row r="39" spans="1:4" s="6" customFormat="1" ht="21.75" customHeight="1">
      <c r="A39" s="96"/>
      <c r="B39" s="48" t="s">
        <v>65</v>
      </c>
      <c r="C39" s="82">
        <v>298170000</v>
      </c>
      <c r="D39" s="35"/>
    </row>
    <row r="40" spans="1:4" s="6" customFormat="1" ht="21.75" customHeight="1">
      <c r="A40" s="96"/>
      <c r="B40" s="48" t="s">
        <v>609</v>
      </c>
      <c r="C40" s="82">
        <v>144480000</v>
      </c>
      <c r="D40" s="35"/>
    </row>
    <row r="41" spans="1:4" s="6" customFormat="1" ht="21.75" customHeight="1">
      <c r="A41" s="96"/>
      <c r="B41" s="48" t="s">
        <v>66</v>
      </c>
      <c r="C41" s="82">
        <v>157000000</v>
      </c>
      <c r="D41" s="35"/>
    </row>
    <row r="42" spans="1:4" s="6" customFormat="1" ht="21.75" customHeight="1">
      <c r="A42" s="96"/>
      <c r="B42" s="48" t="s">
        <v>67</v>
      </c>
      <c r="C42" s="82">
        <v>28000000</v>
      </c>
      <c r="D42" s="35"/>
    </row>
    <row r="43" spans="1:4" s="6" customFormat="1" ht="21.75" customHeight="1">
      <c r="A43" s="96"/>
      <c r="B43" s="48" t="s">
        <v>68</v>
      </c>
      <c r="C43" s="82">
        <v>29900000</v>
      </c>
      <c r="D43" s="35"/>
    </row>
    <row r="44" spans="1:4" s="6" customFormat="1" ht="21.75" customHeight="1">
      <c r="A44" s="96"/>
      <c r="B44" s="48" t="s">
        <v>69</v>
      </c>
      <c r="C44" s="82">
        <v>3000000</v>
      </c>
      <c r="D44" s="35"/>
    </row>
    <row r="45" spans="1:4" s="6" customFormat="1" ht="21.75" customHeight="1">
      <c r="A45" s="96"/>
      <c r="B45" s="48" t="s">
        <v>70</v>
      </c>
      <c r="C45" s="82">
        <v>7319540</v>
      </c>
      <c r="D45" s="35"/>
    </row>
    <row r="46" spans="1:4" s="6" customFormat="1" ht="21.75" customHeight="1">
      <c r="A46" s="96"/>
      <c r="B46" s="48" t="s">
        <v>589</v>
      </c>
      <c r="C46" s="82">
        <v>160000000</v>
      </c>
      <c r="D46" s="35"/>
    </row>
    <row r="47" spans="1:4" s="6" customFormat="1" ht="21.75" customHeight="1">
      <c r="A47" s="96"/>
      <c r="B47" s="48" t="s">
        <v>71</v>
      </c>
      <c r="C47" s="82">
        <v>7000000</v>
      </c>
      <c r="D47" s="35"/>
    </row>
    <row r="48" spans="1:4" s="6" customFormat="1" ht="21.75" customHeight="1">
      <c r="A48" s="96"/>
      <c r="B48" s="48" t="s">
        <v>72</v>
      </c>
      <c r="C48" s="82">
        <v>18000000</v>
      </c>
      <c r="D48" s="35"/>
    </row>
    <row r="49" spans="1:4" s="6" customFormat="1" ht="21.75" customHeight="1">
      <c r="A49" s="96"/>
      <c r="B49" s="48" t="s">
        <v>73</v>
      </c>
      <c r="C49" s="82">
        <v>9266070</v>
      </c>
      <c r="D49" s="35"/>
    </row>
    <row r="50" spans="1:4" s="6" customFormat="1" ht="21.75" customHeight="1">
      <c r="A50" s="96"/>
      <c r="B50" s="48" t="s">
        <v>74</v>
      </c>
      <c r="C50" s="82">
        <v>84000000</v>
      </c>
      <c r="D50" s="35"/>
    </row>
    <row r="51" spans="1:4" s="6" customFormat="1" ht="21.75" customHeight="1">
      <c r="A51" s="96" t="s">
        <v>75</v>
      </c>
      <c r="B51" s="47" t="s">
        <v>564</v>
      </c>
      <c r="C51" s="83">
        <f>SUBTOTAL(9,C52:C126)</f>
        <v>4364593680</v>
      </c>
      <c r="D51" s="35"/>
    </row>
    <row r="52" spans="1:4" s="6" customFormat="1" ht="21.75" customHeight="1">
      <c r="A52" s="96"/>
      <c r="B52" s="48" t="s">
        <v>632</v>
      </c>
      <c r="C52" s="82">
        <v>42735000</v>
      </c>
      <c r="D52" s="35"/>
    </row>
    <row r="53" spans="1:4" s="6" customFormat="1" ht="21.75" customHeight="1">
      <c r="A53" s="96"/>
      <c r="B53" s="48" t="s">
        <v>633</v>
      </c>
      <c r="C53" s="82">
        <v>5000000</v>
      </c>
      <c r="D53" s="35"/>
    </row>
    <row r="54" spans="1:4" s="6" customFormat="1" ht="21.75" customHeight="1">
      <c r="A54" s="96"/>
      <c r="B54" s="48" t="s">
        <v>76</v>
      </c>
      <c r="C54" s="82">
        <v>4886390</v>
      </c>
      <c r="D54" s="35"/>
    </row>
    <row r="55" spans="1:4" s="6" customFormat="1" ht="21.75" customHeight="1">
      <c r="A55" s="96"/>
      <c r="B55" s="48" t="s">
        <v>634</v>
      </c>
      <c r="C55" s="82">
        <v>83000000</v>
      </c>
      <c r="D55" s="35"/>
    </row>
    <row r="56" spans="1:4" s="6" customFormat="1" ht="21.75" customHeight="1">
      <c r="A56" s="96"/>
      <c r="B56" s="48" t="s">
        <v>77</v>
      </c>
      <c r="C56" s="82">
        <v>45000000</v>
      </c>
      <c r="D56" s="35"/>
    </row>
    <row r="57" spans="1:4" s="6" customFormat="1" ht="21.75" customHeight="1">
      <c r="A57" s="96"/>
      <c r="B57" s="48" t="s">
        <v>635</v>
      </c>
      <c r="C57" s="82">
        <v>16000000</v>
      </c>
      <c r="D57" s="35"/>
    </row>
    <row r="58" spans="1:4" s="6" customFormat="1" ht="21.75" customHeight="1">
      <c r="A58" s="96"/>
      <c r="B58" s="48" t="s">
        <v>78</v>
      </c>
      <c r="C58" s="82">
        <v>20000000</v>
      </c>
      <c r="D58" s="35"/>
    </row>
    <row r="59" spans="1:4" s="6" customFormat="1" ht="21.75" customHeight="1">
      <c r="A59" s="96"/>
      <c r="B59" s="48" t="s">
        <v>79</v>
      </c>
      <c r="C59" s="82">
        <v>8000000</v>
      </c>
      <c r="D59" s="35"/>
    </row>
    <row r="60" spans="1:4" s="6" customFormat="1" ht="21.75" customHeight="1">
      <c r="A60" s="96"/>
      <c r="B60" s="48" t="s">
        <v>636</v>
      </c>
      <c r="C60" s="82">
        <v>10000000</v>
      </c>
      <c r="D60" s="35"/>
    </row>
    <row r="61" spans="1:4" s="6" customFormat="1" ht="21.75" customHeight="1">
      <c r="A61" s="96"/>
      <c r="B61" s="48" t="s">
        <v>80</v>
      </c>
      <c r="C61" s="82">
        <v>14000000</v>
      </c>
      <c r="D61" s="35"/>
    </row>
    <row r="62" spans="1:4" s="6" customFormat="1" ht="21.75" customHeight="1">
      <c r="A62" s="96"/>
      <c r="B62" s="48" t="s">
        <v>81</v>
      </c>
      <c r="C62" s="82">
        <v>20000000</v>
      </c>
      <c r="D62" s="35"/>
    </row>
    <row r="63" spans="1:4" s="6" customFormat="1" ht="21.75" customHeight="1">
      <c r="A63" s="96"/>
      <c r="B63" s="48" t="s">
        <v>82</v>
      </c>
      <c r="C63" s="82">
        <v>206250000</v>
      </c>
      <c r="D63" s="35"/>
    </row>
    <row r="64" spans="1:4" s="6" customFormat="1" ht="21.75" customHeight="1">
      <c r="A64" s="96"/>
      <c r="B64" s="48" t="s">
        <v>83</v>
      </c>
      <c r="C64" s="82">
        <v>79141550</v>
      </c>
      <c r="D64" s="35"/>
    </row>
    <row r="65" spans="1:4" s="6" customFormat="1" ht="21.75" customHeight="1">
      <c r="A65" s="96" t="s">
        <v>503</v>
      </c>
      <c r="B65" s="48" t="s">
        <v>84</v>
      </c>
      <c r="C65" s="82">
        <v>500000000</v>
      </c>
      <c r="D65" s="35"/>
    </row>
    <row r="66" spans="1:4" s="6" customFormat="1" ht="21.75" customHeight="1">
      <c r="A66" s="96"/>
      <c r="B66" s="48" t="s">
        <v>85</v>
      </c>
      <c r="C66" s="82">
        <v>50000000</v>
      </c>
      <c r="D66" s="35"/>
    </row>
    <row r="67" spans="1:4" s="6" customFormat="1" ht="21.75" customHeight="1">
      <c r="A67" s="96"/>
      <c r="B67" s="48" t="s">
        <v>86</v>
      </c>
      <c r="C67" s="82">
        <v>80000000</v>
      </c>
      <c r="D67" s="35"/>
    </row>
    <row r="68" spans="1:4" s="6" customFormat="1" ht="21.75" customHeight="1">
      <c r="A68" s="96"/>
      <c r="B68" s="48" t="s">
        <v>87</v>
      </c>
      <c r="C68" s="82">
        <v>4968410</v>
      </c>
      <c r="D68" s="35"/>
    </row>
    <row r="69" spans="1:4" s="6" customFormat="1" ht="21.75" customHeight="1">
      <c r="A69" s="96"/>
      <c r="B69" s="48" t="s">
        <v>88</v>
      </c>
      <c r="C69" s="82">
        <v>3337940</v>
      </c>
      <c r="D69" s="35"/>
    </row>
    <row r="70" spans="1:4" s="6" customFormat="1" ht="21.75" customHeight="1">
      <c r="A70" s="96"/>
      <c r="B70" s="48" t="s">
        <v>89</v>
      </c>
      <c r="C70" s="82">
        <v>10000000</v>
      </c>
      <c r="D70" s="35"/>
    </row>
    <row r="71" spans="1:4" s="6" customFormat="1" ht="21.75" customHeight="1">
      <c r="A71" s="96"/>
      <c r="B71" s="48" t="s">
        <v>90</v>
      </c>
      <c r="C71" s="82">
        <v>20000000</v>
      </c>
      <c r="D71" s="35"/>
    </row>
    <row r="72" spans="1:4" s="6" customFormat="1" ht="21.75" customHeight="1">
      <c r="A72" s="96"/>
      <c r="B72" s="48" t="s">
        <v>91</v>
      </c>
      <c r="C72" s="82">
        <v>20000000</v>
      </c>
      <c r="D72" s="35"/>
    </row>
    <row r="73" spans="1:4" s="6" customFormat="1" ht="21.75" customHeight="1">
      <c r="A73" s="96"/>
      <c r="B73" s="48" t="s">
        <v>92</v>
      </c>
      <c r="C73" s="82">
        <v>80000000</v>
      </c>
      <c r="D73" s="35"/>
    </row>
    <row r="74" spans="1:4" s="6" customFormat="1" ht="21.75" customHeight="1">
      <c r="A74" s="96"/>
      <c r="B74" s="48" t="s">
        <v>93</v>
      </c>
      <c r="C74" s="82">
        <v>20000000</v>
      </c>
      <c r="D74" s="35"/>
    </row>
    <row r="75" spans="1:4" s="6" customFormat="1" ht="21.75" customHeight="1">
      <c r="A75" s="96"/>
      <c r="B75" s="48" t="s">
        <v>637</v>
      </c>
      <c r="C75" s="82">
        <v>6000000</v>
      </c>
      <c r="D75" s="35"/>
    </row>
    <row r="76" spans="1:4" s="6" customFormat="1" ht="21.75" customHeight="1">
      <c r="A76" s="96"/>
      <c r="B76" s="48" t="s">
        <v>638</v>
      </c>
      <c r="C76" s="82">
        <v>6000000</v>
      </c>
      <c r="D76" s="35"/>
    </row>
    <row r="77" spans="1:4" s="6" customFormat="1" ht="21.75" customHeight="1">
      <c r="A77" s="96"/>
      <c r="B77" s="48" t="s">
        <v>639</v>
      </c>
      <c r="C77" s="82">
        <v>6000000</v>
      </c>
      <c r="D77" s="35"/>
    </row>
    <row r="78" spans="1:4" s="6" customFormat="1" ht="21.75" customHeight="1">
      <c r="A78" s="96"/>
      <c r="B78" s="48" t="s">
        <v>94</v>
      </c>
      <c r="C78" s="82">
        <v>40000000</v>
      </c>
      <c r="D78" s="35"/>
    </row>
    <row r="79" spans="1:4" s="6" customFormat="1" ht="21.75" customHeight="1">
      <c r="A79" s="96"/>
      <c r="B79" s="48" t="s">
        <v>640</v>
      </c>
      <c r="C79" s="82">
        <v>29000000</v>
      </c>
      <c r="D79" s="35"/>
    </row>
    <row r="80" spans="1:4" s="6" customFormat="1" ht="21.75" customHeight="1">
      <c r="A80" s="96"/>
      <c r="B80" s="48" t="s">
        <v>610</v>
      </c>
      <c r="C80" s="82">
        <v>8400000</v>
      </c>
      <c r="D80" s="35"/>
    </row>
    <row r="81" spans="1:4" s="6" customFormat="1" ht="21.75" customHeight="1">
      <c r="A81" s="96"/>
      <c r="B81" s="48" t="s">
        <v>641</v>
      </c>
      <c r="C81" s="82">
        <v>28283000</v>
      </c>
      <c r="D81" s="35"/>
    </row>
    <row r="82" spans="1:4" s="6" customFormat="1" ht="21.75" customHeight="1">
      <c r="A82" s="96"/>
      <c r="B82" s="48" t="s">
        <v>95</v>
      </c>
      <c r="C82" s="82">
        <v>41075000</v>
      </c>
      <c r="D82" s="35"/>
    </row>
    <row r="83" spans="1:4" s="6" customFormat="1" ht="21.75" customHeight="1">
      <c r="A83" s="96"/>
      <c r="B83" s="48" t="s">
        <v>96</v>
      </c>
      <c r="C83" s="82">
        <v>2430000</v>
      </c>
      <c r="D83" s="35"/>
    </row>
    <row r="84" spans="1:4" s="6" customFormat="1" ht="21.75" customHeight="1">
      <c r="A84" s="96"/>
      <c r="B84" s="48" t="s">
        <v>97</v>
      </c>
      <c r="C84" s="82">
        <v>2500000</v>
      </c>
      <c r="D84" s="35"/>
    </row>
    <row r="85" spans="1:4" s="6" customFormat="1" ht="21.75" customHeight="1">
      <c r="A85" s="96"/>
      <c r="B85" s="48" t="s">
        <v>98</v>
      </c>
      <c r="C85" s="82">
        <v>19000000</v>
      </c>
      <c r="D85" s="35"/>
    </row>
    <row r="86" spans="1:4" s="6" customFormat="1" ht="21.75" customHeight="1">
      <c r="A86" s="96"/>
      <c r="B86" s="48" t="s">
        <v>99</v>
      </c>
      <c r="C86" s="82">
        <v>50000000</v>
      </c>
      <c r="D86" s="35"/>
    </row>
    <row r="87" spans="1:4" s="6" customFormat="1" ht="21.75" customHeight="1">
      <c r="A87" s="96"/>
      <c r="B87" s="48" t="s">
        <v>46</v>
      </c>
      <c r="C87" s="82">
        <v>65000000</v>
      </c>
      <c r="D87" s="35"/>
    </row>
    <row r="88" spans="1:4" s="6" customFormat="1" ht="21.75" customHeight="1">
      <c r="A88" s="96"/>
      <c r="B88" s="48" t="s">
        <v>100</v>
      </c>
      <c r="C88" s="82">
        <v>25000000</v>
      </c>
      <c r="D88" s="35"/>
    </row>
    <row r="89" spans="1:4" s="6" customFormat="1" ht="21.75" customHeight="1">
      <c r="A89" s="96"/>
      <c r="B89" s="48" t="s">
        <v>101</v>
      </c>
      <c r="C89" s="82">
        <v>3119480</v>
      </c>
      <c r="D89" s="35"/>
    </row>
    <row r="90" spans="1:4" s="6" customFormat="1" ht="21.75" customHeight="1">
      <c r="A90" s="96"/>
      <c r="B90" s="48" t="s">
        <v>590</v>
      </c>
      <c r="C90" s="82">
        <v>169573000</v>
      </c>
      <c r="D90" s="35"/>
    </row>
    <row r="91" spans="1:4" s="6" customFormat="1" ht="21.75" customHeight="1">
      <c r="A91" s="96"/>
      <c r="B91" s="48" t="s">
        <v>102</v>
      </c>
      <c r="C91" s="82">
        <v>9000000</v>
      </c>
      <c r="D91" s="35"/>
    </row>
    <row r="92" spans="1:4" s="6" customFormat="1" ht="21.75" customHeight="1">
      <c r="A92" s="96"/>
      <c r="B92" s="48" t="s">
        <v>103</v>
      </c>
      <c r="C92" s="82">
        <v>10000000</v>
      </c>
      <c r="D92" s="35"/>
    </row>
    <row r="93" spans="1:4" s="6" customFormat="1" ht="21.75" customHeight="1">
      <c r="A93" s="96"/>
      <c r="B93" s="48" t="s">
        <v>104</v>
      </c>
      <c r="C93" s="82">
        <v>100000000</v>
      </c>
      <c r="D93" s="35"/>
    </row>
    <row r="94" spans="1:4" s="6" customFormat="1" ht="21.75" customHeight="1">
      <c r="A94" s="96"/>
      <c r="B94" s="48" t="s">
        <v>105</v>
      </c>
      <c r="C94" s="82">
        <v>1000000</v>
      </c>
      <c r="D94" s="35"/>
    </row>
    <row r="95" spans="1:4" s="6" customFormat="1" ht="21.75" customHeight="1">
      <c r="A95" s="96"/>
      <c r="B95" s="48" t="s">
        <v>106</v>
      </c>
      <c r="C95" s="82">
        <v>1000000</v>
      </c>
      <c r="D95" s="35"/>
    </row>
    <row r="96" spans="1:4" s="6" customFormat="1" ht="21.75" customHeight="1">
      <c r="A96" s="96" t="s">
        <v>503</v>
      </c>
      <c r="B96" s="48" t="s">
        <v>591</v>
      </c>
      <c r="C96" s="82">
        <v>1000000</v>
      </c>
      <c r="D96" s="35"/>
    </row>
    <row r="97" spans="1:4" s="6" customFormat="1" ht="21.75" customHeight="1">
      <c r="A97" s="96"/>
      <c r="B97" s="48" t="s">
        <v>107</v>
      </c>
      <c r="C97" s="82">
        <v>1000000</v>
      </c>
      <c r="D97" s="35"/>
    </row>
    <row r="98" spans="1:4" s="6" customFormat="1" ht="21.75" customHeight="1">
      <c r="A98" s="96"/>
      <c r="B98" s="48" t="s">
        <v>108</v>
      </c>
      <c r="C98" s="82">
        <v>1000000</v>
      </c>
      <c r="D98" s="35"/>
    </row>
    <row r="99" spans="1:4" s="6" customFormat="1" ht="21.75" customHeight="1">
      <c r="A99" s="96"/>
      <c r="B99" s="48" t="s">
        <v>109</v>
      </c>
      <c r="C99" s="82">
        <v>1000000</v>
      </c>
      <c r="D99" s="35"/>
    </row>
    <row r="100" spans="1:4" s="6" customFormat="1" ht="21.75" customHeight="1">
      <c r="A100" s="96"/>
      <c r="B100" s="48" t="s">
        <v>110</v>
      </c>
      <c r="C100" s="82">
        <v>1000000</v>
      </c>
      <c r="D100" s="35"/>
    </row>
    <row r="101" spans="1:4" s="6" customFormat="1" ht="21.75" customHeight="1">
      <c r="A101" s="96"/>
      <c r="B101" s="48" t="s">
        <v>111</v>
      </c>
      <c r="C101" s="82">
        <v>1000000</v>
      </c>
      <c r="D101" s="35"/>
    </row>
    <row r="102" spans="1:4" s="6" customFormat="1" ht="21.75" customHeight="1">
      <c r="A102" s="96"/>
      <c r="B102" s="48" t="s">
        <v>112</v>
      </c>
      <c r="C102" s="82">
        <v>201830000</v>
      </c>
      <c r="D102" s="35"/>
    </row>
    <row r="103" spans="1:4" s="6" customFormat="1" ht="21.75" customHeight="1">
      <c r="A103" s="96"/>
      <c r="B103" s="48" t="s">
        <v>113</v>
      </c>
      <c r="C103" s="82">
        <v>100000000</v>
      </c>
      <c r="D103" s="35"/>
    </row>
    <row r="104" spans="1:4" s="6" customFormat="1" ht="21.75" customHeight="1">
      <c r="A104" s="96"/>
      <c r="B104" s="48" t="s">
        <v>611</v>
      </c>
      <c r="C104" s="82">
        <v>335520000</v>
      </c>
      <c r="D104" s="35"/>
    </row>
    <row r="105" spans="1:4" s="6" customFormat="1" ht="21.75" customHeight="1">
      <c r="A105" s="96"/>
      <c r="B105" s="48" t="s">
        <v>57</v>
      </c>
      <c r="C105" s="82">
        <v>55200000</v>
      </c>
      <c r="D105" s="35"/>
    </row>
    <row r="106" spans="1:4" s="6" customFormat="1" ht="21.75" customHeight="1">
      <c r="A106" s="96"/>
      <c r="B106" s="48" t="s">
        <v>642</v>
      </c>
      <c r="C106" s="82">
        <v>60000000</v>
      </c>
      <c r="D106" s="35"/>
    </row>
    <row r="107" spans="1:4" s="6" customFormat="1" ht="21.75" customHeight="1">
      <c r="A107" s="96"/>
      <c r="B107" s="48" t="s">
        <v>114</v>
      </c>
      <c r="C107" s="82">
        <v>25000000</v>
      </c>
      <c r="D107" s="35"/>
    </row>
    <row r="108" spans="1:4" s="6" customFormat="1" ht="21.75" customHeight="1">
      <c r="A108" s="96"/>
      <c r="B108" s="48" t="s">
        <v>643</v>
      </c>
      <c r="C108" s="82">
        <v>5500000</v>
      </c>
      <c r="D108" s="35"/>
    </row>
    <row r="109" spans="1:4" s="6" customFormat="1" ht="21.75" customHeight="1">
      <c r="A109" s="96"/>
      <c r="B109" s="48" t="s">
        <v>115</v>
      </c>
      <c r="C109" s="82">
        <v>60000000</v>
      </c>
      <c r="D109" s="35"/>
    </row>
    <row r="110" spans="1:4" s="6" customFormat="1" ht="21.75" customHeight="1">
      <c r="A110" s="96"/>
      <c r="B110" s="48" t="s">
        <v>56</v>
      </c>
      <c r="C110" s="82">
        <v>110400000</v>
      </c>
      <c r="D110" s="35"/>
    </row>
    <row r="111" spans="1:4" s="6" customFormat="1" ht="21.75" customHeight="1">
      <c r="A111" s="96"/>
      <c r="B111" s="48" t="s">
        <v>99</v>
      </c>
      <c r="C111" s="82">
        <v>50000000</v>
      </c>
      <c r="D111" s="35"/>
    </row>
    <row r="112" spans="1:4" s="6" customFormat="1" ht="21.75" customHeight="1">
      <c r="A112" s="96"/>
      <c r="B112" s="48" t="s">
        <v>46</v>
      </c>
      <c r="C112" s="82">
        <v>65000000</v>
      </c>
      <c r="D112" s="35"/>
    </row>
    <row r="113" spans="1:4" s="6" customFormat="1" ht="21.75" customHeight="1">
      <c r="A113" s="96"/>
      <c r="B113" s="48" t="s">
        <v>116</v>
      </c>
      <c r="C113" s="82">
        <v>20000000</v>
      </c>
      <c r="D113" s="35"/>
    </row>
    <row r="114" spans="1:4" s="6" customFormat="1" ht="21.75" customHeight="1">
      <c r="A114" s="96"/>
      <c r="B114" s="48" t="s">
        <v>644</v>
      </c>
      <c r="C114" s="82">
        <v>10000000</v>
      </c>
      <c r="D114" s="35"/>
    </row>
    <row r="115" spans="1:4" s="6" customFormat="1" ht="21.75" customHeight="1">
      <c r="A115" s="96"/>
      <c r="B115" s="48" t="s">
        <v>117</v>
      </c>
      <c r="C115" s="82">
        <v>10000000</v>
      </c>
      <c r="D115" s="35"/>
    </row>
    <row r="116" spans="1:4" s="6" customFormat="1" ht="21.75" customHeight="1">
      <c r="A116" s="96"/>
      <c r="B116" s="48" t="s">
        <v>118</v>
      </c>
      <c r="C116" s="82">
        <v>10000000</v>
      </c>
      <c r="D116" s="35"/>
    </row>
    <row r="117" spans="1:4" s="6" customFormat="1" ht="21.75" customHeight="1">
      <c r="A117" s="96"/>
      <c r="B117" s="48" t="s">
        <v>119</v>
      </c>
      <c r="C117" s="82">
        <v>25000000</v>
      </c>
      <c r="D117" s="35"/>
    </row>
    <row r="118" spans="1:4" s="6" customFormat="1" ht="21.75" customHeight="1">
      <c r="A118" s="96"/>
      <c r="B118" s="48" t="s">
        <v>120</v>
      </c>
      <c r="C118" s="82">
        <v>18908000</v>
      </c>
      <c r="D118" s="35"/>
    </row>
    <row r="119" spans="1:4" s="6" customFormat="1" ht="21.75" customHeight="1">
      <c r="A119" s="96"/>
      <c r="B119" s="48" t="s">
        <v>645</v>
      </c>
      <c r="C119" s="82">
        <v>914000000</v>
      </c>
      <c r="D119" s="35"/>
    </row>
    <row r="120" spans="1:4" s="6" customFormat="1" ht="21.75" customHeight="1">
      <c r="A120" s="96"/>
      <c r="B120" s="48" t="s">
        <v>592</v>
      </c>
      <c r="C120" s="82">
        <v>6996910</v>
      </c>
      <c r="D120" s="35"/>
    </row>
    <row r="121" spans="1:4" s="6" customFormat="1" ht="21.75" customHeight="1">
      <c r="A121" s="96"/>
      <c r="B121" s="48" t="s">
        <v>121</v>
      </c>
      <c r="C121" s="82">
        <v>60000000</v>
      </c>
      <c r="D121" s="35"/>
    </row>
    <row r="122" spans="1:4" s="6" customFormat="1" ht="21.75" customHeight="1">
      <c r="A122" s="96"/>
      <c r="B122" s="48" t="s">
        <v>122</v>
      </c>
      <c r="C122" s="82">
        <v>25000000</v>
      </c>
      <c r="D122" s="35"/>
    </row>
    <row r="123" spans="1:4" s="6" customFormat="1" ht="21.75" customHeight="1">
      <c r="A123" s="96"/>
      <c r="B123" s="48" t="s">
        <v>54</v>
      </c>
      <c r="C123" s="82">
        <v>3200000</v>
      </c>
      <c r="D123" s="35"/>
    </row>
    <row r="124" spans="1:4" s="6" customFormat="1" ht="21.75" customHeight="1">
      <c r="A124" s="96"/>
      <c r="B124" s="48" t="s">
        <v>123</v>
      </c>
      <c r="C124" s="82">
        <v>2880000</v>
      </c>
      <c r="D124" s="35"/>
    </row>
    <row r="125" spans="1:4" s="6" customFormat="1" ht="21.75" customHeight="1">
      <c r="A125" s="96"/>
      <c r="B125" s="48" t="s">
        <v>38</v>
      </c>
      <c r="C125" s="82">
        <v>214459000</v>
      </c>
      <c r="D125" s="35"/>
    </row>
    <row r="126" spans="1:4" s="6" customFormat="1" ht="21.75" customHeight="1">
      <c r="A126" s="96"/>
      <c r="B126" s="48" t="s">
        <v>39</v>
      </c>
      <c r="C126" s="82">
        <v>5000000</v>
      </c>
      <c r="D126" s="35"/>
    </row>
    <row r="127" spans="1:4" s="6" customFormat="1" ht="23.25" customHeight="1">
      <c r="A127" s="96" t="s">
        <v>124</v>
      </c>
      <c r="B127" s="47" t="s">
        <v>565</v>
      </c>
      <c r="C127" s="83">
        <f>SUBTOTAL(9,C128:C155)</f>
        <v>1439459020</v>
      </c>
      <c r="D127" s="35"/>
    </row>
    <row r="128" spans="1:4" s="6" customFormat="1" ht="23.25" customHeight="1">
      <c r="A128" s="96"/>
      <c r="B128" s="48" t="s">
        <v>125</v>
      </c>
      <c r="C128" s="82">
        <v>50000000</v>
      </c>
      <c r="D128" s="35"/>
    </row>
    <row r="129" spans="1:4" s="6" customFormat="1" ht="23.25" customHeight="1">
      <c r="A129" s="96"/>
      <c r="B129" s="48" t="s">
        <v>126</v>
      </c>
      <c r="C129" s="82">
        <v>20000000</v>
      </c>
      <c r="D129" s="35"/>
    </row>
    <row r="130" spans="1:4" s="6" customFormat="1" ht="23.25" customHeight="1">
      <c r="A130" s="96"/>
      <c r="B130" s="48" t="s">
        <v>127</v>
      </c>
      <c r="C130" s="82">
        <v>4968410</v>
      </c>
      <c r="D130" s="35"/>
    </row>
    <row r="131" spans="1:4" s="6" customFormat="1" ht="23.25" customHeight="1">
      <c r="A131" s="96"/>
      <c r="B131" s="48" t="s">
        <v>646</v>
      </c>
      <c r="C131" s="82">
        <v>20000000</v>
      </c>
      <c r="D131" s="35"/>
    </row>
    <row r="132" spans="1:4" s="6" customFormat="1" ht="23.25" customHeight="1">
      <c r="A132" s="96"/>
      <c r="B132" s="48" t="s">
        <v>128</v>
      </c>
      <c r="C132" s="82">
        <v>62521800</v>
      </c>
      <c r="D132" s="35"/>
    </row>
    <row r="133" spans="1:4" s="6" customFormat="1" ht="23.25" customHeight="1">
      <c r="A133" s="96"/>
      <c r="B133" s="48" t="s">
        <v>129</v>
      </c>
      <c r="C133" s="82">
        <v>2100000</v>
      </c>
      <c r="D133" s="35"/>
    </row>
    <row r="134" spans="1:4" s="6" customFormat="1" ht="23.25" customHeight="1">
      <c r="A134" s="96"/>
      <c r="B134" s="48" t="s">
        <v>130</v>
      </c>
      <c r="C134" s="82">
        <v>68781970</v>
      </c>
      <c r="D134" s="35"/>
    </row>
    <row r="135" spans="1:4" s="6" customFormat="1" ht="23.25" customHeight="1">
      <c r="A135" s="96"/>
      <c r="B135" s="48" t="s">
        <v>131</v>
      </c>
      <c r="C135" s="82">
        <v>11200000</v>
      </c>
      <c r="D135" s="35"/>
    </row>
    <row r="136" spans="1:4" s="6" customFormat="1" ht="23.25" customHeight="1">
      <c r="A136" s="96"/>
      <c r="B136" s="48" t="s">
        <v>132</v>
      </c>
      <c r="C136" s="82">
        <v>6500000</v>
      </c>
      <c r="D136" s="35"/>
    </row>
    <row r="137" spans="1:4" s="6" customFormat="1" ht="23.25" customHeight="1">
      <c r="A137" s="96"/>
      <c r="B137" s="48" t="s">
        <v>133</v>
      </c>
      <c r="C137" s="82">
        <v>20000000</v>
      </c>
      <c r="D137" s="35"/>
    </row>
    <row r="138" spans="1:4" s="6" customFormat="1" ht="23.25" customHeight="1">
      <c r="A138" s="96"/>
      <c r="B138" s="48" t="s">
        <v>134</v>
      </c>
      <c r="C138" s="82">
        <v>10000000</v>
      </c>
      <c r="D138" s="35"/>
    </row>
    <row r="139" spans="1:4" s="6" customFormat="1" ht="23.25" customHeight="1">
      <c r="A139" s="96"/>
      <c r="B139" s="48" t="s">
        <v>129</v>
      </c>
      <c r="C139" s="82">
        <v>2100000</v>
      </c>
      <c r="D139" s="35"/>
    </row>
    <row r="140" spans="1:4" s="6" customFormat="1" ht="23.25" customHeight="1">
      <c r="A140" s="96"/>
      <c r="B140" s="48" t="s">
        <v>135</v>
      </c>
      <c r="C140" s="82">
        <v>3329230</v>
      </c>
      <c r="D140" s="35"/>
    </row>
    <row r="141" spans="1:4" s="6" customFormat="1" ht="23.25" customHeight="1">
      <c r="A141" s="96"/>
      <c r="B141" s="48" t="s">
        <v>136</v>
      </c>
      <c r="C141" s="82">
        <v>2300400</v>
      </c>
      <c r="D141" s="35"/>
    </row>
    <row r="142" spans="1:4" s="6" customFormat="1" ht="23.25" customHeight="1">
      <c r="A142" s="96"/>
      <c r="B142" s="48" t="s">
        <v>137</v>
      </c>
      <c r="C142" s="82">
        <v>7200000</v>
      </c>
      <c r="D142" s="35"/>
    </row>
    <row r="143" spans="1:4" s="6" customFormat="1" ht="23.25" customHeight="1">
      <c r="A143" s="96"/>
      <c r="B143" s="48" t="s">
        <v>138</v>
      </c>
      <c r="C143" s="82">
        <v>83000000</v>
      </c>
      <c r="D143" s="35"/>
    </row>
    <row r="144" spans="1:4" s="6" customFormat="1" ht="23.25" customHeight="1">
      <c r="A144" s="96"/>
      <c r="B144" s="48" t="s">
        <v>139</v>
      </c>
      <c r="C144" s="82">
        <v>10000000</v>
      </c>
      <c r="D144" s="35"/>
    </row>
    <row r="145" spans="1:4" s="6" customFormat="1" ht="23.25" customHeight="1">
      <c r="A145" s="96"/>
      <c r="B145" s="48" t="s">
        <v>47</v>
      </c>
      <c r="C145" s="82">
        <v>20000000</v>
      </c>
      <c r="D145" s="35"/>
    </row>
    <row r="146" spans="1:4" s="6" customFormat="1" ht="23.25" customHeight="1">
      <c r="A146" s="96"/>
      <c r="B146" s="48" t="s">
        <v>48</v>
      </c>
      <c r="C146" s="82">
        <v>93240000</v>
      </c>
      <c r="D146" s="35"/>
    </row>
    <row r="147" spans="1:4" s="6" customFormat="1" ht="23.25" customHeight="1">
      <c r="A147" s="96"/>
      <c r="B147" s="48" t="s">
        <v>140</v>
      </c>
      <c r="C147" s="82">
        <v>470000000</v>
      </c>
      <c r="D147" s="35"/>
    </row>
    <row r="148" spans="1:4" s="6" customFormat="1" ht="23.25" customHeight="1">
      <c r="A148" s="96"/>
      <c r="B148" s="48" t="s">
        <v>141</v>
      </c>
      <c r="C148" s="82">
        <v>4880910</v>
      </c>
      <c r="D148" s="35"/>
    </row>
    <row r="149" spans="1:4" s="6" customFormat="1" ht="23.25" customHeight="1">
      <c r="A149" s="96"/>
      <c r="B149" s="48" t="s">
        <v>647</v>
      </c>
      <c r="C149" s="82">
        <v>9000000</v>
      </c>
      <c r="D149" s="35"/>
    </row>
    <row r="150" spans="1:4" s="6" customFormat="1" ht="23.25" customHeight="1">
      <c r="A150" s="96"/>
      <c r="B150" s="48" t="s">
        <v>142</v>
      </c>
      <c r="C150" s="82">
        <v>367500000</v>
      </c>
      <c r="D150" s="35"/>
    </row>
    <row r="151" spans="1:4" s="6" customFormat="1" ht="23.25" customHeight="1">
      <c r="A151" s="96"/>
      <c r="B151" s="48" t="s">
        <v>603</v>
      </c>
      <c r="C151" s="82">
        <v>220000</v>
      </c>
      <c r="D151" s="35"/>
    </row>
    <row r="152" spans="1:4" s="6" customFormat="1" ht="23.25" customHeight="1">
      <c r="A152" s="96"/>
      <c r="B152" s="48" t="s">
        <v>143</v>
      </c>
      <c r="C152" s="82">
        <v>4000000</v>
      </c>
      <c r="D152" s="35"/>
    </row>
    <row r="153" spans="1:4" s="6" customFormat="1" ht="23.25" customHeight="1">
      <c r="A153" s="96"/>
      <c r="B153" s="48" t="s">
        <v>612</v>
      </c>
      <c r="C153" s="82">
        <v>39081000</v>
      </c>
      <c r="D153" s="35"/>
    </row>
    <row r="154" spans="1:4" s="6" customFormat="1" ht="23.25" customHeight="1">
      <c r="A154" s="96"/>
      <c r="B154" s="48" t="s">
        <v>632</v>
      </c>
      <c r="C154" s="82">
        <v>42735000</v>
      </c>
      <c r="D154" s="35"/>
    </row>
    <row r="155" spans="1:4" s="6" customFormat="1" ht="23.25" customHeight="1">
      <c r="A155" s="96"/>
      <c r="B155" s="48" t="s">
        <v>144</v>
      </c>
      <c r="C155" s="82">
        <v>4800300</v>
      </c>
      <c r="D155" s="35"/>
    </row>
    <row r="156" spans="1:4" s="6" customFormat="1" ht="21.75" customHeight="1">
      <c r="A156" s="96" t="s">
        <v>145</v>
      </c>
      <c r="B156" s="47" t="s">
        <v>566</v>
      </c>
      <c r="C156" s="83">
        <f>SUBTOTAL(9,C157:C195)</f>
        <v>2930634900</v>
      </c>
      <c r="D156" s="35"/>
    </row>
    <row r="157" spans="1:4" s="6" customFormat="1" ht="21.75" customHeight="1">
      <c r="A157" s="96"/>
      <c r="B157" s="48" t="s">
        <v>146</v>
      </c>
      <c r="C157" s="82">
        <v>14400000</v>
      </c>
      <c r="D157" s="35"/>
    </row>
    <row r="158" spans="1:4" s="6" customFormat="1" ht="21.75" customHeight="1">
      <c r="A158" s="96"/>
      <c r="B158" s="48" t="s">
        <v>147</v>
      </c>
      <c r="C158" s="82">
        <v>2480000</v>
      </c>
      <c r="D158" s="35"/>
    </row>
    <row r="159" spans="1:4" s="6" customFormat="1" ht="21.75" customHeight="1">
      <c r="A159" s="96"/>
      <c r="B159" s="48" t="s">
        <v>148</v>
      </c>
      <c r="C159" s="82">
        <v>676500</v>
      </c>
      <c r="D159" s="35"/>
    </row>
    <row r="160" spans="1:4" s="6" customFormat="1" ht="21.75" customHeight="1">
      <c r="A160" s="96"/>
      <c r="B160" s="48" t="s">
        <v>149</v>
      </c>
      <c r="C160" s="82">
        <v>5000000</v>
      </c>
      <c r="D160" s="35"/>
    </row>
    <row r="161" spans="1:4" s="6" customFormat="1" ht="21.75" customHeight="1">
      <c r="A161" s="96"/>
      <c r="B161" s="48" t="s">
        <v>150</v>
      </c>
      <c r="C161" s="82">
        <v>109062380</v>
      </c>
      <c r="D161" s="35"/>
    </row>
    <row r="162" spans="1:4" s="6" customFormat="1" ht="21.75" customHeight="1">
      <c r="A162" s="96"/>
      <c r="B162" s="48" t="s">
        <v>648</v>
      </c>
      <c r="C162" s="82">
        <v>1200000</v>
      </c>
      <c r="D162" s="35"/>
    </row>
    <row r="163" spans="1:4" s="6" customFormat="1" ht="21.75" customHeight="1">
      <c r="A163" s="96"/>
      <c r="B163" s="48" t="s">
        <v>617</v>
      </c>
      <c r="C163" s="82">
        <v>27500000</v>
      </c>
      <c r="D163" s="35"/>
    </row>
    <row r="164" spans="1:4" s="6" customFormat="1" ht="21.75" customHeight="1">
      <c r="A164" s="96"/>
      <c r="B164" s="48" t="s">
        <v>151</v>
      </c>
      <c r="C164" s="82">
        <v>10000000</v>
      </c>
      <c r="D164" s="35"/>
    </row>
    <row r="165" spans="1:4" s="6" customFormat="1" ht="21.75" customHeight="1">
      <c r="A165" s="96"/>
      <c r="B165" s="48" t="s">
        <v>152</v>
      </c>
      <c r="C165" s="82">
        <v>4970170</v>
      </c>
      <c r="D165" s="35"/>
    </row>
    <row r="166" spans="1:4" s="6" customFormat="1" ht="21.75" customHeight="1">
      <c r="A166" s="96"/>
      <c r="B166" s="48" t="s">
        <v>649</v>
      </c>
      <c r="C166" s="82">
        <v>14000000</v>
      </c>
      <c r="D166" s="35"/>
    </row>
    <row r="167" spans="1:4" s="6" customFormat="1" ht="21.75" customHeight="1">
      <c r="A167" s="96"/>
      <c r="B167" s="48" t="s">
        <v>650</v>
      </c>
      <c r="C167" s="82">
        <v>6000000</v>
      </c>
      <c r="D167" s="35"/>
    </row>
    <row r="168" spans="1:4" s="6" customFormat="1" ht="21.75" customHeight="1">
      <c r="A168" s="96"/>
      <c r="B168" s="48" t="s">
        <v>153</v>
      </c>
      <c r="C168" s="82">
        <v>15000000</v>
      </c>
      <c r="D168" s="35"/>
    </row>
    <row r="169" spans="1:4" s="6" customFormat="1" ht="21.75" customHeight="1">
      <c r="A169" s="96"/>
      <c r="B169" s="48" t="s">
        <v>613</v>
      </c>
      <c r="C169" s="82">
        <v>5062000</v>
      </c>
      <c r="D169" s="35"/>
    </row>
    <row r="170" spans="1:4" s="6" customFormat="1" ht="21.75" customHeight="1">
      <c r="A170" s="96"/>
      <c r="B170" s="48" t="s">
        <v>155</v>
      </c>
      <c r="C170" s="82">
        <v>437700000</v>
      </c>
      <c r="D170" s="35"/>
    </row>
    <row r="171" spans="1:4" s="6" customFormat="1" ht="21.75" customHeight="1">
      <c r="A171" s="96"/>
      <c r="B171" s="48" t="s">
        <v>156</v>
      </c>
      <c r="C171" s="82">
        <v>5000000</v>
      </c>
      <c r="D171" s="35"/>
    </row>
    <row r="172" spans="1:4" s="6" customFormat="1" ht="21.75" customHeight="1">
      <c r="A172" s="96"/>
      <c r="B172" s="48" t="s">
        <v>651</v>
      </c>
      <c r="C172" s="82">
        <v>8250000</v>
      </c>
      <c r="D172" s="35"/>
    </row>
    <row r="173" spans="1:4" s="6" customFormat="1" ht="21.75" customHeight="1">
      <c r="A173" s="96"/>
      <c r="B173" s="48" t="s">
        <v>157</v>
      </c>
      <c r="C173" s="82">
        <v>10000000</v>
      </c>
      <c r="D173" s="35"/>
    </row>
    <row r="174" spans="1:4" s="6" customFormat="1" ht="21.75" customHeight="1">
      <c r="A174" s="96"/>
      <c r="B174" s="48" t="s">
        <v>652</v>
      </c>
      <c r="C174" s="82">
        <v>2640000</v>
      </c>
      <c r="D174" s="35"/>
    </row>
    <row r="175" spans="1:4" s="6" customFormat="1" ht="21.75" customHeight="1">
      <c r="A175" s="96"/>
      <c r="B175" s="48" t="s">
        <v>55</v>
      </c>
      <c r="C175" s="82">
        <v>3437110</v>
      </c>
      <c r="D175" s="35"/>
    </row>
    <row r="176" spans="1:4" s="6" customFormat="1" ht="21.75" customHeight="1">
      <c r="A176" s="96"/>
      <c r="B176" s="48" t="s">
        <v>158</v>
      </c>
      <c r="C176" s="82">
        <v>46400000</v>
      </c>
      <c r="D176" s="35"/>
    </row>
    <row r="177" spans="1:4" s="6" customFormat="1" ht="21.75" customHeight="1">
      <c r="A177" s="96"/>
      <c r="B177" s="48" t="s">
        <v>159</v>
      </c>
      <c r="C177" s="82">
        <v>20000000</v>
      </c>
      <c r="D177" s="35"/>
    </row>
    <row r="178" spans="1:4" s="6" customFormat="1" ht="21.75" customHeight="1">
      <c r="A178" s="96"/>
      <c r="B178" s="48" t="s">
        <v>160</v>
      </c>
      <c r="C178" s="82">
        <v>2302800</v>
      </c>
      <c r="D178" s="35"/>
    </row>
    <row r="179" spans="1:4" s="6" customFormat="1" ht="21.75" customHeight="1">
      <c r="A179" s="96"/>
      <c r="B179" s="48" t="s">
        <v>446</v>
      </c>
      <c r="C179" s="82">
        <v>4250000</v>
      </c>
      <c r="D179" s="35"/>
    </row>
    <row r="180" spans="1:4" s="6" customFormat="1" ht="21.75" customHeight="1">
      <c r="A180" s="96"/>
      <c r="B180" s="48" t="s">
        <v>161</v>
      </c>
      <c r="C180" s="82">
        <v>9600000</v>
      </c>
      <c r="D180" s="35"/>
    </row>
    <row r="181" spans="1:4" s="6" customFormat="1" ht="21.75" customHeight="1">
      <c r="A181" s="96"/>
      <c r="B181" s="48" t="s">
        <v>162</v>
      </c>
      <c r="C181" s="82">
        <v>10000000</v>
      </c>
      <c r="D181" s="35"/>
    </row>
    <row r="182" spans="1:4" s="6" customFormat="1" ht="21.75" customHeight="1">
      <c r="A182" s="96"/>
      <c r="B182" s="48" t="s">
        <v>653</v>
      </c>
      <c r="C182" s="82">
        <v>6000000</v>
      </c>
      <c r="D182" s="35"/>
    </row>
    <row r="183" spans="1:4" s="6" customFormat="1" ht="21.75" customHeight="1">
      <c r="A183" s="96"/>
      <c r="B183" s="48" t="s">
        <v>163</v>
      </c>
      <c r="C183" s="82">
        <v>6000000</v>
      </c>
      <c r="D183" s="35"/>
    </row>
    <row r="184" spans="1:4" s="6" customFormat="1" ht="21.75" customHeight="1">
      <c r="A184" s="96"/>
      <c r="B184" s="48" t="s">
        <v>164</v>
      </c>
      <c r="C184" s="82">
        <v>170000000</v>
      </c>
      <c r="D184" s="35"/>
    </row>
    <row r="185" spans="1:4" s="6" customFormat="1" ht="21.75" customHeight="1">
      <c r="A185" s="96"/>
      <c r="B185" s="48" t="s">
        <v>447</v>
      </c>
      <c r="C185" s="82">
        <v>20000000</v>
      </c>
      <c r="D185" s="35"/>
    </row>
    <row r="186" spans="1:4" s="6" customFormat="1" ht="21.75" customHeight="1">
      <c r="A186" s="96"/>
      <c r="B186" s="48" t="s">
        <v>448</v>
      </c>
      <c r="C186" s="82">
        <v>20000000</v>
      </c>
      <c r="D186" s="35"/>
    </row>
    <row r="187" spans="1:4" s="6" customFormat="1" ht="21.75" customHeight="1">
      <c r="A187" s="96" t="s">
        <v>504</v>
      </c>
      <c r="B187" s="48" t="s">
        <v>449</v>
      </c>
      <c r="C187" s="82">
        <v>17000000</v>
      </c>
      <c r="D187" s="35"/>
    </row>
    <row r="188" spans="1:4" s="6" customFormat="1" ht="21.75" customHeight="1">
      <c r="A188" s="96"/>
      <c r="B188" s="48" t="s">
        <v>165</v>
      </c>
      <c r="C188" s="82">
        <v>5183940</v>
      </c>
      <c r="D188" s="35"/>
    </row>
    <row r="189" spans="1:4" s="6" customFormat="1" ht="21.75" customHeight="1">
      <c r="A189" s="96"/>
      <c r="B189" s="48" t="s">
        <v>166</v>
      </c>
      <c r="C189" s="82">
        <v>350000000</v>
      </c>
      <c r="D189" s="35"/>
    </row>
    <row r="190" spans="1:4" s="6" customFormat="1" ht="21.75" customHeight="1">
      <c r="A190" s="96"/>
      <c r="B190" s="48" t="s">
        <v>644</v>
      </c>
      <c r="C190" s="82">
        <v>10000000</v>
      </c>
      <c r="D190" s="35"/>
    </row>
    <row r="191" spans="1:4" s="6" customFormat="1" ht="21.75" customHeight="1">
      <c r="A191" s="96"/>
      <c r="B191" s="48" t="s">
        <v>167</v>
      </c>
      <c r="C191" s="82">
        <v>2520000</v>
      </c>
      <c r="D191" s="35"/>
    </row>
    <row r="192" spans="1:4" s="6" customFormat="1" ht="21.75" customHeight="1">
      <c r="A192" s="96"/>
      <c r="B192" s="48" t="s">
        <v>168</v>
      </c>
      <c r="C192" s="82">
        <v>9000000</v>
      </c>
      <c r="D192" s="35"/>
    </row>
    <row r="193" spans="1:4" s="6" customFormat="1" ht="21.75" customHeight="1">
      <c r="A193" s="96"/>
      <c r="B193" s="48" t="s">
        <v>35</v>
      </c>
      <c r="C193" s="82">
        <v>1500000000</v>
      </c>
      <c r="D193" s="35"/>
    </row>
    <row r="194" spans="1:4" s="6" customFormat="1" ht="21.75" customHeight="1">
      <c r="A194" s="96"/>
      <c r="B194" s="48" t="s">
        <v>169</v>
      </c>
      <c r="C194" s="82">
        <v>30000000</v>
      </c>
      <c r="D194" s="35"/>
    </row>
    <row r="195" spans="1:4" s="6" customFormat="1" ht="21.75" customHeight="1">
      <c r="A195" s="96"/>
      <c r="B195" s="48" t="s">
        <v>170</v>
      </c>
      <c r="C195" s="82">
        <v>10000000</v>
      </c>
      <c r="D195" s="35"/>
    </row>
    <row r="196" spans="1:4" s="6" customFormat="1" ht="21.75" customHeight="1">
      <c r="A196" s="96" t="s">
        <v>171</v>
      </c>
      <c r="B196" s="47" t="s">
        <v>567</v>
      </c>
      <c r="C196" s="83">
        <f>SUBTOTAL(9,C197:C232)</f>
        <v>3297933390</v>
      </c>
      <c r="D196" s="35"/>
    </row>
    <row r="197" spans="1:4" s="6" customFormat="1" ht="21.75" customHeight="1">
      <c r="A197" s="96"/>
      <c r="B197" s="48" t="s">
        <v>172</v>
      </c>
      <c r="C197" s="82">
        <v>360000000</v>
      </c>
      <c r="D197" s="35"/>
    </row>
    <row r="198" spans="1:4" s="6" customFormat="1" ht="21.75" customHeight="1">
      <c r="A198" s="96"/>
      <c r="B198" s="48" t="s">
        <v>173</v>
      </c>
      <c r="C198" s="82">
        <v>1000000000</v>
      </c>
      <c r="D198" s="35"/>
    </row>
    <row r="199" spans="1:4" s="6" customFormat="1" ht="21.75" customHeight="1">
      <c r="A199" s="96"/>
      <c r="B199" s="48" t="s">
        <v>174</v>
      </c>
      <c r="C199" s="82">
        <v>4969760</v>
      </c>
      <c r="D199" s="35"/>
    </row>
    <row r="200" spans="1:4" s="6" customFormat="1" ht="21.75" customHeight="1">
      <c r="A200" s="96"/>
      <c r="B200" s="48" t="s">
        <v>175</v>
      </c>
      <c r="C200" s="82">
        <v>121880000</v>
      </c>
      <c r="D200" s="35"/>
    </row>
    <row r="201" spans="1:4" s="6" customFormat="1" ht="21.75" customHeight="1">
      <c r="A201" s="96"/>
      <c r="B201" s="48" t="s">
        <v>176</v>
      </c>
      <c r="C201" s="82">
        <v>100740000</v>
      </c>
      <c r="D201" s="35"/>
    </row>
    <row r="202" spans="1:4" s="6" customFormat="1" ht="21.75" customHeight="1">
      <c r="A202" s="96"/>
      <c r="B202" s="48" t="s">
        <v>654</v>
      </c>
      <c r="C202" s="82">
        <v>5280000</v>
      </c>
      <c r="D202" s="35"/>
    </row>
    <row r="203" spans="1:4" s="6" customFormat="1" ht="21.75" customHeight="1">
      <c r="A203" s="96"/>
      <c r="B203" s="48" t="s">
        <v>177</v>
      </c>
      <c r="C203" s="82">
        <v>1000000</v>
      </c>
      <c r="D203" s="35"/>
    </row>
    <row r="204" spans="1:4" s="6" customFormat="1" ht="21.75" customHeight="1">
      <c r="A204" s="96"/>
      <c r="B204" s="48" t="s">
        <v>154</v>
      </c>
      <c r="C204" s="82">
        <v>63234000</v>
      </c>
      <c r="D204" s="35"/>
    </row>
    <row r="205" spans="1:4" s="6" customFormat="1" ht="21.75" customHeight="1">
      <c r="A205" s="96"/>
      <c r="B205" s="48" t="s">
        <v>178</v>
      </c>
      <c r="C205" s="82">
        <v>206250000</v>
      </c>
      <c r="D205" s="35"/>
    </row>
    <row r="206" spans="1:4" s="6" customFormat="1" ht="21.75" customHeight="1">
      <c r="A206" s="96"/>
      <c r="B206" s="48" t="s">
        <v>158</v>
      </c>
      <c r="C206" s="82">
        <v>46400000</v>
      </c>
      <c r="D206" s="35"/>
    </row>
    <row r="207" spans="1:4" s="6" customFormat="1" ht="21.75" customHeight="1">
      <c r="A207" s="96"/>
      <c r="B207" s="48" t="s">
        <v>179</v>
      </c>
      <c r="C207" s="82">
        <v>3465600</v>
      </c>
      <c r="D207" s="35"/>
    </row>
    <row r="208" spans="1:4" s="6" customFormat="1" ht="21.75" customHeight="1">
      <c r="A208" s="96"/>
      <c r="B208" s="48" t="s">
        <v>604</v>
      </c>
      <c r="C208" s="82">
        <v>7200000</v>
      </c>
      <c r="D208" s="35"/>
    </row>
    <row r="209" spans="1:4" s="6" customFormat="1" ht="21.75" customHeight="1">
      <c r="A209" s="96"/>
      <c r="B209" s="48" t="s">
        <v>180</v>
      </c>
      <c r="C209" s="82">
        <v>215000</v>
      </c>
      <c r="D209" s="35"/>
    </row>
    <row r="210" spans="1:4" s="6" customFormat="1" ht="21.75" customHeight="1">
      <c r="A210" s="96"/>
      <c r="B210" s="48" t="s">
        <v>181</v>
      </c>
      <c r="C210" s="82">
        <v>10000000</v>
      </c>
      <c r="D210" s="35"/>
    </row>
    <row r="211" spans="1:4" s="6" customFormat="1" ht="21.75" customHeight="1">
      <c r="A211" s="96"/>
      <c r="B211" s="48" t="s">
        <v>182</v>
      </c>
      <c r="C211" s="82">
        <v>66240000</v>
      </c>
      <c r="D211" s="35"/>
    </row>
    <row r="212" spans="1:4" s="6" customFormat="1" ht="21.75" customHeight="1">
      <c r="A212" s="96"/>
      <c r="B212" s="48" t="s">
        <v>183</v>
      </c>
      <c r="C212" s="82">
        <v>5000000</v>
      </c>
      <c r="D212" s="35"/>
    </row>
    <row r="213" spans="1:4" s="6" customFormat="1" ht="21.75" customHeight="1">
      <c r="A213" s="96"/>
      <c r="B213" s="48" t="s">
        <v>184</v>
      </c>
      <c r="C213" s="82">
        <v>10000000</v>
      </c>
      <c r="D213" s="35"/>
    </row>
    <row r="214" spans="1:4" s="6" customFormat="1" ht="21.75" customHeight="1">
      <c r="A214" s="96"/>
      <c r="B214" s="48" t="s">
        <v>85</v>
      </c>
      <c r="C214" s="82">
        <v>50000000</v>
      </c>
      <c r="D214" s="35"/>
    </row>
    <row r="215" spans="1:4" s="6" customFormat="1" ht="21.75" customHeight="1">
      <c r="A215" s="96"/>
      <c r="B215" s="48" t="s">
        <v>593</v>
      </c>
      <c r="C215" s="82">
        <v>3827120</v>
      </c>
      <c r="D215" s="35"/>
    </row>
    <row r="216" spans="1:4" s="6" customFormat="1" ht="21.75" customHeight="1">
      <c r="A216" s="96"/>
      <c r="B216" s="48" t="s">
        <v>655</v>
      </c>
      <c r="C216" s="82">
        <v>13500000</v>
      </c>
      <c r="D216" s="35"/>
    </row>
    <row r="217" spans="1:4" s="6" customFormat="1" ht="21.75" customHeight="1">
      <c r="A217" s="96"/>
      <c r="B217" s="48" t="s">
        <v>185</v>
      </c>
      <c r="C217" s="82">
        <v>140000000</v>
      </c>
      <c r="D217" s="35"/>
    </row>
    <row r="218" spans="1:4" s="6" customFormat="1" ht="21.75" customHeight="1">
      <c r="A218" s="96" t="s">
        <v>505</v>
      </c>
      <c r="B218" s="48" t="s">
        <v>186</v>
      </c>
      <c r="C218" s="82">
        <v>9000000</v>
      </c>
      <c r="D218" s="35"/>
    </row>
    <row r="219" spans="1:4" s="6" customFormat="1" ht="21.75" customHeight="1">
      <c r="A219" s="96"/>
      <c r="B219" s="48" t="s">
        <v>35</v>
      </c>
      <c r="C219" s="82">
        <v>500000000</v>
      </c>
      <c r="D219" s="35"/>
    </row>
    <row r="220" spans="1:4" s="6" customFormat="1" ht="21.75" customHeight="1">
      <c r="A220" s="96"/>
      <c r="B220" s="48" t="s">
        <v>187</v>
      </c>
      <c r="C220" s="82">
        <v>8000000</v>
      </c>
      <c r="D220" s="35"/>
    </row>
    <row r="221" spans="1:4" s="6" customFormat="1" ht="21.75" customHeight="1">
      <c r="A221" s="96"/>
      <c r="B221" s="48" t="s">
        <v>188</v>
      </c>
      <c r="C221" s="82">
        <v>51000000</v>
      </c>
      <c r="D221" s="35"/>
    </row>
    <row r="222" spans="1:4" s="6" customFormat="1" ht="21.75" customHeight="1">
      <c r="A222" s="96"/>
      <c r="B222" s="48" t="s">
        <v>189</v>
      </c>
      <c r="C222" s="82">
        <v>30000000</v>
      </c>
      <c r="D222" s="35"/>
    </row>
    <row r="223" spans="1:4" s="6" customFormat="1" ht="21.75" customHeight="1">
      <c r="A223" s="96"/>
      <c r="B223" s="48" t="s">
        <v>613</v>
      </c>
      <c r="C223" s="82">
        <v>5062000</v>
      </c>
      <c r="D223" s="35"/>
    </row>
    <row r="224" spans="1:4" s="6" customFormat="1" ht="21.75" customHeight="1">
      <c r="A224" s="96"/>
      <c r="B224" s="48" t="s">
        <v>190</v>
      </c>
      <c r="C224" s="82">
        <v>2660060</v>
      </c>
      <c r="D224" s="35"/>
    </row>
    <row r="225" spans="1:4" s="6" customFormat="1" ht="21.75" customHeight="1">
      <c r="A225" s="96"/>
      <c r="B225" s="48" t="s">
        <v>191</v>
      </c>
      <c r="C225" s="82">
        <v>4981090</v>
      </c>
      <c r="D225" s="35"/>
    </row>
    <row r="226" spans="1:4" s="6" customFormat="1" ht="21.75" customHeight="1">
      <c r="A226" s="96"/>
      <c r="B226" s="48" t="s">
        <v>192</v>
      </c>
      <c r="C226" s="82">
        <v>218400000</v>
      </c>
      <c r="D226" s="35"/>
    </row>
    <row r="227" spans="1:4" s="6" customFormat="1" ht="21.75" customHeight="1">
      <c r="A227" s="96"/>
      <c r="B227" s="48" t="s">
        <v>193</v>
      </c>
      <c r="C227" s="82">
        <v>24118000</v>
      </c>
      <c r="D227" s="35"/>
    </row>
    <row r="228" spans="1:4" s="6" customFormat="1" ht="21.75" customHeight="1">
      <c r="A228" s="96"/>
      <c r="B228" s="48" t="s">
        <v>194</v>
      </c>
      <c r="C228" s="82">
        <v>3705760</v>
      </c>
      <c r="D228" s="35"/>
    </row>
    <row r="229" spans="1:4" s="6" customFormat="1" ht="21.75" customHeight="1">
      <c r="A229" s="96"/>
      <c r="B229" s="48" t="s">
        <v>195</v>
      </c>
      <c r="C229" s="82">
        <v>117475000</v>
      </c>
      <c r="D229" s="35"/>
    </row>
    <row r="230" spans="1:4" s="6" customFormat="1" ht="21.75" customHeight="1">
      <c r="A230" s="96"/>
      <c r="B230" s="48" t="s">
        <v>196</v>
      </c>
      <c r="C230" s="82">
        <v>80000000</v>
      </c>
      <c r="D230" s="35"/>
    </row>
    <row r="231" spans="1:4" s="6" customFormat="1" ht="21.75" customHeight="1">
      <c r="A231" s="96"/>
      <c r="B231" s="48" t="s">
        <v>197</v>
      </c>
      <c r="C231" s="82">
        <v>24000000</v>
      </c>
      <c r="D231" s="35"/>
    </row>
    <row r="232" spans="1:4" s="6" customFormat="1" ht="21.75" customHeight="1">
      <c r="A232" s="96"/>
      <c r="B232" s="48" t="s">
        <v>605</v>
      </c>
      <c r="C232" s="82">
        <v>330000</v>
      </c>
      <c r="D232" s="35"/>
    </row>
    <row r="233" spans="1:4" s="6" customFormat="1" ht="21.75" customHeight="1">
      <c r="A233" s="96" t="s">
        <v>198</v>
      </c>
      <c r="B233" s="47" t="s">
        <v>568</v>
      </c>
      <c r="C233" s="83">
        <f>SUBTOTAL(9,C234:C243)</f>
        <v>288806760</v>
      </c>
      <c r="D233" s="35"/>
    </row>
    <row r="234" spans="1:4" s="6" customFormat="1" ht="21.75" customHeight="1">
      <c r="A234" s="96"/>
      <c r="B234" s="48" t="s">
        <v>199</v>
      </c>
      <c r="C234" s="82">
        <v>4969760</v>
      </c>
      <c r="D234" s="35"/>
    </row>
    <row r="235" spans="1:4" s="6" customFormat="1" ht="21.75" customHeight="1">
      <c r="A235" s="96"/>
      <c r="B235" s="48" t="s">
        <v>200</v>
      </c>
      <c r="C235" s="82">
        <v>106200000</v>
      </c>
      <c r="D235" s="35"/>
    </row>
    <row r="236" spans="1:4" s="6" customFormat="1" ht="21.75" customHeight="1">
      <c r="A236" s="96"/>
      <c r="B236" s="48" t="s">
        <v>201</v>
      </c>
      <c r="C236" s="82">
        <v>105531000</v>
      </c>
      <c r="D236" s="35"/>
    </row>
    <row r="237" spans="1:4" s="6" customFormat="1" ht="21.75" customHeight="1">
      <c r="A237" s="96"/>
      <c r="B237" s="48" t="s">
        <v>202</v>
      </c>
      <c r="C237" s="82">
        <v>25000000</v>
      </c>
      <c r="D237" s="35"/>
    </row>
    <row r="238" spans="1:4" s="6" customFormat="1" ht="21.75" customHeight="1">
      <c r="A238" s="96"/>
      <c r="B238" s="48" t="s">
        <v>203</v>
      </c>
      <c r="C238" s="82">
        <v>10000000</v>
      </c>
      <c r="D238" s="35"/>
    </row>
    <row r="239" spans="1:4" s="6" customFormat="1" ht="21.75" customHeight="1">
      <c r="A239" s="96"/>
      <c r="B239" s="48" t="s">
        <v>40</v>
      </c>
      <c r="C239" s="82">
        <v>8106000</v>
      </c>
      <c r="D239" s="35"/>
    </row>
    <row r="240" spans="1:4" s="6" customFormat="1" ht="21.75" customHeight="1">
      <c r="A240" s="96"/>
      <c r="B240" s="48" t="s">
        <v>204</v>
      </c>
      <c r="C240" s="82">
        <v>4000000</v>
      </c>
      <c r="D240" s="35"/>
    </row>
    <row r="241" spans="1:4" s="6" customFormat="1" ht="21.75" customHeight="1">
      <c r="A241" s="96"/>
      <c r="B241" s="48" t="s">
        <v>656</v>
      </c>
      <c r="C241" s="82">
        <v>5000000</v>
      </c>
      <c r="D241" s="35"/>
    </row>
    <row r="242" spans="1:4" s="6" customFormat="1" ht="21.75" customHeight="1">
      <c r="A242" s="96"/>
      <c r="B242" s="48" t="s">
        <v>205</v>
      </c>
      <c r="C242" s="82">
        <v>5000000</v>
      </c>
      <c r="D242" s="35"/>
    </row>
    <row r="243" spans="1:4" s="6" customFormat="1" ht="21.75" customHeight="1">
      <c r="A243" s="96"/>
      <c r="B243" s="48" t="s">
        <v>206</v>
      </c>
      <c r="C243" s="82">
        <v>15000000</v>
      </c>
      <c r="D243" s="35"/>
    </row>
    <row r="244" spans="1:4" s="6" customFormat="1" ht="21.75" customHeight="1">
      <c r="A244" s="96" t="s">
        <v>207</v>
      </c>
      <c r="B244" s="47" t="s">
        <v>569</v>
      </c>
      <c r="C244" s="83">
        <f>SUBTOTAL(9,C245:C264)</f>
        <v>361703330</v>
      </c>
      <c r="D244" s="35"/>
    </row>
    <row r="245" spans="1:4" s="6" customFormat="1" ht="21.75" customHeight="1">
      <c r="A245" s="96"/>
      <c r="B245" s="48" t="s">
        <v>208</v>
      </c>
      <c r="C245" s="82">
        <v>5269950</v>
      </c>
      <c r="D245" s="35"/>
    </row>
    <row r="246" spans="1:4" s="6" customFormat="1" ht="21.75" customHeight="1">
      <c r="A246" s="96"/>
      <c r="B246" s="48" t="s">
        <v>209</v>
      </c>
      <c r="C246" s="82">
        <v>305000</v>
      </c>
      <c r="D246" s="35"/>
    </row>
    <row r="247" spans="1:4" s="6" customFormat="1" ht="21.75" customHeight="1">
      <c r="A247" s="96"/>
      <c r="B247" s="48" t="s">
        <v>210</v>
      </c>
      <c r="C247" s="82">
        <v>4966220</v>
      </c>
      <c r="D247" s="35"/>
    </row>
    <row r="248" spans="1:4" s="6" customFormat="1" ht="21.75" customHeight="1">
      <c r="A248" s="96"/>
      <c r="B248" s="48" t="s">
        <v>657</v>
      </c>
      <c r="C248" s="82">
        <v>1380000</v>
      </c>
      <c r="D248" s="35"/>
    </row>
    <row r="249" spans="1:4" s="6" customFormat="1" ht="21.75" customHeight="1">
      <c r="A249" s="96" t="s">
        <v>506</v>
      </c>
      <c r="B249" s="48" t="s">
        <v>211</v>
      </c>
      <c r="C249" s="82">
        <v>12000000</v>
      </c>
      <c r="D249" s="35"/>
    </row>
    <row r="250" spans="1:4" s="6" customFormat="1" ht="21.75" customHeight="1">
      <c r="A250" s="96"/>
      <c r="B250" s="48" t="s">
        <v>212</v>
      </c>
      <c r="C250" s="82">
        <v>20000000</v>
      </c>
      <c r="D250" s="35"/>
    </row>
    <row r="251" spans="1:4" s="6" customFormat="1" ht="21.75" customHeight="1">
      <c r="A251" s="96"/>
      <c r="B251" s="48" t="s">
        <v>213</v>
      </c>
      <c r="C251" s="82">
        <v>2500000</v>
      </c>
      <c r="D251" s="35"/>
    </row>
    <row r="252" spans="1:4" s="6" customFormat="1" ht="21.75" customHeight="1">
      <c r="A252" s="96"/>
      <c r="B252" s="48" t="s">
        <v>214</v>
      </c>
      <c r="C252" s="82">
        <v>108453770</v>
      </c>
      <c r="D252" s="35"/>
    </row>
    <row r="253" spans="1:4" s="6" customFormat="1" ht="21.75" customHeight="1">
      <c r="A253" s="96"/>
      <c r="B253" s="48" t="s">
        <v>658</v>
      </c>
      <c r="C253" s="82">
        <v>4972700</v>
      </c>
      <c r="D253" s="35"/>
    </row>
    <row r="254" spans="1:4" s="6" customFormat="1" ht="21.75" customHeight="1">
      <c r="A254" s="96"/>
      <c r="B254" s="48" t="s">
        <v>215</v>
      </c>
      <c r="C254" s="82">
        <v>2550000</v>
      </c>
      <c r="D254" s="35"/>
    </row>
    <row r="255" spans="1:4" s="6" customFormat="1" ht="21.75" customHeight="1">
      <c r="A255" s="96"/>
      <c r="B255" s="48" t="s">
        <v>216</v>
      </c>
      <c r="C255" s="82">
        <v>4250000</v>
      </c>
      <c r="D255" s="35"/>
    </row>
    <row r="256" spans="1:4" s="6" customFormat="1" ht="21.75" customHeight="1">
      <c r="A256" s="96"/>
      <c r="B256" s="48" t="s">
        <v>594</v>
      </c>
      <c r="C256" s="82">
        <v>6705000</v>
      </c>
      <c r="D256" s="35"/>
    </row>
    <row r="257" spans="1:4" s="6" customFormat="1" ht="21.75" customHeight="1">
      <c r="A257" s="96"/>
      <c r="B257" s="48" t="s">
        <v>217</v>
      </c>
      <c r="C257" s="84">
        <v>-4003310</v>
      </c>
      <c r="D257" s="35"/>
    </row>
    <row r="258" spans="1:4" s="6" customFormat="1" ht="21.75" customHeight="1">
      <c r="A258" s="96"/>
      <c r="B258" s="48" t="s">
        <v>218</v>
      </c>
      <c r="C258" s="82">
        <v>3520000</v>
      </c>
      <c r="D258" s="35"/>
    </row>
    <row r="259" spans="1:4" s="6" customFormat="1" ht="21.75" customHeight="1">
      <c r="A259" s="96"/>
      <c r="B259" s="48" t="s">
        <v>659</v>
      </c>
      <c r="C259" s="82">
        <v>5000000</v>
      </c>
      <c r="D259" s="35"/>
    </row>
    <row r="260" spans="1:4" s="6" customFormat="1" ht="21.75" customHeight="1">
      <c r="A260" s="96"/>
      <c r="B260" s="48" t="s">
        <v>219</v>
      </c>
      <c r="C260" s="82">
        <v>94876000</v>
      </c>
      <c r="D260" s="35"/>
    </row>
    <row r="261" spans="1:4" s="6" customFormat="1" ht="21.75" customHeight="1">
      <c r="A261" s="96"/>
      <c r="B261" s="48" t="s">
        <v>220</v>
      </c>
      <c r="C261" s="82">
        <v>15000000</v>
      </c>
      <c r="D261" s="35"/>
    </row>
    <row r="262" spans="1:4" s="6" customFormat="1" ht="21.75" customHeight="1">
      <c r="A262" s="96"/>
      <c r="B262" s="48" t="s">
        <v>221</v>
      </c>
      <c r="C262" s="82">
        <v>55000000</v>
      </c>
      <c r="D262" s="35"/>
    </row>
    <row r="263" spans="1:4" s="6" customFormat="1" ht="21.75" customHeight="1">
      <c r="A263" s="96"/>
      <c r="B263" s="48" t="s">
        <v>222</v>
      </c>
      <c r="C263" s="82">
        <v>1048000</v>
      </c>
      <c r="D263" s="35"/>
    </row>
    <row r="264" spans="1:4" s="6" customFormat="1" ht="21.75" customHeight="1">
      <c r="A264" s="96"/>
      <c r="B264" s="48" t="s">
        <v>223</v>
      </c>
      <c r="C264" s="82">
        <v>17910000</v>
      </c>
      <c r="D264" s="35"/>
    </row>
    <row r="265" spans="1:4" s="6" customFormat="1" ht="21.75" customHeight="1">
      <c r="A265" s="96" t="s">
        <v>224</v>
      </c>
      <c r="B265" s="47" t="s">
        <v>570</v>
      </c>
      <c r="C265" s="83">
        <f>SUBTOTAL(9,C266:C287)</f>
        <v>585041300</v>
      </c>
      <c r="D265" s="35"/>
    </row>
    <row r="266" spans="1:4" s="6" customFormat="1" ht="21.75" customHeight="1">
      <c r="A266" s="96"/>
      <c r="B266" s="48" t="s">
        <v>225</v>
      </c>
      <c r="C266" s="82">
        <v>5386830</v>
      </c>
      <c r="D266" s="35"/>
    </row>
    <row r="267" spans="1:4" s="6" customFormat="1" ht="21.75" customHeight="1">
      <c r="A267" s="96"/>
      <c r="B267" s="48" t="s">
        <v>226</v>
      </c>
      <c r="C267" s="82">
        <v>152884000</v>
      </c>
      <c r="D267" s="35"/>
    </row>
    <row r="268" spans="1:4" s="6" customFormat="1" ht="21.75" customHeight="1">
      <c r="A268" s="96"/>
      <c r="B268" s="48" t="s">
        <v>227</v>
      </c>
      <c r="C268" s="82">
        <v>14000000</v>
      </c>
      <c r="D268" s="35"/>
    </row>
    <row r="269" spans="1:4" s="6" customFormat="1" ht="21.75" customHeight="1">
      <c r="A269" s="96"/>
      <c r="B269" s="48" t="s">
        <v>55</v>
      </c>
      <c r="C269" s="82">
        <v>6171060</v>
      </c>
      <c r="D269" s="35"/>
    </row>
    <row r="270" spans="1:4" s="6" customFormat="1" ht="21.75" customHeight="1">
      <c r="A270" s="96"/>
      <c r="B270" s="48" t="s">
        <v>660</v>
      </c>
      <c r="C270" s="82">
        <v>330000</v>
      </c>
      <c r="D270" s="35"/>
    </row>
    <row r="271" spans="1:4" s="6" customFormat="1" ht="21.75" customHeight="1">
      <c r="A271" s="96"/>
      <c r="B271" s="48" t="s">
        <v>228</v>
      </c>
      <c r="C271" s="82">
        <v>113806100</v>
      </c>
      <c r="D271" s="35"/>
    </row>
    <row r="272" spans="1:4" s="6" customFormat="1" ht="21.75" customHeight="1">
      <c r="A272" s="96"/>
      <c r="B272" s="48" t="s">
        <v>661</v>
      </c>
      <c r="C272" s="82">
        <v>4953280</v>
      </c>
      <c r="D272" s="35"/>
    </row>
    <row r="273" spans="1:4" s="6" customFormat="1" ht="21.75" customHeight="1">
      <c r="A273" s="96"/>
      <c r="B273" s="48" t="s">
        <v>45</v>
      </c>
      <c r="C273" s="82">
        <v>102975000</v>
      </c>
      <c r="D273" s="35"/>
    </row>
    <row r="274" spans="1:4" s="6" customFormat="1" ht="21.75" customHeight="1">
      <c r="A274" s="96"/>
      <c r="B274" s="48" t="s">
        <v>229</v>
      </c>
      <c r="C274" s="82">
        <v>3000000</v>
      </c>
      <c r="D274" s="35"/>
    </row>
    <row r="275" spans="1:4" s="6" customFormat="1" ht="21.75" customHeight="1">
      <c r="A275" s="96"/>
      <c r="B275" s="48" t="s">
        <v>230</v>
      </c>
      <c r="C275" s="82">
        <v>12000000</v>
      </c>
      <c r="D275" s="35"/>
    </row>
    <row r="276" spans="1:4" s="6" customFormat="1" ht="21.75" customHeight="1">
      <c r="A276" s="96"/>
      <c r="B276" s="48" t="s">
        <v>55</v>
      </c>
      <c r="C276" s="82">
        <v>4758660</v>
      </c>
      <c r="D276" s="35"/>
    </row>
    <row r="277" spans="1:4" s="6" customFormat="1" ht="21.75" customHeight="1">
      <c r="A277" s="96"/>
      <c r="B277" s="48" t="s">
        <v>231</v>
      </c>
      <c r="C277" s="82">
        <v>20000000</v>
      </c>
      <c r="D277" s="35"/>
    </row>
    <row r="278" spans="1:4" s="6" customFormat="1" ht="21.75" customHeight="1">
      <c r="A278" s="96"/>
      <c r="B278" s="48" t="s">
        <v>232</v>
      </c>
      <c r="C278" s="82">
        <v>5000000</v>
      </c>
      <c r="D278" s="35"/>
    </row>
    <row r="279" spans="1:4" s="6" customFormat="1" ht="21.75" customHeight="1">
      <c r="A279" s="96"/>
      <c r="B279" s="48" t="s">
        <v>233</v>
      </c>
      <c r="C279" s="82">
        <v>1500000</v>
      </c>
      <c r="D279" s="35"/>
    </row>
    <row r="280" spans="1:4" s="6" customFormat="1" ht="21.75" customHeight="1">
      <c r="A280" s="96" t="s">
        <v>507</v>
      </c>
      <c r="B280" s="48" t="s">
        <v>234</v>
      </c>
      <c r="C280" s="82">
        <v>20000000</v>
      </c>
      <c r="D280" s="35"/>
    </row>
    <row r="281" spans="1:4" s="6" customFormat="1" ht="21.75" customHeight="1">
      <c r="A281" s="96"/>
      <c r="B281" s="48" t="s">
        <v>36</v>
      </c>
      <c r="C281" s="82">
        <v>10000000</v>
      </c>
      <c r="D281" s="35"/>
    </row>
    <row r="282" spans="1:4" s="6" customFormat="1" ht="21.75" customHeight="1">
      <c r="A282" s="96"/>
      <c r="B282" s="48" t="s">
        <v>235</v>
      </c>
      <c r="C282" s="82">
        <v>23453000</v>
      </c>
      <c r="D282" s="35"/>
    </row>
    <row r="283" spans="1:4" s="6" customFormat="1" ht="21.75" customHeight="1">
      <c r="A283" s="96"/>
      <c r="B283" s="48" t="s">
        <v>662</v>
      </c>
      <c r="C283" s="82">
        <v>20337670</v>
      </c>
      <c r="D283" s="35"/>
    </row>
    <row r="284" spans="1:4" s="6" customFormat="1" ht="21.75" customHeight="1">
      <c r="A284" s="96"/>
      <c r="B284" s="48" t="s">
        <v>236</v>
      </c>
      <c r="C284" s="82">
        <v>10000000</v>
      </c>
      <c r="D284" s="35"/>
    </row>
    <row r="285" spans="1:4" s="6" customFormat="1" ht="21.75" customHeight="1">
      <c r="A285" s="96"/>
      <c r="B285" s="48" t="s">
        <v>625</v>
      </c>
      <c r="C285" s="82">
        <v>45000000</v>
      </c>
      <c r="D285" s="35"/>
    </row>
    <row r="286" spans="1:4" s="6" customFormat="1" ht="21.75" customHeight="1">
      <c r="A286" s="96"/>
      <c r="B286" s="48" t="s">
        <v>237</v>
      </c>
      <c r="C286" s="82">
        <v>4685400</v>
      </c>
      <c r="D286" s="35"/>
    </row>
    <row r="287" spans="1:4" s="6" customFormat="1" ht="21.75" customHeight="1">
      <c r="A287" s="96"/>
      <c r="B287" s="48" t="s">
        <v>238</v>
      </c>
      <c r="C287" s="82">
        <v>4800300</v>
      </c>
      <c r="D287" s="35"/>
    </row>
    <row r="288" spans="1:4" s="6" customFormat="1" ht="21.75" customHeight="1">
      <c r="A288" s="96" t="s">
        <v>239</v>
      </c>
      <c r="B288" s="47" t="s">
        <v>571</v>
      </c>
      <c r="C288" s="83">
        <f>SUBTOTAL(9,C289:C306)</f>
        <v>237472150</v>
      </c>
      <c r="D288" s="35"/>
    </row>
    <row r="289" spans="1:4" s="6" customFormat="1" ht="21.75" customHeight="1">
      <c r="A289" s="96"/>
      <c r="B289" s="48" t="s">
        <v>240</v>
      </c>
      <c r="C289" s="82">
        <v>2400000</v>
      </c>
      <c r="D289" s="35"/>
    </row>
    <row r="290" spans="1:4" s="6" customFormat="1" ht="21.75" customHeight="1">
      <c r="A290" s="96"/>
      <c r="B290" s="48" t="s">
        <v>595</v>
      </c>
      <c r="C290" s="82">
        <v>4000000</v>
      </c>
      <c r="D290" s="35"/>
    </row>
    <row r="291" spans="1:4" s="6" customFormat="1" ht="21.75" customHeight="1">
      <c r="A291" s="96"/>
      <c r="B291" s="48" t="s">
        <v>241</v>
      </c>
      <c r="C291" s="82">
        <v>4953280</v>
      </c>
      <c r="D291" s="35"/>
    </row>
    <row r="292" spans="1:4" s="6" customFormat="1" ht="21.75" customHeight="1">
      <c r="A292" s="96"/>
      <c r="B292" s="48" t="s">
        <v>242</v>
      </c>
      <c r="C292" s="82">
        <v>106914590</v>
      </c>
      <c r="D292" s="35"/>
    </row>
    <row r="293" spans="1:4" s="6" customFormat="1" ht="21.75" customHeight="1">
      <c r="A293" s="96"/>
      <c r="B293" s="48" t="s">
        <v>243</v>
      </c>
      <c r="C293" s="82">
        <v>566000</v>
      </c>
      <c r="D293" s="35"/>
    </row>
    <row r="294" spans="1:4" s="6" customFormat="1" ht="21.75" customHeight="1">
      <c r="A294" s="96"/>
      <c r="B294" s="48" t="s">
        <v>244</v>
      </c>
      <c r="C294" s="82">
        <v>10000000</v>
      </c>
      <c r="D294" s="35"/>
    </row>
    <row r="295" spans="1:4" s="6" customFormat="1" ht="21.75" customHeight="1">
      <c r="A295" s="96"/>
      <c r="B295" s="48" t="s">
        <v>220</v>
      </c>
      <c r="C295" s="82">
        <v>9000000</v>
      </c>
      <c r="D295" s="35"/>
    </row>
    <row r="296" spans="1:4" s="6" customFormat="1" ht="21.75" customHeight="1">
      <c r="A296" s="96"/>
      <c r="B296" s="48" t="s">
        <v>74</v>
      </c>
      <c r="C296" s="82">
        <v>20000000</v>
      </c>
      <c r="D296" s="35"/>
    </row>
    <row r="297" spans="1:4" s="6" customFormat="1" ht="21.75" customHeight="1">
      <c r="A297" s="96"/>
      <c r="B297" s="48" t="s">
        <v>37</v>
      </c>
      <c r="C297" s="82">
        <v>20000000</v>
      </c>
      <c r="D297" s="35"/>
    </row>
    <row r="298" spans="1:4" s="6" customFormat="1" ht="21.75" customHeight="1">
      <c r="A298" s="96"/>
      <c r="B298" s="48" t="s">
        <v>245</v>
      </c>
      <c r="C298" s="82">
        <v>4000000</v>
      </c>
      <c r="D298" s="35"/>
    </row>
    <row r="299" spans="1:4" s="6" customFormat="1" ht="21.75" customHeight="1">
      <c r="A299" s="96"/>
      <c r="B299" s="48" t="s">
        <v>246</v>
      </c>
      <c r="C299" s="84">
        <v>-13740</v>
      </c>
      <c r="D299" s="35"/>
    </row>
    <row r="300" spans="1:4" s="6" customFormat="1" ht="21.75" customHeight="1">
      <c r="A300" s="96"/>
      <c r="B300" s="48" t="s">
        <v>247</v>
      </c>
      <c r="C300" s="82">
        <v>4250000</v>
      </c>
      <c r="D300" s="35"/>
    </row>
    <row r="301" spans="1:4" s="6" customFormat="1" ht="21.75" customHeight="1">
      <c r="A301" s="96"/>
      <c r="B301" s="48" t="s">
        <v>614</v>
      </c>
      <c r="C301" s="82">
        <v>3000000</v>
      </c>
      <c r="D301" s="35"/>
    </row>
    <row r="302" spans="1:4" s="6" customFormat="1" ht="21.75" customHeight="1">
      <c r="A302" s="96"/>
      <c r="B302" s="48" t="s">
        <v>248</v>
      </c>
      <c r="C302" s="82">
        <v>4362500</v>
      </c>
      <c r="D302" s="35"/>
    </row>
    <row r="303" spans="1:4" s="6" customFormat="1" ht="21.75" customHeight="1">
      <c r="A303" s="96"/>
      <c r="B303" s="48" t="s">
        <v>249</v>
      </c>
      <c r="C303" s="82">
        <v>5966000</v>
      </c>
      <c r="D303" s="35"/>
    </row>
    <row r="304" spans="1:4" s="6" customFormat="1" ht="21.75" customHeight="1">
      <c r="A304" s="96"/>
      <c r="B304" s="48" t="s">
        <v>189</v>
      </c>
      <c r="C304" s="82">
        <v>10000000</v>
      </c>
      <c r="D304" s="35"/>
    </row>
    <row r="305" spans="1:4" s="6" customFormat="1" ht="21.75" customHeight="1">
      <c r="A305" s="96"/>
      <c r="B305" s="48" t="s">
        <v>250</v>
      </c>
      <c r="C305" s="82">
        <v>4973520</v>
      </c>
      <c r="D305" s="35"/>
    </row>
    <row r="306" spans="1:4" s="6" customFormat="1" ht="21.75" customHeight="1">
      <c r="A306" s="96"/>
      <c r="B306" s="48" t="s">
        <v>41</v>
      </c>
      <c r="C306" s="82">
        <v>23100000</v>
      </c>
      <c r="D306" s="35"/>
    </row>
    <row r="307" spans="1:4" s="6" customFormat="1" ht="21.75" customHeight="1">
      <c r="A307" s="96" t="s">
        <v>251</v>
      </c>
      <c r="B307" s="47" t="s">
        <v>572</v>
      </c>
      <c r="C307" s="83">
        <f>SUBTOTAL(9,C308:C318)</f>
        <v>202507500</v>
      </c>
      <c r="D307" s="35"/>
    </row>
    <row r="308" spans="1:4" s="6" customFormat="1" ht="21.75" customHeight="1">
      <c r="A308" s="96"/>
      <c r="B308" s="48" t="s">
        <v>252</v>
      </c>
      <c r="C308" s="82">
        <v>5003110</v>
      </c>
      <c r="D308" s="35"/>
    </row>
    <row r="309" spans="1:4" s="6" customFormat="1" ht="21.75" customHeight="1">
      <c r="A309" s="96"/>
      <c r="B309" s="48" t="s">
        <v>253</v>
      </c>
      <c r="C309" s="82">
        <v>1017000</v>
      </c>
      <c r="D309" s="35"/>
    </row>
    <row r="310" spans="1:4" s="6" customFormat="1" ht="21.75" customHeight="1">
      <c r="A310" s="96"/>
      <c r="B310" s="48" t="s">
        <v>254</v>
      </c>
      <c r="C310" s="82">
        <v>109140070</v>
      </c>
      <c r="D310" s="35"/>
    </row>
    <row r="311" spans="1:4" s="6" customFormat="1" ht="21.75" customHeight="1">
      <c r="A311" s="96" t="s">
        <v>508</v>
      </c>
      <c r="B311" s="48" t="s">
        <v>663</v>
      </c>
      <c r="C311" s="82">
        <v>4953280</v>
      </c>
      <c r="D311" s="35"/>
    </row>
    <row r="312" spans="1:4" s="6" customFormat="1" ht="21.75" customHeight="1">
      <c r="A312" s="96"/>
      <c r="B312" s="48" t="s">
        <v>42</v>
      </c>
      <c r="C312" s="82">
        <v>1500000</v>
      </c>
      <c r="D312" s="35"/>
    </row>
    <row r="313" spans="1:4" s="6" customFormat="1" ht="21.75" customHeight="1">
      <c r="A313" s="96"/>
      <c r="B313" s="48" t="s">
        <v>255</v>
      </c>
      <c r="C313" s="82">
        <v>8000000</v>
      </c>
      <c r="D313" s="35"/>
    </row>
    <row r="314" spans="1:4" s="6" customFormat="1" ht="21.75" customHeight="1">
      <c r="A314" s="96"/>
      <c r="B314" s="48" t="s">
        <v>256</v>
      </c>
      <c r="C314" s="82">
        <v>11000000</v>
      </c>
      <c r="D314" s="35"/>
    </row>
    <row r="315" spans="1:4" s="6" customFormat="1" ht="21.75" customHeight="1">
      <c r="A315" s="96"/>
      <c r="B315" s="48" t="s">
        <v>257</v>
      </c>
      <c r="C315" s="82">
        <v>50000000</v>
      </c>
      <c r="D315" s="35"/>
    </row>
    <row r="316" spans="1:4" s="6" customFormat="1" ht="21.75" customHeight="1">
      <c r="A316" s="96"/>
      <c r="B316" s="48" t="s">
        <v>258</v>
      </c>
      <c r="C316" s="82">
        <v>2000000</v>
      </c>
      <c r="D316" s="35"/>
    </row>
    <row r="317" spans="1:4" s="6" customFormat="1" ht="21.75" customHeight="1">
      <c r="A317" s="96"/>
      <c r="B317" s="48" t="s">
        <v>259</v>
      </c>
      <c r="C317" s="82">
        <v>5231440</v>
      </c>
      <c r="D317" s="35"/>
    </row>
    <row r="318" spans="1:4" s="6" customFormat="1" ht="21.75" customHeight="1">
      <c r="A318" s="96"/>
      <c r="B318" s="48" t="s">
        <v>260</v>
      </c>
      <c r="C318" s="82">
        <v>4662600</v>
      </c>
      <c r="D318" s="35"/>
    </row>
    <row r="319" spans="1:4" s="6" customFormat="1" ht="21" customHeight="1">
      <c r="A319" s="97" t="s">
        <v>261</v>
      </c>
      <c r="B319" s="47" t="s">
        <v>573</v>
      </c>
      <c r="C319" s="83">
        <f>SUBTOTAL(9,C320:C374)</f>
        <v>1178460352</v>
      </c>
      <c r="D319" s="35"/>
    </row>
    <row r="320" spans="1:4" s="6" customFormat="1" ht="21" customHeight="1">
      <c r="A320" s="97"/>
      <c r="B320" s="48" t="s">
        <v>262</v>
      </c>
      <c r="C320" s="82">
        <v>20000000</v>
      </c>
      <c r="D320" s="35"/>
    </row>
    <row r="321" spans="1:4" s="6" customFormat="1" ht="21" customHeight="1">
      <c r="A321" s="97"/>
      <c r="B321" s="48" t="s">
        <v>263</v>
      </c>
      <c r="C321" s="82">
        <v>5386830</v>
      </c>
      <c r="D321" s="35"/>
    </row>
    <row r="322" spans="1:4" s="6" customFormat="1" ht="21" customHeight="1">
      <c r="A322" s="97"/>
      <c r="B322" s="48" t="s">
        <v>43</v>
      </c>
      <c r="C322" s="82">
        <v>2100000</v>
      </c>
      <c r="D322" s="35"/>
    </row>
    <row r="323" spans="1:4" s="6" customFormat="1" ht="21" customHeight="1">
      <c r="A323" s="97"/>
      <c r="B323" s="48" t="s">
        <v>664</v>
      </c>
      <c r="C323" s="82">
        <v>10500000</v>
      </c>
      <c r="D323" s="35"/>
    </row>
    <row r="324" spans="1:4" s="6" customFormat="1" ht="21" customHeight="1">
      <c r="A324" s="97"/>
      <c r="B324" s="48" t="s">
        <v>264</v>
      </c>
      <c r="C324" s="82">
        <v>107574480</v>
      </c>
      <c r="D324" s="35"/>
    </row>
    <row r="325" spans="1:4" s="6" customFormat="1" ht="21" customHeight="1">
      <c r="A325" s="97"/>
      <c r="B325" s="48" t="s">
        <v>606</v>
      </c>
      <c r="C325" s="82">
        <v>330000</v>
      </c>
      <c r="D325" s="35"/>
    </row>
    <row r="326" spans="1:4" s="6" customFormat="1" ht="21" customHeight="1">
      <c r="A326" s="97"/>
      <c r="B326" s="48" t="s">
        <v>665</v>
      </c>
      <c r="C326" s="82">
        <v>9750000</v>
      </c>
      <c r="D326" s="35"/>
    </row>
    <row r="327" spans="1:4" s="6" customFormat="1" ht="21" customHeight="1">
      <c r="A327" s="97"/>
      <c r="B327" s="48" t="s">
        <v>123</v>
      </c>
      <c r="C327" s="84">
        <v>-240000</v>
      </c>
      <c r="D327" s="35"/>
    </row>
    <row r="328" spans="1:4" s="6" customFormat="1" ht="21" customHeight="1">
      <c r="A328" s="97"/>
      <c r="B328" s="48" t="s">
        <v>666</v>
      </c>
      <c r="C328" s="82">
        <v>4953280</v>
      </c>
      <c r="D328" s="35"/>
    </row>
    <row r="329" spans="1:4" s="6" customFormat="1" ht="21" customHeight="1">
      <c r="A329" s="97"/>
      <c r="B329" s="48" t="s">
        <v>220</v>
      </c>
      <c r="C329" s="82">
        <v>6000000</v>
      </c>
      <c r="D329" s="35"/>
    </row>
    <row r="330" spans="1:4" s="6" customFormat="1" ht="21" customHeight="1">
      <c r="A330" s="97"/>
      <c r="B330" s="48" t="s">
        <v>265</v>
      </c>
      <c r="C330" s="82">
        <v>3388250</v>
      </c>
      <c r="D330" s="35"/>
    </row>
    <row r="331" spans="1:4" s="6" customFormat="1" ht="21" customHeight="1">
      <c r="A331" s="97"/>
      <c r="B331" s="48" t="s">
        <v>266</v>
      </c>
      <c r="C331" s="82">
        <v>20000000</v>
      </c>
      <c r="D331" s="35"/>
    </row>
    <row r="332" spans="1:4" s="6" customFormat="1" ht="21" customHeight="1">
      <c r="A332" s="97"/>
      <c r="B332" s="48" t="s">
        <v>44</v>
      </c>
      <c r="C332" s="82">
        <v>1050000</v>
      </c>
      <c r="D332" s="35"/>
    </row>
    <row r="333" spans="1:4" s="6" customFormat="1" ht="21" customHeight="1">
      <c r="A333" s="97"/>
      <c r="B333" s="48" t="s">
        <v>267</v>
      </c>
      <c r="C333" s="82">
        <v>3204350</v>
      </c>
      <c r="D333" s="35"/>
    </row>
    <row r="334" spans="1:4" s="6" customFormat="1" ht="21" customHeight="1">
      <c r="A334" s="97"/>
      <c r="B334" s="48" t="s">
        <v>268</v>
      </c>
      <c r="C334" s="82">
        <v>1451120</v>
      </c>
      <c r="D334" s="35"/>
    </row>
    <row r="335" spans="1:4" s="6" customFormat="1" ht="21" customHeight="1">
      <c r="A335" s="97"/>
      <c r="B335" s="48" t="s">
        <v>269</v>
      </c>
      <c r="C335" s="82">
        <v>5068580</v>
      </c>
      <c r="D335" s="35"/>
    </row>
    <row r="336" spans="1:4" s="6" customFormat="1" ht="21" customHeight="1">
      <c r="A336" s="97"/>
      <c r="B336" s="48" t="s">
        <v>270</v>
      </c>
      <c r="C336" s="82">
        <v>114000000</v>
      </c>
      <c r="D336" s="35"/>
    </row>
    <row r="337" spans="1:4" s="6" customFormat="1" ht="21" customHeight="1">
      <c r="A337" s="97"/>
      <c r="B337" s="48" t="s">
        <v>271</v>
      </c>
      <c r="C337" s="82">
        <v>27000000</v>
      </c>
      <c r="D337" s="35"/>
    </row>
    <row r="338" spans="1:4" s="6" customFormat="1" ht="21" customHeight="1">
      <c r="A338" s="97"/>
      <c r="B338" s="48" t="s">
        <v>272</v>
      </c>
      <c r="C338" s="82">
        <v>5600000</v>
      </c>
      <c r="D338" s="35"/>
    </row>
    <row r="339" spans="1:4" s="6" customFormat="1" ht="21" customHeight="1">
      <c r="A339" s="97"/>
      <c r="B339" s="48" t="s">
        <v>273</v>
      </c>
      <c r="C339" s="82">
        <v>30140000</v>
      </c>
      <c r="D339" s="35"/>
    </row>
    <row r="340" spans="1:4" s="6" customFormat="1" ht="21" customHeight="1">
      <c r="A340" s="97"/>
      <c r="B340" s="48" t="s">
        <v>274</v>
      </c>
      <c r="C340" s="82">
        <v>13000000</v>
      </c>
      <c r="D340" s="35"/>
    </row>
    <row r="341" spans="1:4" s="6" customFormat="1" ht="21" customHeight="1">
      <c r="A341" s="97"/>
      <c r="B341" s="48" t="s">
        <v>275</v>
      </c>
      <c r="C341" s="82">
        <v>15000000</v>
      </c>
      <c r="D341" s="35"/>
    </row>
    <row r="342" spans="1:4" s="6" customFormat="1" ht="21" customHeight="1">
      <c r="A342" s="97"/>
      <c r="B342" s="50" t="s">
        <v>276</v>
      </c>
      <c r="C342" s="82">
        <v>48238000</v>
      </c>
      <c r="D342" s="35"/>
    </row>
    <row r="343" spans="1:4" s="6" customFormat="1" ht="21" customHeight="1">
      <c r="A343" s="97" t="s">
        <v>509</v>
      </c>
      <c r="B343" s="48" t="s">
        <v>277</v>
      </c>
      <c r="C343" s="82">
        <v>5556690</v>
      </c>
      <c r="D343" s="35"/>
    </row>
    <row r="344" spans="1:4" s="6" customFormat="1" ht="21" customHeight="1">
      <c r="A344" s="97"/>
      <c r="B344" s="48" t="s">
        <v>278</v>
      </c>
      <c r="C344" s="82">
        <v>2860000</v>
      </c>
      <c r="D344" s="35"/>
    </row>
    <row r="345" spans="1:4" s="6" customFormat="1" ht="21" customHeight="1">
      <c r="A345" s="97"/>
      <c r="B345" s="48" t="s">
        <v>279</v>
      </c>
      <c r="C345" s="82">
        <v>108454700</v>
      </c>
      <c r="D345" s="35"/>
    </row>
    <row r="346" spans="1:4" s="6" customFormat="1" ht="21" customHeight="1">
      <c r="A346" s="97"/>
      <c r="B346" s="48" t="s">
        <v>667</v>
      </c>
      <c r="C346" s="82">
        <v>4953280</v>
      </c>
      <c r="D346" s="35"/>
    </row>
    <row r="347" spans="1:4" s="6" customFormat="1" ht="21" customHeight="1">
      <c r="A347" s="97"/>
      <c r="B347" s="48" t="s">
        <v>280</v>
      </c>
      <c r="C347" s="82">
        <v>2550000</v>
      </c>
      <c r="D347" s="35"/>
    </row>
    <row r="348" spans="1:4" s="6" customFormat="1" ht="21" customHeight="1">
      <c r="A348" s="97"/>
      <c r="B348" s="48" t="s">
        <v>281</v>
      </c>
      <c r="C348" s="82">
        <v>50329000</v>
      </c>
      <c r="D348" s="35"/>
    </row>
    <row r="349" spans="1:4" s="6" customFormat="1" ht="21" customHeight="1">
      <c r="A349" s="97"/>
      <c r="B349" s="48" t="s">
        <v>282</v>
      </c>
      <c r="C349" s="82">
        <v>10000000</v>
      </c>
      <c r="D349" s="35"/>
    </row>
    <row r="350" spans="1:4" s="6" customFormat="1" ht="21" customHeight="1">
      <c r="A350" s="97"/>
      <c r="B350" s="48" t="s">
        <v>283</v>
      </c>
      <c r="C350" s="82">
        <v>57664000</v>
      </c>
      <c r="D350" s="35"/>
    </row>
    <row r="351" spans="1:4" s="6" customFormat="1" ht="21" customHeight="1">
      <c r="A351" s="97"/>
      <c r="B351" s="48" t="s">
        <v>192</v>
      </c>
      <c r="C351" s="82">
        <v>577500000</v>
      </c>
      <c r="D351" s="35"/>
    </row>
    <row r="352" spans="1:4" s="6" customFormat="1" ht="21" customHeight="1">
      <c r="A352" s="97"/>
      <c r="B352" s="48" t="s">
        <v>284</v>
      </c>
      <c r="C352" s="82">
        <v>21636500</v>
      </c>
      <c r="D352" s="35"/>
    </row>
    <row r="353" spans="1:4" s="6" customFormat="1" ht="21" customHeight="1">
      <c r="A353" s="97"/>
      <c r="B353" s="48" t="s">
        <v>285</v>
      </c>
      <c r="C353" s="82">
        <v>14364000</v>
      </c>
      <c r="D353" s="35"/>
    </row>
    <row r="354" spans="1:4" s="6" customFormat="1" ht="21" customHeight="1">
      <c r="A354" s="97"/>
      <c r="B354" s="48" t="s">
        <v>286</v>
      </c>
      <c r="C354" s="82">
        <v>104500</v>
      </c>
      <c r="D354" s="35"/>
    </row>
    <row r="355" spans="1:4" s="6" customFormat="1" ht="21" customHeight="1">
      <c r="A355" s="97"/>
      <c r="B355" s="48" t="s">
        <v>48</v>
      </c>
      <c r="C355" s="84">
        <v>-1818000</v>
      </c>
      <c r="D355" s="35"/>
    </row>
    <row r="356" spans="1:4" s="6" customFormat="1" ht="21" customHeight="1">
      <c r="A356" s="97"/>
      <c r="B356" s="48" t="s">
        <v>287</v>
      </c>
      <c r="C356" s="84">
        <v>-8411980</v>
      </c>
      <c r="D356" s="35"/>
    </row>
    <row r="357" spans="1:4" s="6" customFormat="1" ht="21" customHeight="1">
      <c r="A357" s="97"/>
      <c r="B357" s="48" t="s">
        <v>607</v>
      </c>
      <c r="C357" s="84">
        <v>-3596974</v>
      </c>
      <c r="D357" s="35"/>
    </row>
    <row r="358" spans="1:4" s="6" customFormat="1" ht="21" customHeight="1">
      <c r="A358" s="97"/>
      <c r="B358" s="48" t="s">
        <v>668</v>
      </c>
      <c r="C358" s="82">
        <v>3150000</v>
      </c>
      <c r="D358" s="35"/>
    </row>
    <row r="359" spans="1:4" s="6" customFormat="1" ht="21" customHeight="1">
      <c r="A359" s="97"/>
      <c r="B359" s="48" t="s">
        <v>288</v>
      </c>
      <c r="C359" s="84">
        <v>-500000</v>
      </c>
      <c r="D359" s="35"/>
    </row>
    <row r="360" spans="1:4" s="6" customFormat="1" ht="21" customHeight="1">
      <c r="A360" s="97"/>
      <c r="B360" s="48" t="s">
        <v>669</v>
      </c>
      <c r="C360" s="84">
        <v>-5363310</v>
      </c>
      <c r="D360" s="35"/>
    </row>
    <row r="361" spans="1:4" s="6" customFormat="1" ht="21" customHeight="1">
      <c r="A361" s="97"/>
      <c r="B361" s="48" t="s">
        <v>289</v>
      </c>
      <c r="C361" s="84">
        <v>-531000</v>
      </c>
      <c r="D361" s="35"/>
    </row>
    <row r="362" spans="1:4" s="6" customFormat="1" ht="21" customHeight="1">
      <c r="A362" s="97"/>
      <c r="B362" s="48" t="s">
        <v>290</v>
      </c>
      <c r="C362" s="84">
        <v>-150000</v>
      </c>
      <c r="D362" s="35"/>
    </row>
    <row r="363" spans="1:4" s="6" customFormat="1" ht="21" customHeight="1">
      <c r="A363" s="97"/>
      <c r="B363" s="48" t="s">
        <v>608</v>
      </c>
      <c r="C363" s="84">
        <v>-774600</v>
      </c>
      <c r="D363" s="35"/>
    </row>
    <row r="364" spans="1:4" s="6" customFormat="1" ht="21" customHeight="1">
      <c r="A364" s="97"/>
      <c r="B364" s="48" t="s">
        <v>291</v>
      </c>
      <c r="C364" s="84">
        <v>-91440</v>
      </c>
      <c r="D364" s="35"/>
    </row>
    <row r="365" spans="1:4" s="6" customFormat="1" ht="21" customHeight="1">
      <c r="A365" s="97"/>
      <c r="B365" s="48" t="s">
        <v>292</v>
      </c>
      <c r="C365" s="84">
        <v>-35747229</v>
      </c>
      <c r="D365" s="35"/>
    </row>
    <row r="366" spans="1:4" s="6" customFormat="1" ht="21" customHeight="1">
      <c r="A366" s="97"/>
      <c r="B366" s="48" t="s">
        <v>617</v>
      </c>
      <c r="C366" s="84">
        <v>-12500005</v>
      </c>
      <c r="D366" s="35"/>
    </row>
    <row r="367" spans="1:4" s="6" customFormat="1" ht="21" customHeight="1">
      <c r="A367" s="97"/>
      <c r="B367" s="48" t="s">
        <v>56</v>
      </c>
      <c r="C367" s="84">
        <v>-24721580</v>
      </c>
      <c r="D367" s="35"/>
    </row>
    <row r="368" spans="1:4" s="6" customFormat="1" ht="21" customHeight="1">
      <c r="A368" s="97"/>
      <c r="B368" s="48" t="s">
        <v>615</v>
      </c>
      <c r="C368" s="84">
        <v>-30975600</v>
      </c>
      <c r="D368" s="35"/>
    </row>
    <row r="369" spans="1:4" s="6" customFormat="1" ht="21" customHeight="1">
      <c r="A369" s="97"/>
      <c r="B369" s="48" t="s">
        <v>642</v>
      </c>
      <c r="C369" s="84">
        <v>-3000000</v>
      </c>
      <c r="D369" s="35"/>
    </row>
    <row r="370" spans="1:4" s="6" customFormat="1" ht="21" customHeight="1">
      <c r="A370" s="97"/>
      <c r="B370" s="48" t="s">
        <v>293</v>
      </c>
      <c r="C370" s="84">
        <v>-2984000</v>
      </c>
      <c r="D370" s="35"/>
    </row>
    <row r="371" spans="1:4" s="6" customFormat="1" ht="21" customHeight="1">
      <c r="A371" s="97"/>
      <c r="B371" s="48" t="s">
        <v>451</v>
      </c>
      <c r="C371" s="84">
        <v>-5220</v>
      </c>
      <c r="D371" s="35"/>
    </row>
    <row r="372" spans="1:4" s="6" customFormat="1" ht="21" customHeight="1">
      <c r="A372" s="97"/>
      <c r="B372" s="48" t="s">
        <v>138</v>
      </c>
      <c r="C372" s="84">
        <v>-1001100</v>
      </c>
      <c r="D372" s="35"/>
    </row>
    <row r="373" spans="1:4" s="6" customFormat="1" ht="21" customHeight="1">
      <c r="A373" s="97"/>
      <c r="B373" s="48" t="s">
        <v>49</v>
      </c>
      <c r="C373" s="84">
        <v>-125170</v>
      </c>
      <c r="D373" s="35"/>
    </row>
    <row r="374" spans="1:4" s="6" customFormat="1" ht="21" customHeight="1">
      <c r="A374" s="97"/>
      <c r="B374" s="48" t="s">
        <v>45</v>
      </c>
      <c r="C374" s="84">
        <v>-1860000</v>
      </c>
      <c r="D374" s="35"/>
    </row>
  </sheetData>
  <sheetProtection/>
  <mergeCells count="24">
    <mergeCell ref="A156:A186"/>
    <mergeCell ref="A187:A195"/>
    <mergeCell ref="A127:A155"/>
    <mergeCell ref="A319:A342"/>
    <mergeCell ref="A343:A374"/>
    <mergeCell ref="A196:A217"/>
    <mergeCell ref="A218:A232"/>
    <mergeCell ref="A244:A248"/>
    <mergeCell ref="A249:A264"/>
    <mergeCell ref="A311:A318"/>
    <mergeCell ref="A265:A279"/>
    <mergeCell ref="A280:A287"/>
    <mergeCell ref="A288:A306"/>
    <mergeCell ref="A307:A310"/>
    <mergeCell ref="A6:B6"/>
    <mergeCell ref="A2:D2"/>
    <mergeCell ref="B4:D4"/>
    <mergeCell ref="A7:A16"/>
    <mergeCell ref="A17:A33"/>
    <mergeCell ref="A233:A243"/>
    <mergeCell ref="A34:A50"/>
    <mergeCell ref="A51:A64"/>
    <mergeCell ref="A65:A95"/>
    <mergeCell ref="A96:A126"/>
  </mergeCells>
  <printOptions/>
  <pageMargins left="0.5905511811023623" right="0.5905511811023623" top="0.7480314960629921" bottom="0.7480314960629921" header="0.31496062992125984" footer="0.31496062992125984"/>
  <pageSetup firstPageNumber="93" useFirstPageNumber="1"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3"/>
  <sheetViews>
    <sheetView workbookViewId="0" topLeftCell="A154">
      <selection activeCell="B163" sqref="B163"/>
    </sheetView>
  </sheetViews>
  <sheetFormatPr defaultColWidth="9.140625" defaultRowHeight="15"/>
  <cols>
    <col min="1" max="1" width="8.28125" style="39" customWidth="1"/>
    <col min="2" max="2" width="57.00390625" style="0" customWidth="1"/>
    <col min="3" max="3" width="14.28125" style="32" customWidth="1"/>
    <col min="4" max="4" width="12.28125" style="0" customWidth="1"/>
  </cols>
  <sheetData>
    <row r="1" spans="1:3" s="1" customFormat="1" ht="11.25" customHeight="1">
      <c r="A1" s="3"/>
      <c r="B1" s="19"/>
      <c r="C1" s="5"/>
    </row>
    <row r="2" spans="1:4" s="7" customFormat="1" ht="24" customHeight="1">
      <c r="A2" s="85" t="s">
        <v>10</v>
      </c>
      <c r="B2" s="85"/>
      <c r="C2" s="85"/>
      <c r="D2" s="85"/>
    </row>
    <row r="3" spans="1:4" s="7" customFormat="1" ht="13.5" customHeight="1">
      <c r="A3" s="27"/>
      <c r="B3" s="27"/>
      <c r="C3" s="27"/>
      <c r="D3" s="27"/>
    </row>
    <row r="4" spans="1:4" s="9" customFormat="1" ht="17.25" customHeight="1">
      <c r="A4" s="8"/>
      <c r="B4" s="103" t="s">
        <v>1</v>
      </c>
      <c r="C4" s="103"/>
      <c r="D4" s="103"/>
    </row>
    <row r="5" spans="1:4" ht="25.5" customHeight="1">
      <c r="A5" s="40" t="s">
        <v>501</v>
      </c>
      <c r="B5" s="41" t="s">
        <v>500</v>
      </c>
      <c r="C5" s="42" t="s">
        <v>319</v>
      </c>
      <c r="D5" s="43" t="s">
        <v>320</v>
      </c>
    </row>
    <row r="6" spans="1:4" ht="25.5" customHeight="1">
      <c r="A6" s="101" t="s">
        <v>524</v>
      </c>
      <c r="B6" s="102"/>
      <c r="C6" s="72">
        <f>SUBTOTAL(9,C7:C173)</f>
        <v>5441810323</v>
      </c>
      <c r="D6" s="44"/>
    </row>
    <row r="7" spans="1:4" ht="22.5" customHeight="1">
      <c r="A7" s="98" t="s">
        <v>298</v>
      </c>
      <c r="B7" s="74" t="s">
        <v>585</v>
      </c>
      <c r="C7" s="72">
        <f>SUBTOTAL(9,C8:C12)</f>
        <v>153845123</v>
      </c>
      <c r="D7" s="44"/>
    </row>
    <row r="8" spans="1:4" ht="24" customHeight="1">
      <c r="A8" s="99"/>
      <c r="B8" s="77" t="s">
        <v>321</v>
      </c>
      <c r="C8" s="78">
        <v>24000000</v>
      </c>
      <c r="D8" s="44"/>
    </row>
    <row r="9" spans="1:4" ht="24" customHeight="1">
      <c r="A9" s="99"/>
      <c r="B9" s="77" t="s">
        <v>322</v>
      </c>
      <c r="C9" s="78">
        <v>50000000</v>
      </c>
      <c r="D9" s="44"/>
    </row>
    <row r="10" spans="1:4" ht="24" customHeight="1">
      <c r="A10" s="99"/>
      <c r="B10" s="77" t="s">
        <v>323</v>
      </c>
      <c r="C10" s="78">
        <v>12000000</v>
      </c>
      <c r="D10" s="44"/>
    </row>
    <row r="11" spans="1:4" ht="24" customHeight="1">
      <c r="A11" s="99"/>
      <c r="B11" s="79" t="s">
        <v>324</v>
      </c>
      <c r="C11" s="78">
        <v>52999823</v>
      </c>
      <c r="D11" s="44"/>
    </row>
    <row r="12" spans="1:4" ht="24" customHeight="1">
      <c r="A12" s="100"/>
      <c r="B12" s="80" t="s">
        <v>325</v>
      </c>
      <c r="C12" s="78">
        <v>14845300</v>
      </c>
      <c r="D12" s="44"/>
    </row>
    <row r="13" spans="1:4" ht="22.5" customHeight="1">
      <c r="A13" s="98" t="s">
        <v>299</v>
      </c>
      <c r="B13" s="74" t="s">
        <v>584</v>
      </c>
      <c r="C13" s="72">
        <f>SUBTOTAL(9,C14:C19)</f>
        <v>535000000</v>
      </c>
      <c r="D13" s="44"/>
    </row>
    <row r="14" spans="1:4" ht="24" customHeight="1">
      <c r="A14" s="99"/>
      <c r="B14" s="77" t="s">
        <v>306</v>
      </c>
      <c r="C14" s="78">
        <v>15000000</v>
      </c>
      <c r="D14" s="44"/>
    </row>
    <row r="15" spans="1:4" ht="24" customHeight="1">
      <c r="A15" s="99"/>
      <c r="B15" s="77" t="s">
        <v>305</v>
      </c>
      <c r="C15" s="78">
        <v>30000000</v>
      </c>
      <c r="D15" s="44"/>
    </row>
    <row r="16" spans="1:4" ht="24" customHeight="1">
      <c r="A16" s="99"/>
      <c r="B16" s="77" t="s">
        <v>326</v>
      </c>
      <c r="C16" s="78">
        <v>20000000</v>
      </c>
      <c r="D16" s="44"/>
    </row>
    <row r="17" spans="1:4" ht="24" customHeight="1">
      <c r="A17" s="99"/>
      <c r="B17" s="77" t="s">
        <v>327</v>
      </c>
      <c r="C17" s="78">
        <v>100000000</v>
      </c>
      <c r="D17" s="44"/>
    </row>
    <row r="18" spans="1:4" ht="24" customHeight="1">
      <c r="A18" s="99"/>
      <c r="B18" s="77" t="s">
        <v>596</v>
      </c>
      <c r="C18" s="78">
        <v>350000000</v>
      </c>
      <c r="D18" s="44"/>
    </row>
    <row r="19" spans="1:4" ht="24" customHeight="1">
      <c r="A19" s="100"/>
      <c r="B19" s="77" t="s">
        <v>328</v>
      </c>
      <c r="C19" s="78">
        <v>20000000</v>
      </c>
      <c r="D19" s="44"/>
    </row>
    <row r="20" spans="1:4" ht="22.5" customHeight="1">
      <c r="A20" s="98" t="s">
        <v>300</v>
      </c>
      <c r="B20" s="74" t="s">
        <v>583</v>
      </c>
      <c r="C20" s="72">
        <f>SUBTOTAL(9,C21:C36)</f>
        <v>368000000</v>
      </c>
      <c r="D20" s="44"/>
    </row>
    <row r="21" spans="1:4" ht="24" customHeight="1">
      <c r="A21" s="99"/>
      <c r="B21" s="77" t="s">
        <v>527</v>
      </c>
      <c r="C21" s="78">
        <v>20000000</v>
      </c>
      <c r="D21" s="44"/>
    </row>
    <row r="22" spans="1:4" ht="24" customHeight="1">
      <c r="A22" s="99"/>
      <c r="B22" s="77" t="s">
        <v>329</v>
      </c>
      <c r="C22" s="78">
        <v>6000000</v>
      </c>
      <c r="D22" s="44"/>
    </row>
    <row r="23" spans="1:4" ht="24" customHeight="1">
      <c r="A23" s="99"/>
      <c r="B23" s="77" t="s">
        <v>330</v>
      </c>
      <c r="C23" s="78">
        <v>5000000</v>
      </c>
      <c r="D23" s="44"/>
    </row>
    <row r="24" spans="1:4" ht="24" customHeight="1">
      <c r="A24" s="99"/>
      <c r="B24" s="77" t="s">
        <v>331</v>
      </c>
      <c r="C24" s="78">
        <v>35000000</v>
      </c>
      <c r="D24" s="44"/>
    </row>
    <row r="25" spans="1:4" ht="24" customHeight="1">
      <c r="A25" s="99"/>
      <c r="B25" s="77" t="s">
        <v>332</v>
      </c>
      <c r="C25" s="78">
        <v>25000000</v>
      </c>
      <c r="D25" s="44"/>
    </row>
    <row r="26" spans="1:4" ht="24" customHeight="1">
      <c r="A26" s="99"/>
      <c r="B26" s="77" t="s">
        <v>333</v>
      </c>
      <c r="C26" s="78">
        <v>2000000</v>
      </c>
      <c r="D26" s="44"/>
    </row>
    <row r="27" spans="1:4" ht="24" customHeight="1">
      <c r="A27" s="99"/>
      <c r="B27" s="77" t="s">
        <v>303</v>
      </c>
      <c r="C27" s="78">
        <v>20000000</v>
      </c>
      <c r="D27" s="44"/>
    </row>
    <row r="28" spans="1:4" ht="24" customHeight="1">
      <c r="A28" s="99"/>
      <c r="B28" s="77" t="s">
        <v>304</v>
      </c>
      <c r="C28" s="78">
        <v>15000000</v>
      </c>
      <c r="D28" s="44"/>
    </row>
    <row r="29" spans="1:4" ht="24" customHeight="1">
      <c r="A29" s="99"/>
      <c r="B29" s="77" t="s">
        <v>294</v>
      </c>
      <c r="C29" s="78">
        <v>15000000</v>
      </c>
      <c r="D29" s="44"/>
    </row>
    <row r="30" spans="1:4" ht="24" customHeight="1">
      <c r="A30" s="99"/>
      <c r="B30" s="77" t="s">
        <v>295</v>
      </c>
      <c r="C30" s="78">
        <v>30000000</v>
      </c>
      <c r="D30" s="44"/>
    </row>
    <row r="31" spans="1:4" ht="24" customHeight="1">
      <c r="A31" s="99"/>
      <c r="B31" s="77" t="s">
        <v>296</v>
      </c>
      <c r="C31" s="78">
        <v>90000000</v>
      </c>
      <c r="D31" s="44"/>
    </row>
    <row r="32" spans="1:4" ht="24" customHeight="1">
      <c r="A32" s="99"/>
      <c r="B32" s="77" t="s">
        <v>297</v>
      </c>
      <c r="C32" s="78">
        <v>20000000</v>
      </c>
      <c r="D32" s="44"/>
    </row>
    <row r="33" spans="1:4" ht="24" customHeight="1">
      <c r="A33" s="99"/>
      <c r="B33" s="77" t="s">
        <v>334</v>
      </c>
      <c r="C33" s="78">
        <v>25000000</v>
      </c>
      <c r="D33" s="44"/>
    </row>
    <row r="34" spans="1:4" ht="24" customHeight="1">
      <c r="A34" s="99"/>
      <c r="B34" s="77" t="s">
        <v>301</v>
      </c>
      <c r="C34" s="78">
        <v>30000000</v>
      </c>
      <c r="D34" s="44"/>
    </row>
    <row r="35" spans="1:4" ht="24" customHeight="1">
      <c r="A35" s="99"/>
      <c r="B35" s="77" t="s">
        <v>302</v>
      </c>
      <c r="C35" s="78">
        <v>20000000</v>
      </c>
      <c r="D35" s="44"/>
    </row>
    <row r="36" spans="1:4" ht="24" customHeight="1">
      <c r="A36" s="100"/>
      <c r="B36" s="77" t="s">
        <v>597</v>
      </c>
      <c r="C36" s="78">
        <v>10000000</v>
      </c>
      <c r="D36" s="44"/>
    </row>
    <row r="37" spans="1:4" ht="18.75" customHeight="1">
      <c r="A37" s="98" t="s">
        <v>309</v>
      </c>
      <c r="B37" s="74" t="s">
        <v>582</v>
      </c>
      <c r="C37" s="72">
        <f>SUBTOTAL(9,C38:C55)</f>
        <v>227994310</v>
      </c>
      <c r="D37" s="44"/>
    </row>
    <row r="38" spans="1:4" ht="20.25" customHeight="1">
      <c r="A38" s="99"/>
      <c r="B38" s="77" t="s">
        <v>335</v>
      </c>
      <c r="C38" s="78">
        <v>20000000</v>
      </c>
      <c r="D38" s="44"/>
    </row>
    <row r="39" spans="1:4" ht="20.25" customHeight="1">
      <c r="A39" s="99"/>
      <c r="B39" s="77" t="s">
        <v>336</v>
      </c>
      <c r="C39" s="78">
        <v>1000000</v>
      </c>
      <c r="D39" s="44"/>
    </row>
    <row r="40" spans="1:4" ht="20.25" customHeight="1">
      <c r="A40" s="99"/>
      <c r="B40" s="77" t="s">
        <v>337</v>
      </c>
      <c r="C40" s="78">
        <v>30000000</v>
      </c>
      <c r="D40" s="44"/>
    </row>
    <row r="41" spans="1:4" ht="20.25" customHeight="1">
      <c r="A41" s="99"/>
      <c r="B41" s="77" t="s">
        <v>338</v>
      </c>
      <c r="C41" s="78">
        <v>1000000</v>
      </c>
      <c r="D41" s="44"/>
    </row>
    <row r="42" spans="1:4" ht="20.25" customHeight="1">
      <c r="A42" s="99"/>
      <c r="B42" s="77" t="s">
        <v>339</v>
      </c>
      <c r="C42" s="78">
        <v>10000000</v>
      </c>
      <c r="D42" s="44"/>
    </row>
    <row r="43" spans="1:4" ht="20.25" customHeight="1">
      <c r="A43" s="99"/>
      <c r="B43" s="77" t="s">
        <v>528</v>
      </c>
      <c r="C43" s="78">
        <v>6000000</v>
      </c>
      <c r="D43" s="44"/>
    </row>
    <row r="44" spans="1:4" ht="20.25" customHeight="1">
      <c r="A44" s="99"/>
      <c r="B44" s="77" t="s">
        <v>340</v>
      </c>
      <c r="C44" s="78">
        <v>4000000</v>
      </c>
      <c r="D44" s="44"/>
    </row>
    <row r="45" spans="1:4" ht="20.25" customHeight="1">
      <c r="A45" s="99"/>
      <c r="B45" s="77" t="s">
        <v>341</v>
      </c>
      <c r="C45" s="78">
        <v>6000000</v>
      </c>
      <c r="D45" s="44"/>
    </row>
    <row r="46" spans="1:4" ht="20.25" customHeight="1">
      <c r="A46" s="99"/>
      <c r="B46" s="77" t="s">
        <v>342</v>
      </c>
      <c r="C46" s="78">
        <v>40000000</v>
      </c>
      <c r="D46" s="44"/>
    </row>
    <row r="47" spans="1:4" ht="20.25" customHeight="1">
      <c r="A47" s="99"/>
      <c r="B47" s="77" t="s">
        <v>598</v>
      </c>
      <c r="C47" s="78">
        <v>5994310</v>
      </c>
      <c r="D47" s="44"/>
    </row>
    <row r="48" spans="1:4" ht="20.25" customHeight="1">
      <c r="A48" s="99"/>
      <c r="B48" s="77" t="s">
        <v>343</v>
      </c>
      <c r="C48" s="78">
        <v>15000000</v>
      </c>
      <c r="D48" s="44"/>
    </row>
    <row r="49" spans="1:4" ht="20.25" customHeight="1">
      <c r="A49" s="99"/>
      <c r="B49" s="77" t="s">
        <v>338</v>
      </c>
      <c r="C49" s="78">
        <v>1000000</v>
      </c>
      <c r="D49" s="44"/>
    </row>
    <row r="50" spans="1:4" ht="20.25" customHeight="1">
      <c r="A50" s="99"/>
      <c r="B50" s="77" t="s">
        <v>344</v>
      </c>
      <c r="C50" s="78">
        <v>30000000</v>
      </c>
      <c r="D50" s="44"/>
    </row>
    <row r="51" spans="1:4" ht="20.25" customHeight="1">
      <c r="A51" s="99"/>
      <c r="B51" s="77" t="s">
        <v>345</v>
      </c>
      <c r="C51" s="78">
        <v>8000000</v>
      </c>
      <c r="D51" s="44"/>
    </row>
    <row r="52" spans="1:4" ht="20.25" customHeight="1">
      <c r="A52" s="99"/>
      <c r="B52" s="77" t="s">
        <v>529</v>
      </c>
      <c r="C52" s="78">
        <v>15000000</v>
      </c>
      <c r="D52" s="44"/>
    </row>
    <row r="53" spans="1:4" ht="20.25" customHeight="1">
      <c r="A53" s="99"/>
      <c r="B53" s="77" t="s">
        <v>530</v>
      </c>
      <c r="C53" s="78">
        <v>5000000</v>
      </c>
      <c r="D53" s="44"/>
    </row>
    <row r="54" spans="1:4" ht="20.25" customHeight="1">
      <c r="A54" s="99"/>
      <c r="B54" s="77" t="s">
        <v>346</v>
      </c>
      <c r="C54" s="78">
        <v>10000000</v>
      </c>
      <c r="D54" s="44"/>
    </row>
    <row r="55" spans="1:4" ht="20.25" customHeight="1">
      <c r="A55" s="100"/>
      <c r="B55" s="77" t="s">
        <v>347</v>
      </c>
      <c r="C55" s="78">
        <v>20000000</v>
      </c>
      <c r="D55" s="44"/>
    </row>
    <row r="56" spans="1:4" ht="18.75" customHeight="1">
      <c r="A56" s="98" t="s">
        <v>310</v>
      </c>
      <c r="B56" s="74" t="s">
        <v>581</v>
      </c>
      <c r="C56" s="72">
        <f>SUBTOTAL(9,C57:C76)</f>
        <v>483996740</v>
      </c>
      <c r="D56" s="44"/>
    </row>
    <row r="57" spans="1:4" ht="19.5" customHeight="1">
      <c r="A57" s="99"/>
      <c r="B57" s="77" t="s">
        <v>307</v>
      </c>
      <c r="C57" s="78">
        <v>20000000</v>
      </c>
      <c r="D57" s="44"/>
    </row>
    <row r="58" spans="1:4" ht="19.5" customHeight="1">
      <c r="A58" s="99"/>
      <c r="B58" s="77" t="s">
        <v>308</v>
      </c>
      <c r="C58" s="78">
        <v>20000000</v>
      </c>
      <c r="D58" s="44"/>
    </row>
    <row r="59" spans="1:4" ht="19.5" customHeight="1">
      <c r="A59" s="99"/>
      <c r="B59" s="77" t="s">
        <v>348</v>
      </c>
      <c r="C59" s="78">
        <v>40000000</v>
      </c>
      <c r="D59" s="44"/>
    </row>
    <row r="60" spans="1:4" ht="19.5" customHeight="1">
      <c r="A60" s="99"/>
      <c r="B60" s="77" t="s">
        <v>349</v>
      </c>
      <c r="C60" s="78">
        <v>25000000</v>
      </c>
      <c r="D60" s="44"/>
    </row>
    <row r="61" spans="1:4" ht="19.5" customHeight="1">
      <c r="A61" s="99"/>
      <c r="B61" s="77" t="s">
        <v>350</v>
      </c>
      <c r="C61" s="78">
        <v>30000000</v>
      </c>
      <c r="D61" s="44"/>
    </row>
    <row r="62" spans="1:4" ht="19.5" customHeight="1">
      <c r="A62" s="99"/>
      <c r="B62" s="77" t="s">
        <v>351</v>
      </c>
      <c r="C62" s="78">
        <v>22000000</v>
      </c>
      <c r="D62" s="44"/>
    </row>
    <row r="63" spans="1:4" ht="19.5" customHeight="1">
      <c r="A63" s="99"/>
      <c r="B63" s="77" t="s">
        <v>352</v>
      </c>
      <c r="C63" s="78">
        <v>30000000</v>
      </c>
      <c r="D63" s="44"/>
    </row>
    <row r="64" spans="1:4" ht="19.5" customHeight="1">
      <c r="A64" s="99"/>
      <c r="B64" s="77" t="s">
        <v>353</v>
      </c>
      <c r="C64" s="78">
        <v>50000000</v>
      </c>
      <c r="D64" s="44"/>
    </row>
    <row r="65" spans="1:4" ht="19.5" customHeight="1">
      <c r="A65" s="99"/>
      <c r="B65" s="81" t="s">
        <v>531</v>
      </c>
      <c r="C65" s="78">
        <v>54997140</v>
      </c>
      <c r="D65" s="44"/>
    </row>
    <row r="66" spans="1:4" ht="19.5" customHeight="1">
      <c r="A66" s="99"/>
      <c r="B66" s="77" t="s">
        <v>532</v>
      </c>
      <c r="C66" s="78">
        <v>7000000</v>
      </c>
      <c r="D66" s="44"/>
    </row>
    <row r="67" spans="1:4" ht="19.5" customHeight="1">
      <c r="A67" s="99"/>
      <c r="B67" s="77" t="s">
        <v>354</v>
      </c>
      <c r="C67" s="78">
        <v>20000000</v>
      </c>
      <c r="D67" s="44"/>
    </row>
    <row r="68" spans="1:4" ht="19.5" customHeight="1">
      <c r="A68" s="99"/>
      <c r="B68" s="77" t="s">
        <v>599</v>
      </c>
      <c r="C68" s="78">
        <v>60000000</v>
      </c>
      <c r="D68" s="44"/>
    </row>
    <row r="69" spans="1:4" ht="19.5" customHeight="1">
      <c r="A69" s="99"/>
      <c r="B69" s="77" t="s">
        <v>533</v>
      </c>
      <c r="C69" s="78">
        <v>5000000</v>
      </c>
      <c r="D69" s="44"/>
    </row>
    <row r="70" spans="1:4" ht="19.5" customHeight="1">
      <c r="A70" s="99"/>
      <c r="B70" s="77" t="s">
        <v>534</v>
      </c>
      <c r="C70" s="78">
        <v>5000000</v>
      </c>
      <c r="D70" s="44"/>
    </row>
    <row r="71" spans="1:4" ht="19.5" customHeight="1">
      <c r="A71" s="99"/>
      <c r="B71" s="77" t="s">
        <v>355</v>
      </c>
      <c r="C71" s="78">
        <v>10000000</v>
      </c>
      <c r="D71" s="44"/>
    </row>
    <row r="72" spans="1:4" ht="19.5" customHeight="1">
      <c r="A72" s="99"/>
      <c r="B72" s="77" t="s">
        <v>535</v>
      </c>
      <c r="C72" s="78">
        <v>23999600</v>
      </c>
      <c r="D72" s="44"/>
    </row>
    <row r="73" spans="1:4" ht="19.5" customHeight="1">
      <c r="A73" s="99"/>
      <c r="B73" s="77" t="s">
        <v>356</v>
      </c>
      <c r="C73" s="78">
        <v>10000000</v>
      </c>
      <c r="D73" s="44"/>
    </row>
    <row r="74" spans="1:4" ht="19.5" customHeight="1">
      <c r="A74" s="99"/>
      <c r="B74" s="77" t="s">
        <v>357</v>
      </c>
      <c r="C74" s="78">
        <v>30000000</v>
      </c>
      <c r="D74" s="44"/>
    </row>
    <row r="75" spans="1:4" ht="19.5" customHeight="1">
      <c r="A75" s="99"/>
      <c r="B75" s="77" t="s">
        <v>338</v>
      </c>
      <c r="C75" s="78">
        <v>1000000</v>
      </c>
      <c r="D75" s="44"/>
    </row>
    <row r="76" spans="1:4" ht="19.5" customHeight="1">
      <c r="A76" s="100"/>
      <c r="B76" s="77" t="s">
        <v>358</v>
      </c>
      <c r="C76" s="78">
        <v>20000000</v>
      </c>
      <c r="D76" s="44"/>
    </row>
    <row r="77" spans="1:4" ht="27.75" customHeight="1">
      <c r="A77" s="98" t="s">
        <v>311</v>
      </c>
      <c r="B77" s="74" t="s">
        <v>580</v>
      </c>
      <c r="C77" s="72">
        <f>SUBTOTAL(9,C78:C96)</f>
        <v>1759500000</v>
      </c>
      <c r="D77" s="44"/>
    </row>
    <row r="78" spans="1:4" ht="27.75" customHeight="1">
      <c r="A78" s="99"/>
      <c r="B78" s="77" t="s">
        <v>359</v>
      </c>
      <c r="C78" s="78">
        <v>2000000</v>
      </c>
      <c r="D78" s="44"/>
    </row>
    <row r="79" spans="1:4" ht="27.75" customHeight="1">
      <c r="A79" s="99"/>
      <c r="B79" s="77" t="s">
        <v>360</v>
      </c>
      <c r="C79" s="78">
        <v>40000000</v>
      </c>
      <c r="D79" s="44"/>
    </row>
    <row r="80" spans="1:4" ht="27.75" customHeight="1">
      <c r="A80" s="99"/>
      <c r="B80" s="77" t="s">
        <v>361</v>
      </c>
      <c r="C80" s="78">
        <v>50000000</v>
      </c>
      <c r="D80" s="44"/>
    </row>
    <row r="81" spans="1:4" ht="27.75" customHeight="1">
      <c r="A81" s="99"/>
      <c r="B81" s="77" t="s">
        <v>362</v>
      </c>
      <c r="C81" s="78">
        <v>200000000</v>
      </c>
      <c r="D81" s="44"/>
    </row>
    <row r="82" spans="1:4" ht="27.75" customHeight="1">
      <c r="A82" s="99"/>
      <c r="B82" s="77" t="s">
        <v>363</v>
      </c>
      <c r="C82" s="78">
        <v>30000000</v>
      </c>
      <c r="D82" s="44"/>
    </row>
    <row r="83" spans="1:4" ht="27.75" customHeight="1">
      <c r="A83" s="99"/>
      <c r="B83" s="77" t="s">
        <v>536</v>
      </c>
      <c r="C83" s="78">
        <v>16000000</v>
      </c>
      <c r="D83" s="44"/>
    </row>
    <row r="84" spans="1:4" ht="27.75" customHeight="1">
      <c r="A84" s="99"/>
      <c r="B84" s="77" t="s">
        <v>364</v>
      </c>
      <c r="C84" s="78">
        <v>5000000</v>
      </c>
      <c r="D84" s="44"/>
    </row>
    <row r="85" spans="1:4" ht="27.75" customHeight="1">
      <c r="A85" s="99"/>
      <c r="B85" s="77" t="s">
        <v>365</v>
      </c>
      <c r="C85" s="78">
        <v>200000000</v>
      </c>
      <c r="D85" s="44"/>
    </row>
    <row r="86" spans="1:4" ht="27.75" customHeight="1">
      <c r="A86" s="99"/>
      <c r="B86" s="77" t="s">
        <v>366</v>
      </c>
      <c r="C86" s="78">
        <v>32500000</v>
      </c>
      <c r="D86" s="44"/>
    </row>
    <row r="87" spans="1:4" ht="27.75" customHeight="1">
      <c r="A87" s="99"/>
      <c r="B87" s="77" t="s">
        <v>560</v>
      </c>
      <c r="C87" s="78">
        <v>150000000</v>
      </c>
      <c r="D87" s="44"/>
    </row>
    <row r="88" spans="1:4" ht="27.75" customHeight="1">
      <c r="A88" s="99"/>
      <c r="B88" s="77" t="s">
        <v>561</v>
      </c>
      <c r="C88" s="78">
        <v>4000000</v>
      </c>
      <c r="D88" s="44"/>
    </row>
    <row r="89" spans="1:4" ht="27.75" customHeight="1">
      <c r="A89" s="99"/>
      <c r="B89" s="77" t="s">
        <v>537</v>
      </c>
      <c r="C89" s="78">
        <v>20000000</v>
      </c>
      <c r="D89" s="44"/>
    </row>
    <row r="90" spans="1:4" ht="27.75" customHeight="1">
      <c r="A90" s="99"/>
      <c r="B90" s="77" t="s">
        <v>367</v>
      </c>
      <c r="C90" s="78">
        <v>20000000</v>
      </c>
      <c r="D90" s="44"/>
    </row>
    <row r="91" spans="1:4" ht="27.75" customHeight="1">
      <c r="A91" s="99"/>
      <c r="B91" s="77" t="s">
        <v>368</v>
      </c>
      <c r="C91" s="78">
        <v>30000000</v>
      </c>
      <c r="D91" s="44"/>
    </row>
    <row r="92" spans="1:4" ht="27.75" customHeight="1">
      <c r="A92" s="99"/>
      <c r="B92" s="77" t="s">
        <v>369</v>
      </c>
      <c r="C92" s="78">
        <v>30000000</v>
      </c>
      <c r="D92" s="44"/>
    </row>
    <row r="93" spans="1:4" ht="27.75" customHeight="1">
      <c r="A93" s="99"/>
      <c r="B93" s="77" t="s">
        <v>370</v>
      </c>
      <c r="C93" s="78">
        <v>180000000</v>
      </c>
      <c r="D93" s="44"/>
    </row>
    <row r="94" spans="1:4" ht="27.75" customHeight="1">
      <c r="A94" s="99"/>
      <c r="B94" s="77" t="s">
        <v>371</v>
      </c>
      <c r="C94" s="78">
        <v>20000000</v>
      </c>
      <c r="D94" s="44"/>
    </row>
    <row r="95" spans="1:4" ht="27.75" customHeight="1">
      <c r="A95" s="99"/>
      <c r="B95" s="77" t="s">
        <v>372</v>
      </c>
      <c r="C95" s="78">
        <v>30000000</v>
      </c>
      <c r="D95" s="44"/>
    </row>
    <row r="96" spans="1:4" ht="27.75" customHeight="1">
      <c r="A96" s="100"/>
      <c r="B96" s="77" t="s">
        <v>373</v>
      </c>
      <c r="C96" s="78">
        <v>700000000</v>
      </c>
      <c r="D96" s="44"/>
    </row>
    <row r="97" spans="1:4" ht="27.75" customHeight="1">
      <c r="A97" s="98" t="s">
        <v>312</v>
      </c>
      <c r="B97" s="74" t="s">
        <v>579</v>
      </c>
      <c r="C97" s="72">
        <f>SUBTOTAL(9,C98:C104)</f>
        <v>98000000</v>
      </c>
      <c r="D97" s="44"/>
    </row>
    <row r="98" spans="1:4" ht="27.75" customHeight="1">
      <c r="A98" s="99"/>
      <c r="B98" s="77" t="s">
        <v>538</v>
      </c>
      <c r="C98" s="78">
        <v>4000000</v>
      </c>
      <c r="D98" s="44"/>
    </row>
    <row r="99" spans="1:4" ht="27.75" customHeight="1">
      <c r="A99" s="99"/>
      <c r="B99" s="77" t="s">
        <v>539</v>
      </c>
      <c r="C99" s="78">
        <v>9000000</v>
      </c>
      <c r="D99" s="44"/>
    </row>
    <row r="100" spans="1:4" ht="27.75" customHeight="1">
      <c r="A100" s="99"/>
      <c r="B100" s="77" t="s">
        <v>540</v>
      </c>
      <c r="C100" s="78">
        <v>8000000</v>
      </c>
      <c r="D100" s="44"/>
    </row>
    <row r="101" spans="1:4" ht="27.75" customHeight="1">
      <c r="A101" s="99"/>
      <c r="B101" s="77" t="s">
        <v>374</v>
      </c>
      <c r="C101" s="78">
        <v>10000000</v>
      </c>
      <c r="D101" s="44"/>
    </row>
    <row r="102" spans="1:4" ht="27.75" customHeight="1">
      <c r="A102" s="99"/>
      <c r="B102" s="77" t="s">
        <v>375</v>
      </c>
      <c r="C102" s="78">
        <v>50000000</v>
      </c>
      <c r="D102" s="44"/>
    </row>
    <row r="103" spans="1:4" ht="27.75" customHeight="1">
      <c r="A103" s="99"/>
      <c r="B103" s="77" t="s">
        <v>541</v>
      </c>
      <c r="C103" s="78">
        <v>10000000</v>
      </c>
      <c r="D103" s="44"/>
    </row>
    <row r="104" spans="1:4" ht="27.75" customHeight="1">
      <c r="A104" s="100"/>
      <c r="B104" s="77" t="s">
        <v>376</v>
      </c>
      <c r="C104" s="78">
        <v>7000000</v>
      </c>
      <c r="D104" s="44"/>
    </row>
    <row r="105" spans="1:4" ht="21.75" customHeight="1">
      <c r="A105" s="98" t="s">
        <v>377</v>
      </c>
      <c r="B105" s="74" t="s">
        <v>578</v>
      </c>
      <c r="C105" s="72">
        <f>SUBTOTAL(9,C106:C119)</f>
        <v>779500000</v>
      </c>
      <c r="D105" s="44"/>
    </row>
    <row r="106" spans="1:4" ht="21.75" customHeight="1">
      <c r="A106" s="99"/>
      <c r="B106" s="77" t="s">
        <v>378</v>
      </c>
      <c r="C106" s="78">
        <v>20000000</v>
      </c>
      <c r="D106" s="44"/>
    </row>
    <row r="107" spans="1:4" ht="21.75" customHeight="1">
      <c r="A107" s="99"/>
      <c r="B107" s="77" t="s">
        <v>379</v>
      </c>
      <c r="C107" s="78">
        <v>30000000</v>
      </c>
      <c r="D107" s="44"/>
    </row>
    <row r="108" spans="1:4" ht="21.75" customHeight="1">
      <c r="A108" s="99"/>
      <c r="B108" s="77" t="s">
        <v>380</v>
      </c>
      <c r="C108" s="78">
        <v>50000000</v>
      </c>
      <c r="D108" s="44"/>
    </row>
    <row r="109" spans="1:4" ht="21.75" customHeight="1">
      <c r="A109" s="99"/>
      <c r="B109" s="77" t="s">
        <v>600</v>
      </c>
      <c r="C109" s="78">
        <v>20650000</v>
      </c>
      <c r="D109" s="44"/>
    </row>
    <row r="110" spans="1:4" ht="21.75" customHeight="1">
      <c r="A110" s="99"/>
      <c r="B110" s="77" t="s">
        <v>542</v>
      </c>
      <c r="C110" s="78">
        <v>90000000</v>
      </c>
      <c r="D110" s="44"/>
    </row>
    <row r="111" spans="1:4" ht="21.75" customHeight="1">
      <c r="A111" s="99"/>
      <c r="B111" s="77" t="s">
        <v>381</v>
      </c>
      <c r="C111" s="78">
        <v>500000000</v>
      </c>
      <c r="D111" s="44"/>
    </row>
    <row r="112" spans="1:4" ht="21.75" customHeight="1">
      <c r="A112" s="99"/>
      <c r="B112" s="81" t="s">
        <v>543</v>
      </c>
      <c r="C112" s="78">
        <v>7000000</v>
      </c>
      <c r="D112" s="44"/>
    </row>
    <row r="113" spans="1:4" ht="21.75" customHeight="1">
      <c r="A113" s="99"/>
      <c r="B113" s="77" t="s">
        <v>382</v>
      </c>
      <c r="C113" s="78">
        <v>20000000</v>
      </c>
      <c r="D113" s="44"/>
    </row>
    <row r="114" spans="1:4" ht="21.75" customHeight="1">
      <c r="A114" s="99"/>
      <c r="B114" s="77" t="s">
        <v>544</v>
      </c>
      <c r="C114" s="78">
        <v>3500000</v>
      </c>
      <c r="D114" s="44"/>
    </row>
    <row r="115" spans="1:4" ht="21.75" customHeight="1">
      <c r="A115" s="99"/>
      <c r="B115" s="77" t="s">
        <v>545</v>
      </c>
      <c r="C115" s="78">
        <v>5000000</v>
      </c>
      <c r="D115" s="44"/>
    </row>
    <row r="116" spans="1:4" ht="21.75" customHeight="1">
      <c r="A116" s="99"/>
      <c r="B116" s="77" t="s">
        <v>383</v>
      </c>
      <c r="C116" s="78">
        <v>9000000</v>
      </c>
      <c r="D116" s="44"/>
    </row>
    <row r="117" spans="1:4" ht="21.75" customHeight="1">
      <c r="A117" s="99"/>
      <c r="B117" s="77" t="s">
        <v>384</v>
      </c>
      <c r="C117" s="78">
        <v>9350000</v>
      </c>
      <c r="D117" s="44"/>
    </row>
    <row r="118" spans="1:4" ht="21.75" customHeight="1">
      <c r="A118" s="99"/>
      <c r="B118" s="77" t="s">
        <v>313</v>
      </c>
      <c r="C118" s="78">
        <v>10000000</v>
      </c>
      <c r="D118" s="44"/>
    </row>
    <row r="119" spans="1:4" ht="21.75" customHeight="1">
      <c r="A119" s="100"/>
      <c r="B119" s="77" t="s">
        <v>385</v>
      </c>
      <c r="C119" s="78">
        <v>5000000</v>
      </c>
      <c r="D119" s="44"/>
    </row>
    <row r="120" spans="1:4" ht="21.75" customHeight="1">
      <c r="A120" s="98" t="s">
        <v>386</v>
      </c>
      <c r="B120" s="74" t="s">
        <v>577</v>
      </c>
      <c r="C120" s="72">
        <f>SUBTOTAL(9,C121:C140)</f>
        <v>527000000</v>
      </c>
      <c r="D120" s="44"/>
    </row>
    <row r="121" spans="1:4" ht="21.75" customHeight="1">
      <c r="A121" s="99"/>
      <c r="B121" s="77" t="s">
        <v>546</v>
      </c>
      <c r="C121" s="78">
        <v>20000000</v>
      </c>
      <c r="D121" s="44"/>
    </row>
    <row r="122" spans="1:4" ht="21.75" customHeight="1">
      <c r="A122" s="99"/>
      <c r="B122" s="77" t="s">
        <v>387</v>
      </c>
      <c r="C122" s="78">
        <v>7000000</v>
      </c>
      <c r="D122" s="44"/>
    </row>
    <row r="123" spans="1:4" ht="21.75" customHeight="1">
      <c r="A123" s="99"/>
      <c r="B123" s="77" t="s">
        <v>383</v>
      </c>
      <c r="C123" s="78">
        <v>1000000</v>
      </c>
      <c r="D123" s="44"/>
    </row>
    <row r="124" spans="1:4" ht="21.75" customHeight="1">
      <c r="A124" s="99"/>
      <c r="B124" s="77" t="s">
        <v>388</v>
      </c>
      <c r="C124" s="78">
        <v>20000000</v>
      </c>
      <c r="D124" s="44"/>
    </row>
    <row r="125" spans="1:4" ht="21.75" customHeight="1">
      <c r="A125" s="99"/>
      <c r="B125" s="77" t="s">
        <v>389</v>
      </c>
      <c r="C125" s="78">
        <v>20000000</v>
      </c>
      <c r="D125" s="44"/>
    </row>
    <row r="126" spans="1:4" ht="21.75" customHeight="1">
      <c r="A126" s="99"/>
      <c r="B126" s="77" t="s">
        <v>314</v>
      </c>
      <c r="C126" s="78">
        <v>56000000</v>
      </c>
      <c r="D126" s="44"/>
    </row>
    <row r="127" spans="1:4" ht="21.75" customHeight="1">
      <c r="A127" s="99"/>
      <c r="B127" s="77" t="s">
        <v>547</v>
      </c>
      <c r="C127" s="78">
        <v>34000000</v>
      </c>
      <c r="D127" s="44"/>
    </row>
    <row r="128" spans="1:4" ht="21.75" customHeight="1">
      <c r="A128" s="99"/>
      <c r="B128" s="77" t="s">
        <v>390</v>
      </c>
      <c r="C128" s="78">
        <v>7000000</v>
      </c>
      <c r="D128" s="44"/>
    </row>
    <row r="129" spans="1:4" ht="21.75" customHeight="1">
      <c r="A129" s="99"/>
      <c r="B129" s="77" t="s">
        <v>391</v>
      </c>
      <c r="C129" s="78">
        <v>5000000</v>
      </c>
      <c r="D129" s="44"/>
    </row>
    <row r="130" spans="1:4" ht="21.75" customHeight="1">
      <c r="A130" s="99"/>
      <c r="B130" s="77" t="s">
        <v>392</v>
      </c>
      <c r="C130" s="78">
        <v>27500000</v>
      </c>
      <c r="D130" s="44"/>
    </row>
    <row r="131" spans="1:4" ht="21.75" customHeight="1">
      <c r="A131" s="99"/>
      <c r="B131" s="77" t="s">
        <v>393</v>
      </c>
      <c r="C131" s="78">
        <v>40000000</v>
      </c>
      <c r="D131" s="44"/>
    </row>
    <row r="132" spans="1:4" ht="21.75" customHeight="1">
      <c r="A132" s="99"/>
      <c r="B132" s="77" t="s">
        <v>548</v>
      </c>
      <c r="C132" s="78">
        <v>4500000</v>
      </c>
      <c r="D132" s="44"/>
    </row>
    <row r="133" spans="1:4" ht="21.75" customHeight="1">
      <c r="A133" s="99"/>
      <c r="B133" s="77" t="s">
        <v>394</v>
      </c>
      <c r="C133" s="78">
        <v>30000000</v>
      </c>
      <c r="D133" s="44"/>
    </row>
    <row r="134" spans="1:4" ht="21.75" customHeight="1">
      <c r="A134" s="99"/>
      <c r="B134" s="77" t="s">
        <v>395</v>
      </c>
      <c r="C134" s="78">
        <v>5000000</v>
      </c>
      <c r="D134" s="44"/>
    </row>
    <row r="135" spans="1:4" ht="21.75" customHeight="1">
      <c r="A135" s="99"/>
      <c r="B135" s="77" t="s">
        <v>549</v>
      </c>
      <c r="C135" s="78">
        <v>20000000</v>
      </c>
      <c r="D135" s="44"/>
    </row>
    <row r="136" spans="1:4" ht="21.75" customHeight="1">
      <c r="A136" s="99"/>
      <c r="B136" s="77" t="s">
        <v>396</v>
      </c>
      <c r="C136" s="78">
        <v>30000000</v>
      </c>
      <c r="D136" s="44"/>
    </row>
    <row r="137" spans="1:4" ht="21.75" customHeight="1">
      <c r="A137" s="99"/>
      <c r="B137" s="77" t="s">
        <v>397</v>
      </c>
      <c r="C137" s="78">
        <v>20000000</v>
      </c>
      <c r="D137" s="44"/>
    </row>
    <row r="138" spans="1:4" ht="21.75" customHeight="1">
      <c r="A138" s="99"/>
      <c r="B138" s="77" t="s">
        <v>398</v>
      </c>
      <c r="C138" s="78">
        <v>20000000</v>
      </c>
      <c r="D138" s="44"/>
    </row>
    <row r="139" spans="1:4" ht="21.75" customHeight="1">
      <c r="A139" s="99"/>
      <c r="B139" s="77" t="s">
        <v>399</v>
      </c>
      <c r="C139" s="78">
        <v>20000000</v>
      </c>
      <c r="D139" s="44"/>
    </row>
    <row r="140" spans="1:4" ht="21.75" customHeight="1">
      <c r="A140" s="100"/>
      <c r="B140" s="77" t="s">
        <v>400</v>
      </c>
      <c r="C140" s="78">
        <v>140000000</v>
      </c>
      <c r="D140" s="44"/>
    </row>
    <row r="141" spans="1:4" ht="23.25" customHeight="1">
      <c r="A141" s="98" t="s">
        <v>315</v>
      </c>
      <c r="B141" s="74" t="s">
        <v>576</v>
      </c>
      <c r="C141" s="72">
        <f>SUBTOTAL(9,C142:C155)</f>
        <v>191974150</v>
      </c>
      <c r="D141" s="44"/>
    </row>
    <row r="142" spans="1:4" ht="23.25" customHeight="1">
      <c r="A142" s="99"/>
      <c r="B142" s="77" t="s">
        <v>550</v>
      </c>
      <c r="C142" s="78">
        <v>5000000</v>
      </c>
      <c r="D142" s="44"/>
    </row>
    <row r="143" spans="1:4" ht="23.25" customHeight="1">
      <c r="A143" s="99"/>
      <c r="B143" s="77" t="s">
        <v>551</v>
      </c>
      <c r="C143" s="78">
        <v>4000000</v>
      </c>
      <c r="D143" s="44"/>
    </row>
    <row r="144" spans="1:4" ht="23.25" customHeight="1">
      <c r="A144" s="99"/>
      <c r="B144" s="77" t="s">
        <v>552</v>
      </c>
      <c r="C144" s="78">
        <v>10000000</v>
      </c>
      <c r="D144" s="44"/>
    </row>
    <row r="145" spans="1:4" ht="23.25" customHeight="1">
      <c r="A145" s="99"/>
      <c r="B145" s="77" t="s">
        <v>553</v>
      </c>
      <c r="C145" s="78">
        <v>3000000</v>
      </c>
      <c r="D145" s="44"/>
    </row>
    <row r="146" spans="1:4" ht="23.25" customHeight="1">
      <c r="A146" s="99"/>
      <c r="B146" s="77" t="s">
        <v>401</v>
      </c>
      <c r="C146" s="78">
        <v>30000000</v>
      </c>
      <c r="D146" s="44"/>
    </row>
    <row r="147" spans="1:4" ht="23.25" customHeight="1">
      <c r="A147" s="99"/>
      <c r="B147" s="77" t="s">
        <v>402</v>
      </c>
      <c r="C147" s="78">
        <v>10000000</v>
      </c>
      <c r="D147" s="44"/>
    </row>
    <row r="148" spans="1:4" ht="23.25" customHeight="1">
      <c r="A148" s="99"/>
      <c r="B148" s="77" t="s">
        <v>554</v>
      </c>
      <c r="C148" s="78">
        <v>3000000</v>
      </c>
      <c r="D148" s="44"/>
    </row>
    <row r="149" spans="1:4" ht="23.25" customHeight="1">
      <c r="A149" s="99"/>
      <c r="B149" s="77" t="s">
        <v>555</v>
      </c>
      <c r="C149" s="78">
        <v>4974150</v>
      </c>
      <c r="D149" s="44"/>
    </row>
    <row r="150" spans="1:4" ht="23.25" customHeight="1">
      <c r="A150" s="99"/>
      <c r="B150" s="77" t="s">
        <v>556</v>
      </c>
      <c r="C150" s="78">
        <v>5000000</v>
      </c>
      <c r="D150" s="44"/>
    </row>
    <row r="151" spans="1:4" ht="23.25" customHeight="1">
      <c r="A151" s="99"/>
      <c r="B151" s="77" t="s">
        <v>403</v>
      </c>
      <c r="C151" s="78">
        <v>20000000</v>
      </c>
      <c r="D151" s="44"/>
    </row>
    <row r="152" spans="1:4" ht="23.25" customHeight="1">
      <c r="A152" s="99"/>
      <c r="B152" s="77" t="s">
        <v>404</v>
      </c>
      <c r="C152" s="78">
        <v>40000000</v>
      </c>
      <c r="D152" s="44"/>
    </row>
    <row r="153" spans="1:4" ht="23.25" customHeight="1">
      <c r="A153" s="99"/>
      <c r="B153" s="77" t="s">
        <v>405</v>
      </c>
      <c r="C153" s="78">
        <v>50000000</v>
      </c>
      <c r="D153" s="44"/>
    </row>
    <row r="154" spans="1:4" ht="23.25" customHeight="1">
      <c r="A154" s="99"/>
      <c r="B154" s="77" t="s">
        <v>406</v>
      </c>
      <c r="C154" s="78">
        <v>3000000</v>
      </c>
      <c r="D154" s="44"/>
    </row>
    <row r="155" spans="1:4" ht="23.25" customHeight="1">
      <c r="A155" s="100"/>
      <c r="B155" s="77" t="s">
        <v>557</v>
      </c>
      <c r="C155" s="78">
        <v>4000000</v>
      </c>
      <c r="D155" s="44"/>
    </row>
    <row r="156" spans="1:4" ht="24.75" customHeight="1">
      <c r="A156" s="98" t="s">
        <v>316</v>
      </c>
      <c r="B156" s="74" t="s">
        <v>575</v>
      </c>
      <c r="C156" s="72">
        <f>SUBTOTAL(9,C157:C165)</f>
        <v>183000000</v>
      </c>
      <c r="D156" s="44"/>
    </row>
    <row r="157" spans="1:4" ht="24" customHeight="1">
      <c r="A157" s="99"/>
      <c r="B157" s="77" t="s">
        <v>558</v>
      </c>
      <c r="C157" s="78">
        <v>3000000</v>
      </c>
      <c r="D157" s="44"/>
    </row>
    <row r="158" spans="1:4" ht="24" customHeight="1">
      <c r="A158" s="99"/>
      <c r="B158" s="77" t="s">
        <v>601</v>
      </c>
      <c r="C158" s="78">
        <v>8000000</v>
      </c>
      <c r="D158" s="44"/>
    </row>
    <row r="159" spans="1:4" ht="24" customHeight="1">
      <c r="A159" s="99"/>
      <c r="B159" s="77" t="s">
        <v>407</v>
      </c>
      <c r="C159" s="78">
        <v>45000000</v>
      </c>
      <c r="D159" s="44"/>
    </row>
    <row r="160" spans="1:4" ht="24" customHeight="1">
      <c r="A160" s="99"/>
      <c r="B160" s="77" t="s">
        <v>408</v>
      </c>
      <c r="C160" s="78">
        <v>25000000</v>
      </c>
      <c r="D160" s="44"/>
    </row>
    <row r="161" spans="1:4" ht="24" customHeight="1">
      <c r="A161" s="99"/>
      <c r="B161" s="77" t="s">
        <v>409</v>
      </c>
      <c r="C161" s="78">
        <v>30000000</v>
      </c>
      <c r="D161" s="44"/>
    </row>
    <row r="162" spans="1:4" ht="24" customHeight="1">
      <c r="A162" s="99"/>
      <c r="B162" s="77" t="s">
        <v>602</v>
      </c>
      <c r="C162" s="78">
        <v>9000000</v>
      </c>
      <c r="D162" s="44"/>
    </row>
    <row r="163" spans="1:4" ht="24" customHeight="1">
      <c r="A163" s="99"/>
      <c r="B163" s="77" t="s">
        <v>410</v>
      </c>
      <c r="C163" s="78">
        <v>25000000</v>
      </c>
      <c r="D163" s="44"/>
    </row>
    <row r="164" spans="1:4" ht="24" customHeight="1">
      <c r="A164" s="99"/>
      <c r="B164" s="77" t="s">
        <v>411</v>
      </c>
      <c r="C164" s="78">
        <v>18000000</v>
      </c>
      <c r="D164" s="44"/>
    </row>
    <row r="165" spans="1:4" ht="24" customHeight="1">
      <c r="A165" s="100"/>
      <c r="B165" s="77" t="s">
        <v>559</v>
      </c>
      <c r="C165" s="78">
        <v>20000000</v>
      </c>
      <c r="D165" s="44"/>
    </row>
    <row r="166" spans="1:4" ht="24.75" customHeight="1">
      <c r="A166" s="98" t="s">
        <v>317</v>
      </c>
      <c r="B166" s="74" t="s">
        <v>574</v>
      </c>
      <c r="C166" s="72">
        <f>SUBTOTAL(9,C167:C173)</f>
        <v>134000000</v>
      </c>
      <c r="D166" s="44"/>
    </row>
    <row r="167" spans="1:4" ht="23.25" customHeight="1">
      <c r="A167" s="99"/>
      <c r="B167" s="77" t="s">
        <v>412</v>
      </c>
      <c r="C167" s="78">
        <v>10000000</v>
      </c>
      <c r="D167" s="44"/>
    </row>
    <row r="168" spans="1:4" ht="23.25" customHeight="1">
      <c r="A168" s="99"/>
      <c r="B168" s="77" t="s">
        <v>413</v>
      </c>
      <c r="C168" s="78">
        <v>20000000</v>
      </c>
      <c r="D168" s="44"/>
    </row>
    <row r="169" spans="1:4" ht="23.25" customHeight="1">
      <c r="A169" s="99"/>
      <c r="B169" s="77" t="s">
        <v>414</v>
      </c>
      <c r="C169" s="78">
        <v>50000000</v>
      </c>
      <c r="D169" s="44"/>
    </row>
    <row r="170" spans="1:4" ht="23.25" customHeight="1">
      <c r="A170" s="99"/>
      <c r="B170" s="77" t="s">
        <v>525</v>
      </c>
      <c r="C170" s="78">
        <v>1500000</v>
      </c>
      <c r="D170" s="44"/>
    </row>
    <row r="171" spans="1:4" ht="23.25" customHeight="1">
      <c r="A171" s="99"/>
      <c r="B171" s="77" t="s">
        <v>526</v>
      </c>
      <c r="C171" s="78">
        <v>1500000</v>
      </c>
      <c r="D171" s="44"/>
    </row>
    <row r="172" spans="1:4" ht="23.25" customHeight="1">
      <c r="A172" s="99"/>
      <c r="B172" s="77" t="s">
        <v>318</v>
      </c>
      <c r="C172" s="78">
        <v>50000000</v>
      </c>
      <c r="D172" s="44"/>
    </row>
    <row r="173" spans="1:4" ht="23.25" customHeight="1">
      <c r="A173" s="100"/>
      <c r="B173" s="77" t="s">
        <v>415</v>
      </c>
      <c r="C173" s="78">
        <v>1000000</v>
      </c>
      <c r="D173" s="44"/>
    </row>
  </sheetData>
  <sheetProtection/>
  <mergeCells count="15">
    <mergeCell ref="A7:A12"/>
    <mergeCell ref="A13:A19"/>
    <mergeCell ref="A20:A36"/>
    <mergeCell ref="A37:A55"/>
    <mergeCell ref="A2:D2"/>
    <mergeCell ref="A6:B6"/>
    <mergeCell ref="B4:D4"/>
    <mergeCell ref="A156:A165"/>
    <mergeCell ref="A166:A173"/>
    <mergeCell ref="A56:A76"/>
    <mergeCell ref="A77:A96"/>
    <mergeCell ref="A97:A104"/>
    <mergeCell ref="A105:A119"/>
    <mergeCell ref="A120:A140"/>
    <mergeCell ref="A141:A155"/>
  </mergeCells>
  <printOptions/>
  <pageMargins left="0.5905511811023623" right="0.5905511811023623" top="0.7480314960629921" bottom="0.7480314960629921" header="0.31496062992125984" footer="0.31496062992125984"/>
  <pageSetup firstPageNumber="105" useFirstPageNumber="1" horizontalDpi="600" verticalDpi="600" orientation="portrait" paperSize="9" scale="87" r:id="rId1"/>
  <headerFooter>
    <oddFooter>&amp;C&amp;P</oddFooter>
  </headerFooter>
  <rowBreaks count="4" manualBreakCount="4">
    <brk id="36" max="3" man="1"/>
    <brk id="76" max="255" man="1"/>
    <brk id="104" max="255" man="1"/>
    <brk id="1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O17"/>
  <sheetViews>
    <sheetView zoomScalePageLayoutView="0" workbookViewId="0" topLeftCell="A25">
      <selection activeCell="E7" sqref="E7"/>
    </sheetView>
  </sheetViews>
  <sheetFormatPr defaultColWidth="9.140625" defaultRowHeight="15"/>
  <cols>
    <col min="1" max="1" width="5.8515625" style="0" customWidth="1"/>
    <col min="3" max="3" width="8.57421875" style="0" customWidth="1"/>
    <col min="4" max="4" width="19.28125" style="0" customWidth="1"/>
    <col min="5" max="5" width="40.421875" style="0" customWidth="1"/>
  </cols>
  <sheetData>
    <row r="1" spans="1:4" s="1" customFormat="1" ht="39.75" customHeight="1">
      <c r="A1" s="2"/>
      <c r="B1" s="3"/>
      <c r="C1" s="4"/>
      <c r="D1" s="5"/>
    </row>
    <row r="2" spans="1:249" s="7" customFormat="1" ht="39.75" customHeight="1">
      <c r="A2" s="85" t="s">
        <v>30</v>
      </c>
      <c r="B2" s="85"/>
      <c r="C2" s="85"/>
      <c r="D2" s="85"/>
      <c r="E2" s="85"/>
      <c r="F2" s="20"/>
      <c r="G2" s="20"/>
      <c r="H2" s="20"/>
      <c r="I2" s="20"/>
      <c r="J2" s="20"/>
      <c r="K2" s="20"/>
      <c r="L2" s="20"/>
      <c r="M2" s="20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</row>
    <row r="3" spans="1:5" s="9" customFormat="1" ht="39.75" customHeight="1">
      <c r="A3" s="8"/>
      <c r="B3" s="10"/>
      <c r="C3" s="95"/>
      <c r="D3" s="95"/>
      <c r="E3" s="18" t="s">
        <v>11</v>
      </c>
    </row>
    <row r="4" spans="1:5" s="14" customFormat="1" ht="39.75" customHeight="1">
      <c r="A4" s="104" t="s">
        <v>6</v>
      </c>
      <c r="B4" s="105"/>
      <c r="C4" s="13" t="s">
        <v>7</v>
      </c>
      <c r="D4" s="12" t="s">
        <v>8</v>
      </c>
      <c r="E4" s="22" t="s">
        <v>12</v>
      </c>
    </row>
    <row r="5" spans="1:5" ht="41.25" customHeight="1">
      <c r="A5" s="106" t="s">
        <v>5</v>
      </c>
      <c r="B5" s="75" t="s">
        <v>4</v>
      </c>
      <c r="C5" s="76">
        <f>SUM(C6:C16)</f>
        <v>3028</v>
      </c>
      <c r="D5" s="17" t="s">
        <v>0</v>
      </c>
      <c r="E5" s="16" t="s">
        <v>0</v>
      </c>
    </row>
    <row r="6" spans="1:5" ht="41.25" customHeight="1">
      <c r="A6" s="107"/>
      <c r="B6" s="15" t="s">
        <v>3</v>
      </c>
      <c r="C6" s="30">
        <v>13</v>
      </c>
      <c r="D6" s="17" t="s">
        <v>13</v>
      </c>
      <c r="E6" s="16" t="s">
        <v>14</v>
      </c>
    </row>
    <row r="7" spans="1:5" ht="41.25" customHeight="1">
      <c r="A7" s="107"/>
      <c r="B7" s="15" t="s">
        <v>3</v>
      </c>
      <c r="C7" s="31">
        <v>4</v>
      </c>
      <c r="D7" s="25" t="s">
        <v>450</v>
      </c>
      <c r="E7" s="28" t="s">
        <v>34</v>
      </c>
    </row>
    <row r="8" spans="1:5" ht="41.25" customHeight="1">
      <c r="A8" s="107"/>
      <c r="B8" s="15" t="s">
        <v>3</v>
      </c>
      <c r="C8" s="30">
        <v>30</v>
      </c>
      <c r="D8" s="17" t="s">
        <v>453</v>
      </c>
      <c r="E8" s="16" t="s">
        <v>15</v>
      </c>
    </row>
    <row r="9" spans="1:5" ht="41.25" customHeight="1">
      <c r="A9" s="107"/>
      <c r="B9" s="15" t="s">
        <v>3</v>
      </c>
      <c r="C9" s="29">
        <v>1000</v>
      </c>
      <c r="D9" s="17" t="s">
        <v>16</v>
      </c>
      <c r="E9" s="16" t="s">
        <v>17</v>
      </c>
    </row>
    <row r="10" spans="1:5" ht="41.25" customHeight="1">
      <c r="A10" s="107"/>
      <c r="B10" s="15" t="s">
        <v>3</v>
      </c>
      <c r="C10" s="30">
        <v>380</v>
      </c>
      <c r="D10" s="17" t="s">
        <v>18</v>
      </c>
      <c r="E10" s="23" t="s">
        <v>19</v>
      </c>
    </row>
    <row r="11" spans="1:5" ht="41.25" customHeight="1">
      <c r="A11" s="107"/>
      <c r="B11" s="15" t="s">
        <v>3</v>
      </c>
      <c r="C11" s="31">
        <v>65</v>
      </c>
      <c r="D11" s="25" t="s">
        <v>32</v>
      </c>
      <c r="E11" s="26" t="s">
        <v>33</v>
      </c>
    </row>
    <row r="12" spans="1:5" ht="41.25" customHeight="1">
      <c r="A12" s="107"/>
      <c r="B12" s="15" t="s">
        <v>3</v>
      </c>
      <c r="C12" s="30">
        <v>400</v>
      </c>
      <c r="D12" s="17" t="s">
        <v>20</v>
      </c>
      <c r="E12" s="16" t="s">
        <v>21</v>
      </c>
    </row>
    <row r="13" spans="1:5" ht="41.25" customHeight="1">
      <c r="A13" s="107"/>
      <c r="B13" s="15" t="s">
        <v>3</v>
      </c>
      <c r="C13" s="30">
        <v>400</v>
      </c>
      <c r="D13" s="17" t="s">
        <v>22</v>
      </c>
      <c r="E13" s="23" t="s">
        <v>23</v>
      </c>
    </row>
    <row r="14" spans="1:5" ht="41.25" customHeight="1">
      <c r="A14" s="107"/>
      <c r="B14" s="15" t="s">
        <v>3</v>
      </c>
      <c r="C14" s="30">
        <v>30</v>
      </c>
      <c r="D14" s="17" t="s">
        <v>24</v>
      </c>
      <c r="E14" s="16" t="s">
        <v>25</v>
      </c>
    </row>
    <row r="15" spans="1:5" ht="41.25" customHeight="1">
      <c r="A15" s="107"/>
      <c r="B15" s="15" t="s">
        <v>3</v>
      </c>
      <c r="C15" s="30">
        <v>600</v>
      </c>
      <c r="D15" s="17" t="s">
        <v>26</v>
      </c>
      <c r="E15" s="23" t="s">
        <v>27</v>
      </c>
    </row>
    <row r="16" spans="1:5" ht="41.25" customHeight="1">
      <c r="A16" s="107"/>
      <c r="B16" s="15" t="s">
        <v>3</v>
      </c>
      <c r="C16" s="30">
        <v>106</v>
      </c>
      <c r="D16" s="17" t="s">
        <v>28</v>
      </c>
      <c r="E16" s="23" t="s">
        <v>27</v>
      </c>
    </row>
    <row r="17" spans="1:5" ht="46.5" customHeight="1">
      <c r="A17" s="24" t="s">
        <v>29</v>
      </c>
      <c r="B17" s="108" t="s">
        <v>31</v>
      </c>
      <c r="C17" s="109"/>
      <c r="D17" s="109"/>
      <c r="E17" s="110"/>
    </row>
  </sheetData>
  <sheetProtection/>
  <mergeCells count="64">
    <mergeCell ref="A2:E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BZ2:CC2"/>
    <mergeCell ref="CD2:CG2"/>
    <mergeCell ref="CH2:CK2"/>
    <mergeCell ref="CL2:CO2"/>
    <mergeCell ref="CP2:CS2"/>
    <mergeCell ref="CT2:CW2"/>
    <mergeCell ref="CX2:DA2"/>
    <mergeCell ref="DB2:DE2"/>
    <mergeCell ref="DF2:DI2"/>
    <mergeCell ref="DJ2:DM2"/>
    <mergeCell ref="DN2:DQ2"/>
    <mergeCell ref="DR2:DU2"/>
    <mergeCell ref="DV2:DY2"/>
    <mergeCell ref="DZ2:EC2"/>
    <mergeCell ref="ED2:EG2"/>
    <mergeCell ref="EH2:EK2"/>
    <mergeCell ref="EL2:EO2"/>
    <mergeCell ref="EP2:ES2"/>
    <mergeCell ref="ET2:EW2"/>
    <mergeCell ref="GL2:GO2"/>
    <mergeCell ref="GP2:GS2"/>
    <mergeCell ref="EX2:FA2"/>
    <mergeCell ref="FB2:FE2"/>
    <mergeCell ref="FF2:FI2"/>
    <mergeCell ref="FJ2:FM2"/>
    <mergeCell ref="FN2:FQ2"/>
    <mergeCell ref="FR2:FU2"/>
    <mergeCell ref="HZ2:IC2"/>
    <mergeCell ref="ID2:IG2"/>
    <mergeCell ref="IH2:IK2"/>
    <mergeCell ref="IL2:IO2"/>
    <mergeCell ref="GT2:GW2"/>
    <mergeCell ref="GX2:HA2"/>
    <mergeCell ref="HB2:HE2"/>
    <mergeCell ref="HF2:HI2"/>
    <mergeCell ref="HJ2:HM2"/>
    <mergeCell ref="HN2:HQ2"/>
    <mergeCell ref="C3:D3"/>
    <mergeCell ref="A4:B4"/>
    <mergeCell ref="A5:A16"/>
    <mergeCell ref="B17:E17"/>
    <mergeCell ref="HR2:HU2"/>
    <mergeCell ref="HV2:HY2"/>
    <mergeCell ref="FV2:FY2"/>
    <mergeCell ref="FZ2:GC2"/>
    <mergeCell ref="GD2:GG2"/>
    <mergeCell ref="GH2:GK2"/>
  </mergeCells>
  <printOptions/>
  <pageMargins left="0.5905511811023623" right="0.5905511811023623" top="0.7480314960629921" bottom="0.5511811023622047" header="0.31496062992125984" footer="0.31496062992125984"/>
  <pageSetup firstPageNumber="110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2013-08-27T00:40:19Z</cp:lastPrinted>
  <dcterms:created xsi:type="dcterms:W3CDTF">2009-07-01T05:04:51Z</dcterms:created>
  <dcterms:modified xsi:type="dcterms:W3CDTF">2013-08-27T00:40:26Z</dcterms:modified>
  <cp:category/>
  <cp:version/>
  <cp:contentType/>
  <cp:contentStatus/>
</cp:coreProperties>
</file>