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인구현황'!$A$1:$L$70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<sst xmlns="http://schemas.openxmlformats.org/spreadsheetml/2006/main" count="78" uniqueCount="69">
  <si>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</si>
  <si>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</si>
  <si>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</si>
  <si>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</si>
  <si>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</si>
  <si>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</si>
  <si>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</si>
  <si>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</si>
  <si>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</si>
  <si>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</si>
  <si>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</si>
  <si>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</si>
  <si>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</si>
  <si>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</si>
  <si>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</si>
  <si>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</si>
  <si>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</si>
  <si>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</si>
  <si>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</si>
  <si>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</si>
  <si>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</si>
  <si>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</si>
  <si>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</si>
  <si>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</si>
  <si>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</si>
  <si>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</si>
  <si>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</si>
  <si>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</si>
  <si>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</si>
  <si>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</si>
  <si>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</si>
  <si>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</si>
  <si>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</si>
  <si>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</si>
  <si>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</si>
  <si>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</si>
  <si>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</si>
  <si>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</si>
  <si>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</si>
  <si>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</si>
  <si>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</si>
  <si>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</si>
  <si>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</si>
  <si>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</si>
  <si>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</si>
  <si>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</si>
  <si>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</si>
  <si>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</si>
  <si>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</si>
  <si>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</si>
  <si>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</si>
  <si>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</si>
  <si>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</si>
  <si>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</si>
  <si>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</si>
  <si>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</si>
  <si>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</si>
  <si>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</si>
  <si>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</si>
  <si>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</si>
  <si>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</si>
  <si>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</si>
  <si>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</si>
  <si>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</si>
  <si>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</si>
  <si>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</si>
  <si>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</si>
  <si>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04월 현재</t>
  </si>
  <si>
    <r>
      <t xml:space="preserve">※ 2014. 03월대비 : 인구 115명 </t>
    </r>
    <r>
      <rPr>
        <b/>
        <sz val="11"/>
        <color indexed="12"/>
        <rFont val="맑은 고딕"/>
        <family val="3"/>
      </rPr>
      <t xml:space="preserve">감소 </t>
    </r>
    <r>
      <rPr>
        <b/>
        <sz val="11"/>
        <rFont val="맑은 고딕"/>
        <family val="3"/>
      </rPr>
      <t xml:space="preserve">(내국인 82명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33명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</si>
</sst>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69" applyFont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1" fillId="0" borderId="32" xfId="69" applyFont="1" applyBorder="1" applyAlignment="1">
      <alignment vertical="center" shrinkToFit="1"/>
    </xf>
    <xf numFmtId="41" fontId="21" fillId="0" borderId="33" xfId="69" applyFont="1" applyBorder="1" applyAlignment="1">
      <alignment vertical="center" shrinkToFit="1"/>
    </xf>
    <xf numFmtId="41" fontId="21" fillId="0" borderId="34" xfId="69" applyFont="1" applyBorder="1" applyAlignment="1">
      <alignment vertical="center" shrinkToFit="1"/>
    </xf>
    <xf numFmtId="49" fontId="21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1" fillId="0" borderId="44" xfId="69" applyFont="1" applyBorder="1" applyAlignment="1">
      <alignment vertical="center" shrinkToFit="1"/>
    </xf>
    <xf numFmtId="41" fontId="21" fillId="0" borderId="45" xfId="69" applyFont="1" applyBorder="1" applyAlignment="1">
      <alignment vertical="center" shrinkToFit="1"/>
    </xf>
    <xf numFmtId="183" fontId="22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2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2" fillId="20" borderId="75" xfId="0" applyNumberFormat="1" applyFont="1" applyFill="1" applyBorder="1" applyAlignment="1">
      <alignment vertical="center"/>
    </xf>
    <xf numFmtId="183" fontId="22" fillId="20" borderId="76" xfId="0" applyNumberFormat="1" applyFont="1" applyFill="1" applyBorder="1" applyAlignment="1">
      <alignment vertical="center"/>
    </xf>
    <xf numFmtId="183" fontId="22" fillId="20" borderId="77" xfId="0" applyNumberFormat="1" applyFont="1" applyFill="1" applyBorder="1" applyAlignment="1">
      <alignment vertical="center"/>
    </xf>
    <xf numFmtId="183" fontId="22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1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2" fillId="20" borderId="86" xfId="0" applyNumberFormat="1" applyFont="1" applyFill="1" applyBorder="1" applyAlignment="1">
      <alignment vertical="center"/>
    </xf>
    <xf numFmtId="183" fontId="22" fillId="20" borderId="85" xfId="0" applyNumberFormat="1" applyFont="1" applyFill="1" applyBorder="1" applyAlignment="1">
      <alignment vertical="center"/>
    </xf>
    <xf numFmtId="183" fontId="22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2" fillId="20" borderId="92" xfId="0" applyNumberFormat="1" applyFont="1" applyFill="1" applyBorder="1" applyAlignment="1">
      <alignment vertical="center"/>
    </xf>
    <xf numFmtId="183" fontId="22" fillId="20" borderId="91" xfId="0" applyNumberFormat="1" applyFont="1" applyFill="1" applyBorder="1" applyAlignment="1">
      <alignment vertical="center"/>
    </xf>
    <xf numFmtId="183" fontId="22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2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4" fillId="34" borderId="100" xfId="69" applyFont="1" applyFill="1" applyBorder="1" applyAlignment="1">
      <alignment horizontal="center" vertical="center"/>
    </xf>
    <xf numFmtId="41" fontId="24" fillId="34" borderId="101" xfId="69" applyFont="1" applyFill="1" applyBorder="1" applyAlignment="1">
      <alignment horizontal="center" vertical="center"/>
    </xf>
    <xf numFmtId="41" fontId="24" fillId="34" borderId="102" xfId="69" applyFont="1" applyFill="1" applyBorder="1" applyAlignment="1">
      <alignment horizontal="center" vertical="center"/>
    </xf>
    <xf numFmtId="41" fontId="24" fillId="34" borderId="103" xfId="69" applyFont="1" applyFill="1" applyBorder="1" applyAlignment="1">
      <alignment horizontal="center" vertical="center"/>
    </xf>
    <xf numFmtId="41" fontId="24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2" fillId="38" borderId="92" xfId="0" applyNumberFormat="1" applyFont="1" applyFill="1" applyBorder="1" applyAlignment="1">
      <alignment vertical="center"/>
    </xf>
    <xf numFmtId="183" fontId="22" fillId="38" borderId="97" xfId="0" applyNumberFormat="1" applyFont="1" applyFill="1" applyBorder="1" applyAlignment="1">
      <alignment vertical="center"/>
    </xf>
    <xf numFmtId="183" fontId="22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9" fontId="26" fillId="39" borderId="120" xfId="0" applyNumberFormat="1" applyFont="1" applyFill="1" applyBorder="1" applyAlignment="1">
      <alignment horizontal="center" vertical="center" shrinkToFit="1"/>
    </xf>
    <xf numFmtId="41" fontId="26" fillId="39" borderId="98" xfId="69" applyFont="1" applyFill="1" applyBorder="1" applyAlignment="1">
      <alignment vertical="center" shrinkToFit="1"/>
    </xf>
    <xf numFmtId="41" fontId="26" fillId="39" borderId="97" xfId="69" applyFont="1" applyFill="1" applyBorder="1" applyAlignment="1">
      <alignment vertical="center" shrinkToFit="1"/>
    </xf>
    <xf numFmtId="183" fontId="26" fillId="39" borderId="92" xfId="0" applyNumberFormat="1" applyFont="1" applyFill="1" applyBorder="1" applyAlignment="1">
      <alignment vertical="center"/>
    </xf>
    <xf numFmtId="183" fontId="26" fillId="39" borderId="97" xfId="0" applyNumberFormat="1" applyFont="1" applyFill="1" applyBorder="1" applyAlignment="1">
      <alignment vertical="center"/>
    </xf>
    <xf numFmtId="183" fontId="26" fillId="39" borderId="93" xfId="0" applyNumberFormat="1" applyFont="1" applyFill="1" applyBorder="1" applyAlignment="1">
      <alignment vertical="center"/>
    </xf>
    <xf numFmtId="41" fontId="26" fillId="39" borderId="99" xfId="69" applyFont="1" applyFill="1" applyBorder="1" applyAlignment="1">
      <alignment vertical="center" shrinkToFit="1"/>
    </xf>
    <xf numFmtId="41" fontId="26" fillId="39" borderId="96" xfId="69" applyFont="1" applyFill="1" applyBorder="1" applyAlignment="1">
      <alignment vertical="center" shrinkToFit="1"/>
    </xf>
    <xf numFmtId="0" fontId="26" fillId="39" borderId="107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34" borderId="121" xfId="0" applyFont="1" applyFill="1" applyBorder="1" applyAlignment="1">
      <alignment horizontal="center" vertical="center" wrapText="1"/>
    </xf>
    <xf numFmtId="0" fontId="24" fillId="34" borderId="122" xfId="0" applyFont="1" applyFill="1" applyBorder="1" applyAlignment="1">
      <alignment horizontal="center" vertical="center" wrapText="1"/>
    </xf>
    <xf numFmtId="0" fontId="23" fillId="40" borderId="123" xfId="0" applyFont="1" applyFill="1" applyBorder="1" applyAlignment="1">
      <alignment horizontal="center" vertical="center"/>
    </xf>
    <xf numFmtId="0" fontId="23" fillId="40" borderId="2" xfId="0" applyFont="1" applyFill="1" applyBorder="1" applyAlignment="1">
      <alignment horizontal="center" vertical="center"/>
    </xf>
    <xf numFmtId="0" fontId="23" fillId="40" borderId="124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left" vertical="center"/>
    </xf>
    <xf numFmtId="41" fontId="24" fillId="34" borderId="126" xfId="69" applyFont="1" applyFill="1" applyBorder="1" applyAlignment="1">
      <alignment horizontal="center" vertical="center"/>
    </xf>
    <xf numFmtId="41" fontId="24" fillId="34" borderId="127" xfId="69" applyFont="1" applyFill="1" applyBorder="1" applyAlignment="1">
      <alignment horizontal="center" vertical="center"/>
    </xf>
    <xf numFmtId="43" fontId="24" fillId="34" borderId="128" xfId="69" applyNumberFormat="1" applyFont="1" applyFill="1" applyBorder="1" applyAlignment="1">
      <alignment horizontal="center" vertical="center" wrapText="1"/>
    </xf>
    <xf numFmtId="43" fontId="24" fillId="34" borderId="129" xfId="69" applyNumberFormat="1" applyFont="1" applyFill="1" applyBorder="1" applyAlignment="1">
      <alignment horizontal="center" vertical="center"/>
    </xf>
    <xf numFmtId="41" fontId="24" fillId="34" borderId="130" xfId="69" applyFont="1" applyFill="1" applyBorder="1" applyAlignment="1">
      <alignment horizontal="center" vertical="center"/>
    </xf>
    <xf numFmtId="41" fontId="24" fillId="34" borderId="131" xfId="69" applyFont="1" applyFill="1" applyBorder="1" applyAlignment="1">
      <alignment horizontal="center" vertical="center"/>
    </xf>
    <xf numFmtId="41" fontId="24" fillId="34" borderId="132" xfId="69" applyFont="1" applyFill="1" applyBorder="1" applyAlignment="1">
      <alignment horizontal="center" vertical="center"/>
    </xf>
    <xf numFmtId="41" fontId="24" fillId="34" borderId="133" xfId="69" applyFont="1" applyFill="1" applyBorder="1" applyAlignment="1">
      <alignment horizontal="center" vertical="center"/>
    </xf>
    <xf numFmtId="41" fontId="24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pane ySplit="7" topLeftCell="A47" activePane="bottomLeft" state="frozen"/>
      <selection pane="topLeft" activeCell="A1" sqref="A1"/>
      <selection pane="bottomLeft" activeCell="F69" sqref="F69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5.5">
      <c r="A2" s="164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60" t="s">
        <v>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1:12" ht="4.5" customHeight="1" thickBot="1">
      <c r="K5" s="16"/>
      <c r="L5" s="16"/>
    </row>
    <row r="6" spans="1:12" ht="27" customHeight="1">
      <c r="A6" s="162" t="s">
        <v>12</v>
      </c>
      <c r="B6" s="172" t="s">
        <v>19</v>
      </c>
      <c r="C6" s="173"/>
      <c r="D6" s="174"/>
      <c r="E6" s="175" t="s">
        <v>17</v>
      </c>
      <c r="F6" s="173"/>
      <c r="G6" s="176"/>
      <c r="H6" s="172" t="s">
        <v>18</v>
      </c>
      <c r="I6" s="173"/>
      <c r="J6" s="174"/>
      <c r="K6" s="168" t="s">
        <v>13</v>
      </c>
      <c r="L6" s="170" t="s">
        <v>38</v>
      </c>
    </row>
    <row r="7" spans="1:12" ht="18.75" customHeight="1" thickBot="1">
      <c r="A7" s="163"/>
      <c r="B7" s="117" t="s">
        <v>14</v>
      </c>
      <c r="C7" s="113" t="s">
        <v>15</v>
      </c>
      <c r="D7" s="114" t="s">
        <v>16</v>
      </c>
      <c r="E7" s="115" t="s">
        <v>14</v>
      </c>
      <c r="F7" s="113" t="s">
        <v>15</v>
      </c>
      <c r="G7" s="116" t="s">
        <v>16</v>
      </c>
      <c r="H7" s="117" t="s">
        <v>14</v>
      </c>
      <c r="I7" s="113" t="s">
        <v>15</v>
      </c>
      <c r="J7" s="114" t="s">
        <v>16</v>
      </c>
      <c r="K7" s="169"/>
      <c r="L7" s="171"/>
    </row>
    <row r="8" spans="1:12" ht="24.75" customHeight="1" thickTop="1">
      <c r="A8" s="125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26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26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26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26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26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26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26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26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26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26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26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27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28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29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30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31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32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33">
        <v>2010.09</v>
      </c>
      <c r="B26" s="124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34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35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18">
        <v>2.62</v>
      </c>
    </row>
    <row r="29" spans="1:12" ht="24.75" customHeight="1">
      <c r="A29" s="136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19">
        <v>2.62</v>
      </c>
    </row>
    <row r="30" spans="1:12" ht="24.75" customHeight="1">
      <c r="A30" s="137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0">
        <v>2.62</v>
      </c>
    </row>
    <row r="31" spans="1:12" ht="24.75" customHeight="1">
      <c r="A31" s="137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0">
        <v>2.62</v>
      </c>
    </row>
    <row r="32" spans="1:12" ht="24.75" customHeight="1">
      <c r="A32" s="138" t="s">
        <v>26</v>
      </c>
      <c r="B32" s="110">
        <f t="shared" si="5"/>
        <v>519091</v>
      </c>
      <c r="C32" s="106">
        <v>264057</v>
      </c>
      <c r="D32" s="106">
        <v>255034</v>
      </c>
      <c r="E32" s="107">
        <f aca="true" t="shared" si="8" ref="E32:E38">SUM(F32:G32)</f>
        <v>514865</v>
      </c>
      <c r="F32" s="108">
        <v>261612</v>
      </c>
      <c r="G32" s="109">
        <v>253253</v>
      </c>
      <c r="H32" s="110">
        <f t="shared" si="7"/>
        <v>4226</v>
      </c>
      <c r="I32" s="106">
        <v>2445</v>
      </c>
      <c r="J32" s="111">
        <v>1781</v>
      </c>
      <c r="K32" s="112">
        <v>196911</v>
      </c>
      <c r="L32" s="121">
        <v>2.61</v>
      </c>
    </row>
    <row r="33" spans="1:12" ht="24.75" customHeight="1">
      <c r="A33" s="138" t="s">
        <v>27</v>
      </c>
      <c r="B33" s="110">
        <f t="shared" si="5"/>
        <v>519271</v>
      </c>
      <c r="C33" s="106">
        <v>264092</v>
      </c>
      <c r="D33" s="106">
        <v>255179</v>
      </c>
      <c r="E33" s="107">
        <f t="shared" si="8"/>
        <v>515039</v>
      </c>
      <c r="F33" s="108">
        <v>261657</v>
      </c>
      <c r="G33" s="109">
        <v>253382</v>
      </c>
      <c r="H33" s="110">
        <f t="shared" si="7"/>
        <v>4232</v>
      </c>
      <c r="I33" s="106">
        <v>2435</v>
      </c>
      <c r="J33" s="111">
        <v>1797</v>
      </c>
      <c r="K33" s="112">
        <v>197176</v>
      </c>
      <c r="L33" s="121">
        <v>2.61</v>
      </c>
    </row>
    <row r="34" spans="1:12" ht="24.75" customHeight="1">
      <c r="A34" s="138" t="s">
        <v>28</v>
      </c>
      <c r="B34" s="110">
        <f t="shared" si="5"/>
        <v>519424</v>
      </c>
      <c r="C34" s="106">
        <v>264189</v>
      </c>
      <c r="D34" s="106">
        <v>255235</v>
      </c>
      <c r="E34" s="107">
        <f t="shared" si="8"/>
        <v>515101</v>
      </c>
      <c r="F34" s="108">
        <v>261662</v>
      </c>
      <c r="G34" s="109">
        <v>253439</v>
      </c>
      <c r="H34" s="110">
        <f t="shared" si="7"/>
        <v>4323</v>
      </c>
      <c r="I34" s="106">
        <v>2527</v>
      </c>
      <c r="J34" s="111">
        <v>1796</v>
      </c>
      <c r="K34" s="112">
        <v>197331</v>
      </c>
      <c r="L34" s="121">
        <v>2.61</v>
      </c>
    </row>
    <row r="35" spans="1:12" ht="24.75" customHeight="1">
      <c r="A35" s="138" t="s">
        <v>29</v>
      </c>
      <c r="B35" s="110">
        <f t="shared" si="5"/>
        <v>519904</v>
      </c>
      <c r="C35" s="106">
        <f>SUM(F35+I35)</f>
        <v>264523</v>
      </c>
      <c r="D35" s="106">
        <f>SUM(G35+J35)</f>
        <v>255381</v>
      </c>
      <c r="E35" s="107">
        <f t="shared" si="8"/>
        <v>515500</v>
      </c>
      <c r="F35" s="108">
        <v>261905</v>
      </c>
      <c r="G35" s="109">
        <v>253595</v>
      </c>
      <c r="H35" s="110">
        <f t="shared" si="7"/>
        <v>4404</v>
      </c>
      <c r="I35" s="106">
        <v>2618</v>
      </c>
      <c r="J35" s="111">
        <v>1786</v>
      </c>
      <c r="K35" s="112">
        <v>197594</v>
      </c>
      <c r="L35" s="121">
        <v>2.61</v>
      </c>
    </row>
    <row r="36" spans="1:12" ht="24.75" customHeight="1">
      <c r="A36" s="138" t="s">
        <v>31</v>
      </c>
      <c r="B36" s="110">
        <f t="shared" si="5"/>
        <v>520305</v>
      </c>
      <c r="C36" s="106">
        <f>SUM(F36+I36)</f>
        <v>264737</v>
      </c>
      <c r="D36" s="106">
        <f>SUM(G36+J36)</f>
        <v>255568</v>
      </c>
      <c r="E36" s="107">
        <f t="shared" si="8"/>
        <v>515859</v>
      </c>
      <c r="F36" s="108">
        <v>262066</v>
      </c>
      <c r="G36" s="109">
        <v>253793</v>
      </c>
      <c r="H36" s="110">
        <f t="shared" si="7"/>
        <v>4446</v>
      </c>
      <c r="I36" s="106">
        <v>2671</v>
      </c>
      <c r="J36" s="111">
        <v>1775</v>
      </c>
      <c r="K36" s="112">
        <v>197846</v>
      </c>
      <c r="L36" s="121">
        <v>2.61</v>
      </c>
    </row>
    <row r="37" spans="1:12" ht="24.75" customHeight="1">
      <c r="A37" s="138" t="s">
        <v>30</v>
      </c>
      <c r="B37" s="110">
        <f t="shared" si="5"/>
        <v>520641</v>
      </c>
      <c r="C37" s="106">
        <v>264931</v>
      </c>
      <c r="D37" s="106">
        <v>255710</v>
      </c>
      <c r="E37" s="107">
        <f t="shared" si="8"/>
        <v>516069</v>
      </c>
      <c r="F37" s="108">
        <v>262159</v>
      </c>
      <c r="G37" s="109">
        <v>253910</v>
      </c>
      <c r="H37" s="110">
        <f t="shared" si="7"/>
        <v>4572</v>
      </c>
      <c r="I37" s="106">
        <v>2772</v>
      </c>
      <c r="J37" s="111">
        <v>1800</v>
      </c>
      <c r="K37" s="112">
        <v>197846</v>
      </c>
      <c r="L37" s="121">
        <v>2.61</v>
      </c>
    </row>
    <row r="38" spans="1:12" ht="24.75" customHeight="1">
      <c r="A38" s="138" t="s">
        <v>32</v>
      </c>
      <c r="B38" s="110">
        <f t="shared" si="5"/>
        <v>521116</v>
      </c>
      <c r="C38" s="106">
        <v>265129</v>
      </c>
      <c r="D38" s="106">
        <v>255987</v>
      </c>
      <c r="E38" s="107">
        <f t="shared" si="8"/>
        <v>516420</v>
      </c>
      <c r="F38" s="108">
        <v>262259</v>
      </c>
      <c r="G38" s="109">
        <v>254161</v>
      </c>
      <c r="H38" s="110">
        <f aca="true" t="shared" si="9" ref="H38:H49">I38+J38</f>
        <v>4696</v>
      </c>
      <c r="I38" s="106">
        <v>2870</v>
      </c>
      <c r="J38" s="111">
        <v>1826</v>
      </c>
      <c r="K38" s="112">
        <v>198415</v>
      </c>
      <c r="L38" s="122" t="s">
        <v>33</v>
      </c>
    </row>
    <row r="39" spans="1:12" ht="24.75" customHeight="1">
      <c r="A39" s="138" t="s">
        <v>34</v>
      </c>
      <c r="B39" s="110">
        <f>E39+H39</f>
        <v>521203</v>
      </c>
      <c r="C39" s="106">
        <f>F39+I39</f>
        <v>265194</v>
      </c>
      <c r="D39" s="106">
        <f>G39+J39</f>
        <v>256009</v>
      </c>
      <c r="E39" s="107">
        <f aca="true" t="shared" si="10" ref="E39:E49">F39+G39</f>
        <v>516539</v>
      </c>
      <c r="F39" s="108">
        <v>262359</v>
      </c>
      <c r="G39" s="109">
        <v>254180</v>
      </c>
      <c r="H39" s="110">
        <f t="shared" si="9"/>
        <v>4664</v>
      </c>
      <c r="I39" s="106">
        <v>2835</v>
      </c>
      <c r="J39" s="111">
        <v>1829</v>
      </c>
      <c r="K39" s="112">
        <v>198536</v>
      </c>
      <c r="L39" s="122" t="s">
        <v>36</v>
      </c>
    </row>
    <row r="40" spans="1:12" ht="24.75" customHeight="1">
      <c r="A40" s="138" t="s">
        <v>35</v>
      </c>
      <c r="B40" s="110">
        <f aca="true" t="shared" si="11" ref="B40:B49">E40+H40</f>
        <v>521520</v>
      </c>
      <c r="C40" s="106">
        <v>265330</v>
      </c>
      <c r="D40" s="106">
        <v>256190</v>
      </c>
      <c r="E40" s="107">
        <f t="shared" si="10"/>
        <v>516829</v>
      </c>
      <c r="F40" s="108">
        <v>262474</v>
      </c>
      <c r="G40" s="109">
        <v>254355</v>
      </c>
      <c r="H40" s="110">
        <f t="shared" si="9"/>
        <v>4691</v>
      </c>
      <c r="I40" s="106">
        <v>2856</v>
      </c>
      <c r="J40" s="111">
        <v>1835</v>
      </c>
      <c r="K40" s="112">
        <v>198843</v>
      </c>
      <c r="L40" s="122" t="s">
        <v>36</v>
      </c>
    </row>
    <row r="41" spans="1:12" ht="24.75" customHeight="1">
      <c r="A41" s="138" t="s">
        <v>37</v>
      </c>
      <c r="B41" s="110">
        <f t="shared" si="11"/>
        <v>521716</v>
      </c>
      <c r="C41" s="106">
        <v>265458</v>
      </c>
      <c r="D41" s="106">
        <v>256258</v>
      </c>
      <c r="E41" s="107">
        <f t="shared" si="10"/>
        <v>517088</v>
      </c>
      <c r="F41" s="108">
        <v>262648</v>
      </c>
      <c r="G41" s="109">
        <v>254440</v>
      </c>
      <c r="H41" s="110">
        <f t="shared" si="9"/>
        <v>4628</v>
      </c>
      <c r="I41" s="106">
        <v>2810</v>
      </c>
      <c r="J41" s="111">
        <v>1818</v>
      </c>
      <c r="K41" s="112">
        <v>199120</v>
      </c>
      <c r="L41" s="122" t="s">
        <v>36</v>
      </c>
    </row>
    <row r="42" spans="1:12" ht="24.75" customHeight="1">
      <c r="A42" s="138" t="s">
        <v>43</v>
      </c>
      <c r="B42" s="110">
        <f t="shared" si="11"/>
        <v>521910</v>
      </c>
      <c r="C42" s="106">
        <f>F42+I42</f>
        <v>265541</v>
      </c>
      <c r="D42" s="106">
        <f>G42+J42</f>
        <v>256369</v>
      </c>
      <c r="E42" s="107">
        <f t="shared" si="10"/>
        <v>517307</v>
      </c>
      <c r="F42" s="108">
        <v>262745</v>
      </c>
      <c r="G42" s="109">
        <v>254562</v>
      </c>
      <c r="H42" s="110">
        <f t="shared" si="9"/>
        <v>4603</v>
      </c>
      <c r="I42" s="106">
        <v>2796</v>
      </c>
      <c r="J42" s="111">
        <v>1807</v>
      </c>
      <c r="K42" s="112">
        <v>199237</v>
      </c>
      <c r="L42" s="122" t="s">
        <v>36</v>
      </c>
    </row>
    <row r="43" spans="1:12" ht="24.75" customHeight="1">
      <c r="A43" s="138" t="s">
        <v>44</v>
      </c>
      <c r="B43" s="110">
        <f t="shared" si="11"/>
        <v>521896</v>
      </c>
      <c r="C43" s="106">
        <f>F43+I43</f>
        <v>265473</v>
      </c>
      <c r="D43" s="106">
        <f>G43+J43</f>
        <v>256423</v>
      </c>
      <c r="E43" s="107">
        <f t="shared" si="10"/>
        <v>517322</v>
      </c>
      <c r="F43" s="108">
        <v>262712</v>
      </c>
      <c r="G43" s="109">
        <v>254610</v>
      </c>
      <c r="H43" s="110">
        <f aca="true" t="shared" si="12" ref="H43:H48">I43+J43</f>
        <v>4574</v>
      </c>
      <c r="I43" s="106">
        <v>2761</v>
      </c>
      <c r="J43" s="111">
        <v>1813</v>
      </c>
      <c r="K43" s="112">
        <v>199614</v>
      </c>
      <c r="L43" s="122">
        <v>2.59</v>
      </c>
    </row>
    <row r="44" spans="1:12" ht="24.75" customHeight="1">
      <c r="A44" s="138" t="s">
        <v>45</v>
      </c>
      <c r="B44" s="110">
        <f t="shared" si="11"/>
        <v>522035</v>
      </c>
      <c r="C44" s="106">
        <f aca="true" t="shared" si="13" ref="C44:D47">F44+I44</f>
        <v>265561</v>
      </c>
      <c r="D44" s="106">
        <f t="shared" si="13"/>
        <v>256474</v>
      </c>
      <c r="E44" s="107">
        <f>F44+G44</f>
        <v>517414</v>
      </c>
      <c r="F44" s="108">
        <v>262751</v>
      </c>
      <c r="G44" s="109">
        <v>254663</v>
      </c>
      <c r="H44" s="110">
        <f t="shared" si="12"/>
        <v>4621</v>
      </c>
      <c r="I44" s="106">
        <v>2810</v>
      </c>
      <c r="J44" s="111">
        <v>1811</v>
      </c>
      <c r="K44" s="112">
        <v>199850</v>
      </c>
      <c r="L44" s="122">
        <v>2.59</v>
      </c>
    </row>
    <row r="45" spans="1:12" ht="24.75" customHeight="1">
      <c r="A45" s="138" t="s">
        <v>46</v>
      </c>
      <c r="B45" s="110">
        <f>E45+H45</f>
        <v>522336</v>
      </c>
      <c r="C45" s="106">
        <f t="shared" si="13"/>
        <v>265746</v>
      </c>
      <c r="D45" s="106">
        <f t="shared" si="13"/>
        <v>256590</v>
      </c>
      <c r="E45" s="107">
        <f>F45+G45</f>
        <v>517668</v>
      </c>
      <c r="F45" s="108">
        <v>262912</v>
      </c>
      <c r="G45" s="109">
        <v>254756</v>
      </c>
      <c r="H45" s="110">
        <f t="shared" si="12"/>
        <v>4668</v>
      </c>
      <c r="I45" s="106">
        <v>2834</v>
      </c>
      <c r="J45" s="111">
        <v>1834</v>
      </c>
      <c r="K45" s="112">
        <v>200071</v>
      </c>
      <c r="L45" s="122">
        <v>2.59</v>
      </c>
    </row>
    <row r="46" spans="1:12" ht="24.75" customHeight="1">
      <c r="A46" s="138" t="s">
        <v>47</v>
      </c>
      <c r="B46" s="110">
        <f>E46+H46</f>
        <v>522319</v>
      </c>
      <c r="C46" s="106">
        <f t="shared" si="13"/>
        <v>265653</v>
      </c>
      <c r="D46" s="106">
        <f t="shared" si="13"/>
        <v>256666</v>
      </c>
      <c r="E46" s="107">
        <f>F46+G46</f>
        <v>517722</v>
      </c>
      <c r="F46" s="108">
        <v>262926</v>
      </c>
      <c r="G46" s="109">
        <v>254796</v>
      </c>
      <c r="H46" s="110">
        <f t="shared" si="12"/>
        <v>4597</v>
      </c>
      <c r="I46" s="106">
        <v>2727</v>
      </c>
      <c r="J46" s="111">
        <v>1870</v>
      </c>
      <c r="K46" s="112">
        <v>200266</v>
      </c>
      <c r="L46" s="122">
        <v>2.59</v>
      </c>
    </row>
    <row r="47" spans="1:12" ht="24.75" customHeight="1">
      <c r="A47" s="137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23">
        <v>2.58</v>
      </c>
    </row>
    <row r="48" spans="1:12" ht="24.75" customHeight="1">
      <c r="A48" s="137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23">
        <v>2.58</v>
      </c>
    </row>
    <row r="49" spans="1:12" ht="24.75" customHeight="1">
      <c r="A49" s="137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23">
        <v>2.58</v>
      </c>
    </row>
    <row r="50" spans="1:12" ht="24.75" customHeight="1">
      <c r="A50" s="137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23">
        <v>2.58</v>
      </c>
    </row>
    <row r="51" spans="1:12" ht="24.75" customHeight="1">
      <c r="A51" s="137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23">
        <v>2.57</v>
      </c>
    </row>
    <row r="52" spans="1:12" ht="24.75" customHeight="1">
      <c r="A52" s="137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23">
        <v>2.57</v>
      </c>
    </row>
    <row r="53" spans="1:12" ht="24.75" customHeight="1">
      <c r="A53" s="137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23">
        <v>2.57</v>
      </c>
    </row>
    <row r="54" spans="1:12" ht="24.75" customHeight="1">
      <c r="A54" s="137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23">
        <v>2.57</v>
      </c>
    </row>
    <row r="55" spans="1:12" ht="24.75" customHeight="1">
      <c r="A55" s="137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23">
        <v>2.56</v>
      </c>
    </row>
    <row r="56" spans="1:12" ht="24.75" customHeight="1">
      <c r="A56" s="137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23">
        <v>2.56</v>
      </c>
    </row>
    <row r="57" spans="1:12" ht="24.75" customHeight="1">
      <c r="A57" s="137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23">
        <v>2.56</v>
      </c>
    </row>
    <row r="58" spans="1:12" ht="24.75" customHeight="1">
      <c r="A58" s="137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23">
        <v>2.55</v>
      </c>
    </row>
    <row r="59" spans="1:12" ht="24.75" customHeight="1">
      <c r="A59" s="137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 aca="true" t="shared" si="22" ref="E59:E64">F59+G59</f>
        <v>518975</v>
      </c>
      <c r="F59" s="103">
        <v>263365</v>
      </c>
      <c r="G59" s="98">
        <v>255610</v>
      </c>
      <c r="H59" s="104">
        <f aca="true" t="shared" si="23" ref="H59:H64">I59+J59</f>
        <v>4513</v>
      </c>
      <c r="I59" s="102">
        <v>2626</v>
      </c>
      <c r="J59" s="105">
        <v>1887</v>
      </c>
      <c r="K59" s="101">
        <v>203490</v>
      </c>
      <c r="L59" s="123">
        <v>2.55</v>
      </c>
    </row>
    <row r="60" spans="1:12" ht="24.75" customHeight="1">
      <c r="A60" s="137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 t="shared" si="22"/>
        <v>518903</v>
      </c>
      <c r="F60" s="103">
        <v>263320</v>
      </c>
      <c r="G60" s="98">
        <v>255583</v>
      </c>
      <c r="H60" s="104">
        <f t="shared" si="23"/>
        <v>4521</v>
      </c>
      <c r="I60" s="102">
        <v>2640</v>
      </c>
      <c r="J60" s="105">
        <v>1881</v>
      </c>
      <c r="K60" s="101">
        <v>203704</v>
      </c>
      <c r="L60" s="123">
        <v>2.55</v>
      </c>
    </row>
    <row r="61" spans="1:12" ht="24.75" customHeight="1">
      <c r="A61" s="137" t="s">
        <v>58</v>
      </c>
      <c r="B61" s="104">
        <f t="shared" si="20"/>
        <v>523807</v>
      </c>
      <c r="C61" s="102">
        <f aca="true" t="shared" si="24" ref="C61:D63">F61+I61</f>
        <v>266152</v>
      </c>
      <c r="D61" s="102">
        <f t="shared" si="24"/>
        <v>257655</v>
      </c>
      <c r="E61" s="96">
        <f t="shared" si="22"/>
        <v>519210</v>
      </c>
      <c r="F61" s="103">
        <v>263477</v>
      </c>
      <c r="G61" s="98">
        <v>255733</v>
      </c>
      <c r="H61" s="104">
        <f t="shared" si="23"/>
        <v>4597</v>
      </c>
      <c r="I61" s="102">
        <v>2675</v>
      </c>
      <c r="J61" s="105">
        <v>1922</v>
      </c>
      <c r="K61" s="101">
        <v>204004</v>
      </c>
      <c r="L61" s="123">
        <v>2.55</v>
      </c>
    </row>
    <row r="62" spans="1:12" ht="24.75" customHeight="1">
      <c r="A62" s="137" t="s">
        <v>59</v>
      </c>
      <c r="B62" s="104">
        <f t="shared" si="20"/>
        <v>523800</v>
      </c>
      <c r="C62" s="102">
        <f t="shared" si="24"/>
        <v>266069</v>
      </c>
      <c r="D62" s="102">
        <f t="shared" si="24"/>
        <v>257731</v>
      </c>
      <c r="E62" s="96">
        <f t="shared" si="22"/>
        <v>519158</v>
      </c>
      <c r="F62" s="103">
        <v>263356</v>
      </c>
      <c r="G62" s="98">
        <v>255802</v>
      </c>
      <c r="H62" s="104">
        <f t="shared" si="23"/>
        <v>4642</v>
      </c>
      <c r="I62" s="102">
        <v>2713</v>
      </c>
      <c r="J62" s="105">
        <v>1929</v>
      </c>
      <c r="K62" s="101">
        <v>204069</v>
      </c>
      <c r="L62" s="123">
        <v>2.54</v>
      </c>
    </row>
    <row r="63" spans="1:12" ht="24.75" customHeight="1">
      <c r="A63" s="138" t="s">
        <v>60</v>
      </c>
      <c r="B63" s="110">
        <f>C63+D63</f>
        <v>523891</v>
      </c>
      <c r="C63" s="106">
        <f t="shared" si="24"/>
        <v>266046</v>
      </c>
      <c r="D63" s="106">
        <f t="shared" si="24"/>
        <v>257845</v>
      </c>
      <c r="E63" s="107">
        <f t="shared" si="22"/>
        <v>519249</v>
      </c>
      <c r="F63" s="108">
        <v>263348</v>
      </c>
      <c r="G63" s="109">
        <v>255901</v>
      </c>
      <c r="H63" s="110">
        <f t="shared" si="23"/>
        <v>4642</v>
      </c>
      <c r="I63" s="106">
        <v>2698</v>
      </c>
      <c r="J63" s="111">
        <v>1944</v>
      </c>
      <c r="K63" s="112">
        <v>204344</v>
      </c>
      <c r="L63" s="122">
        <v>2.54</v>
      </c>
    </row>
    <row r="64" spans="1:12" ht="24.75" customHeight="1">
      <c r="A64" s="138" t="s">
        <v>61</v>
      </c>
      <c r="B64" s="110">
        <f>C64+D64</f>
        <v>524187</v>
      </c>
      <c r="C64" s="106">
        <f aca="true" t="shared" si="25" ref="C64:D66">F64+I64</f>
        <v>266148</v>
      </c>
      <c r="D64" s="106">
        <f t="shared" si="25"/>
        <v>258039</v>
      </c>
      <c r="E64" s="107">
        <f t="shared" si="22"/>
        <v>519524</v>
      </c>
      <c r="F64" s="108">
        <v>263449</v>
      </c>
      <c r="G64" s="109">
        <v>256075</v>
      </c>
      <c r="H64" s="110">
        <f t="shared" si="23"/>
        <v>4663</v>
      </c>
      <c r="I64" s="106">
        <v>2699</v>
      </c>
      <c r="J64" s="111">
        <v>1964</v>
      </c>
      <c r="K64" s="112">
        <v>204628</v>
      </c>
      <c r="L64" s="122">
        <v>2.54</v>
      </c>
    </row>
    <row r="65" spans="1:12" ht="24.75" customHeight="1">
      <c r="A65" s="139" t="s">
        <v>62</v>
      </c>
      <c r="B65" s="140">
        <f>C65+D65</f>
        <v>524093</v>
      </c>
      <c r="C65" s="141">
        <f t="shared" si="25"/>
        <v>266136</v>
      </c>
      <c r="D65" s="141">
        <f t="shared" si="25"/>
        <v>257957</v>
      </c>
      <c r="E65" s="142">
        <f>F65+G65</f>
        <v>519467</v>
      </c>
      <c r="F65" s="143">
        <v>263461</v>
      </c>
      <c r="G65" s="144">
        <v>256006</v>
      </c>
      <c r="H65" s="140">
        <f>I65+J65</f>
        <v>4626</v>
      </c>
      <c r="I65" s="141">
        <v>2675</v>
      </c>
      <c r="J65" s="145">
        <v>1951</v>
      </c>
      <c r="K65" s="146">
        <v>204857</v>
      </c>
      <c r="L65" s="147">
        <v>2.54</v>
      </c>
    </row>
    <row r="66" spans="1:12" ht="24.75" customHeight="1">
      <c r="A66" s="139" t="s">
        <v>65</v>
      </c>
      <c r="B66" s="140">
        <f>C66+D66</f>
        <v>524220</v>
      </c>
      <c r="C66" s="141">
        <f t="shared" si="25"/>
        <v>266210</v>
      </c>
      <c r="D66" s="141">
        <f t="shared" si="25"/>
        <v>258010</v>
      </c>
      <c r="E66" s="142">
        <v>519603</v>
      </c>
      <c r="F66" s="143">
        <v>263533</v>
      </c>
      <c r="G66" s="144">
        <v>256070</v>
      </c>
      <c r="H66" s="140">
        <f>I66+J66</f>
        <v>4617</v>
      </c>
      <c r="I66" s="141">
        <v>2677</v>
      </c>
      <c r="J66" s="145">
        <v>1940</v>
      </c>
      <c r="K66" s="146">
        <v>205026</v>
      </c>
      <c r="L66" s="147">
        <v>2.53</v>
      </c>
    </row>
    <row r="67" spans="1:12" ht="24.75" customHeight="1">
      <c r="A67" s="138" t="s">
        <v>63</v>
      </c>
      <c r="B67" s="110">
        <v>524121</v>
      </c>
      <c r="C67" s="106">
        <v>266270</v>
      </c>
      <c r="D67" s="106">
        <v>257851</v>
      </c>
      <c r="E67" s="148">
        <v>519348</v>
      </c>
      <c r="F67" s="149">
        <v>263460</v>
      </c>
      <c r="G67" s="150">
        <v>255888</v>
      </c>
      <c r="H67" s="110">
        <v>4773</v>
      </c>
      <c r="I67" s="106">
        <v>2810</v>
      </c>
      <c r="J67" s="111">
        <v>1963</v>
      </c>
      <c r="K67" s="112">
        <v>205303</v>
      </c>
      <c r="L67" s="122">
        <v>2.53</v>
      </c>
    </row>
    <row r="68" spans="1:12" ht="24.75" customHeight="1">
      <c r="A68" s="138" t="s">
        <v>64</v>
      </c>
      <c r="B68" s="110">
        <v>523998</v>
      </c>
      <c r="C68" s="106">
        <v>266170</v>
      </c>
      <c r="D68" s="106">
        <v>257828</v>
      </c>
      <c r="E68" s="148">
        <v>519193</v>
      </c>
      <c r="F68" s="149">
        <v>263346</v>
      </c>
      <c r="G68" s="150">
        <v>255847</v>
      </c>
      <c r="H68" s="110">
        <v>4805</v>
      </c>
      <c r="I68" s="106">
        <v>2824</v>
      </c>
      <c r="J68" s="111">
        <v>1981</v>
      </c>
      <c r="K68" s="112">
        <v>205545</v>
      </c>
      <c r="L68" s="122">
        <v>2.53</v>
      </c>
    </row>
    <row r="69" spans="1:12" ht="24.75" customHeight="1">
      <c r="A69" s="151" t="s">
        <v>66</v>
      </c>
      <c r="B69" s="152">
        <v>523883</v>
      </c>
      <c r="C69" s="153">
        <v>266045</v>
      </c>
      <c r="D69" s="153">
        <v>257838</v>
      </c>
      <c r="E69" s="154">
        <v>519111</v>
      </c>
      <c r="F69" s="155">
        <v>263252</v>
      </c>
      <c r="G69" s="156">
        <v>255859</v>
      </c>
      <c r="H69" s="152">
        <v>4772</v>
      </c>
      <c r="I69" s="153">
        <v>2793</v>
      </c>
      <c r="J69" s="157">
        <v>1979</v>
      </c>
      <c r="K69" s="158">
        <v>205708</v>
      </c>
      <c r="L69" s="159">
        <v>2.52</v>
      </c>
    </row>
    <row r="70" spans="1:12" ht="30" customHeight="1">
      <c r="A70" s="167" t="s">
        <v>68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</sheetData>
  <sheetProtection/>
  <mergeCells count="10">
    <mergeCell ref="A4:L4"/>
    <mergeCell ref="A1:L1"/>
    <mergeCell ref="A6:A7"/>
    <mergeCell ref="A2:L2"/>
    <mergeCell ref="A70:L70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8:A69 A63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2014-05-01T05:35:07Z</dcterms:modified>
  <cp:category/>
  <cp:version/>
  <cp:contentType/>
  <cp:contentStatus/>
</cp:coreProperties>
</file>