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60" windowHeight="5625" activeTab="1"/>
  </bookViews>
  <sheets>
    <sheet name="편입토지집계표" sheetId="1" r:id="rId1"/>
    <sheet name="편입토지조서" sheetId="2" r:id="rId2"/>
  </sheets>
  <definedNames>
    <definedName name="_xlnm._FilterDatabase" localSheetId="1" hidden="1">'편입토지조서'!$A$5:$L$34</definedName>
    <definedName name="_xlnm.Print_Area" localSheetId="1">'편입토지조서'!$A$1:$K$35</definedName>
    <definedName name="_xlnm.Print_Titles" localSheetId="1">'편입토지조서'!$2:$5</definedName>
  </definedNames>
  <calcPr fullCalcOnLoad="1"/>
</workbook>
</file>

<file path=xl/sharedStrings.xml><?xml version="1.0" encoding="utf-8"?>
<sst xmlns="http://schemas.openxmlformats.org/spreadsheetml/2006/main" count="219" uniqueCount="110">
  <si>
    <t>편  입  토  지  집  계  표</t>
  </si>
  <si>
    <t>소재지</t>
  </si>
  <si>
    <t>편  입  토  지  조  서</t>
  </si>
  <si>
    <t>합        계</t>
  </si>
  <si>
    <t>지목별</t>
  </si>
  <si>
    <t>계</t>
  </si>
  <si>
    <t>소유자별</t>
  </si>
  <si>
    <t>일련</t>
  </si>
  <si>
    <t>지목</t>
  </si>
  <si>
    <t>소   유   자</t>
  </si>
  <si>
    <t>소유권이외의 권리명세</t>
  </si>
  <si>
    <t>비고</t>
  </si>
  <si>
    <t>번호</t>
  </si>
  <si>
    <t>리동</t>
  </si>
  <si>
    <t>지번</t>
  </si>
  <si>
    <t>주     소</t>
  </si>
  <si>
    <t>성명</t>
  </si>
  <si>
    <t>종류</t>
  </si>
  <si>
    <t>주소.성명</t>
  </si>
  <si>
    <t>국</t>
  </si>
  <si>
    <t>필지</t>
  </si>
  <si>
    <t>면적</t>
  </si>
  <si>
    <t>구</t>
  </si>
  <si>
    <t>편입면적
(㎡)</t>
  </si>
  <si>
    <t>지 적
(㎡)</t>
  </si>
  <si>
    <t>[포항시 남구 대송면]</t>
  </si>
  <si>
    <t>답</t>
  </si>
  <si>
    <t>도</t>
  </si>
  <si>
    <t>남성</t>
  </si>
  <si>
    <t>206-2</t>
  </si>
  <si>
    <t>대</t>
  </si>
  <si>
    <t>과</t>
  </si>
  <si>
    <t>206-8</t>
  </si>
  <si>
    <t>답</t>
  </si>
  <si>
    <t>85-2</t>
  </si>
  <si>
    <t>85-1</t>
  </si>
  <si>
    <t>86-1</t>
  </si>
  <si>
    <t>86-3</t>
  </si>
  <si>
    <t>86-2</t>
  </si>
  <si>
    <t>262-2</t>
  </si>
  <si>
    <t>구</t>
  </si>
  <si>
    <t>104-2</t>
  </si>
  <si>
    <t>263-3</t>
  </si>
  <si>
    <t>도</t>
  </si>
  <si>
    <t>263-4</t>
  </si>
  <si>
    <t>포항시 남구 대송면 남성리 465</t>
  </si>
  <si>
    <t>김상관</t>
  </si>
  <si>
    <t>포항시 대도동 60-22</t>
  </si>
  <si>
    <t>이동환</t>
  </si>
  <si>
    <t>영일군 대송면 남성동 351</t>
  </si>
  <si>
    <t>이동환외7인</t>
  </si>
  <si>
    <t>영일군 대송면 남성동 465</t>
  </si>
  <si>
    <t>정복영</t>
  </si>
  <si>
    <t>정도용외2인</t>
  </si>
  <si>
    <t>영일군 대송면 제내동 486-6</t>
  </si>
  <si>
    <t>이종윤</t>
  </si>
  <si>
    <t>허태조</t>
  </si>
  <si>
    <t>포항시 포항동 399</t>
  </si>
  <si>
    <t>영일수리조합</t>
  </si>
  <si>
    <t>허상준</t>
  </si>
  <si>
    <t>경상북도 포항시 남구 대송면 남성리 465</t>
  </si>
  <si>
    <t>농수산부</t>
  </si>
  <si>
    <t>포항시 장흥동 565-2</t>
  </si>
  <si>
    <t>정양조</t>
  </si>
  <si>
    <t>근저당권</t>
  </si>
  <si>
    <t>포항시 남구 연일읍 생지리316-1
연일농업협동조합</t>
  </si>
  <si>
    <t>영일군 대송면 제내동 486-6</t>
  </si>
  <si>
    <t>이종윤</t>
  </si>
  <si>
    <t>포항시 남구 상도동 657-18 상도빌라 가동302호</t>
  </si>
  <si>
    <t>황보향</t>
  </si>
  <si>
    <t>근저당권</t>
  </si>
  <si>
    <t>국</t>
  </si>
  <si>
    <t>농수산부</t>
  </si>
  <si>
    <t>영일군 대송면 남성동 349-2</t>
  </si>
  <si>
    <t>정월영</t>
  </si>
  <si>
    <t>포항시 남구 대송면 남성리 473</t>
  </si>
  <si>
    <t>안영관</t>
  </si>
  <si>
    <t xml:space="preserve">포항시 남구 대송면 남성리 473
</t>
  </si>
  <si>
    <t>〃</t>
  </si>
  <si>
    <t>남성</t>
  </si>
  <si>
    <t>사</t>
  </si>
  <si>
    <t>사</t>
  </si>
  <si>
    <t>사</t>
  </si>
  <si>
    <t>(농수산부)</t>
  </si>
  <si>
    <t>(영일수리조합)</t>
  </si>
  <si>
    <t>사유지</t>
  </si>
  <si>
    <t>과</t>
  </si>
  <si>
    <t>구</t>
  </si>
  <si>
    <t>대</t>
  </si>
  <si>
    <t>포항시</t>
  </si>
  <si>
    <t>455-2</t>
  </si>
  <si>
    <t>455-1</t>
  </si>
  <si>
    <t>455-5</t>
  </si>
  <si>
    <t>454-3</t>
  </si>
  <si>
    <t>454-1</t>
  </si>
  <si>
    <t>515-6</t>
  </si>
  <si>
    <t>전</t>
  </si>
  <si>
    <t>경상북도 포항시 북구 두호동 919 우방하이츠 106-102</t>
  </si>
  <si>
    <t>영일군</t>
  </si>
  <si>
    <t>정익화
(대위자:포항시)</t>
  </si>
  <si>
    <t>포항시 남구 대송면 제내리 589-8</t>
  </si>
  <si>
    <t>포항시 남구 연일읍 동문리 256-7 수정 나-402</t>
  </si>
  <si>
    <t>안영길</t>
  </si>
  <si>
    <t>건설교통부</t>
  </si>
  <si>
    <t>(건설교통부)</t>
  </si>
  <si>
    <t>김경숙
(대위자:포항시)</t>
  </si>
  <si>
    <t>안영관
(대위자:포항시)</t>
  </si>
  <si>
    <t>(포항시)</t>
  </si>
  <si>
    <t>국</t>
  </si>
  <si>
    <t>사</t>
  </si>
</sst>
</file>

<file path=xl/styles.xml><?xml version="1.0" encoding="utf-8"?>
<styleSheet xmlns="http://schemas.openxmlformats.org/spreadsheetml/2006/main">
  <numFmts count="7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&quot;월&quot;\ dd&quot;일&quot;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00_ "/>
    <numFmt numFmtId="186" formatCode="0.0_);[Red]\(0.0\)"/>
    <numFmt numFmtId="187" formatCode="0_);[Red]\(0\)"/>
    <numFmt numFmtId="188" formatCode="_-* #,##0.0_-;\-* #,##0.0_-;_-* &quot;-&quot;_-;_-@_-"/>
    <numFmt numFmtId="189" formatCode="0.0"/>
    <numFmt numFmtId="190" formatCode="#,##0.0"/>
    <numFmt numFmtId="191" formatCode="0.000"/>
    <numFmt numFmtId="192" formatCode="&quot;\&quot;#,##0;[Red]&quot;\&quot;&quot;\&quot;\-#,##0"/>
    <numFmt numFmtId="193" formatCode="&quot;\&quot;#,##0.00;[Red]&quot;\&quot;&quot;\&quot;\-#,##0.00"/>
    <numFmt numFmtId="194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5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6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7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8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9" formatCode="0.000_);[Red]\(0.000\)"/>
    <numFmt numFmtId="200" formatCode="0.0000"/>
    <numFmt numFmtId="201" formatCode="0.00_);[Red]\(0.00\)"/>
    <numFmt numFmtId="202" formatCode="#,##0_);[Red]\(#,##0\)"/>
    <numFmt numFmtId="203" formatCode="#,##0.0_ "/>
    <numFmt numFmtId="204" formatCode="#,##0.0_);[Red]\(#,##0.0\)"/>
    <numFmt numFmtId="205" formatCode="0.0000_);[Red]\(0.0000\)"/>
    <numFmt numFmtId="206" formatCode="0.0_ ;[Red]\-0.0\ "/>
    <numFmt numFmtId="207" formatCode="0.0%"/>
    <numFmt numFmtId="208" formatCode="_-* #,##0_-;\-* #,##0_-;_-* &quot;-&quot;??_-;_-@_-"/>
    <numFmt numFmtId="209" formatCode="_-* #,##0.0_-;\-* #,##0.0_-;_-* &quot;-&quot;?_-;_-@_-"/>
    <numFmt numFmtId="210" formatCode="0_ ;[Red]\-0\ "/>
    <numFmt numFmtId="211" formatCode="0.00000_);[Red]\(0.00000\)"/>
    <numFmt numFmtId="212" formatCode="0.00000000000000_);[Red]\(0.00000000000000\)"/>
    <numFmt numFmtId="213" formatCode="0.0000000000000_);[Red]\(0.0000000000000\)"/>
    <numFmt numFmtId="214" formatCode="0.000000000000_);[Red]\(0.000000000000\)"/>
    <numFmt numFmtId="215" formatCode="0.00000000000_);[Red]\(0.00000000000\)"/>
    <numFmt numFmtId="216" formatCode="0.0000000000_);[Red]\(0.0000000000\)"/>
    <numFmt numFmtId="217" formatCode="0;[Red]0"/>
    <numFmt numFmtId="218" formatCode="#,##0.00_ "/>
    <numFmt numFmtId="219" formatCode="#,##0.000"/>
    <numFmt numFmtId="220" formatCode="yy&quot;-&quot;m&quot;-&quot;d"/>
    <numFmt numFmtId="221" formatCode="000\-000"/>
    <numFmt numFmtId="222" formatCode="###.##\ &quot; ㎡&quot;"/>
    <numFmt numFmtId="223" formatCode="###.###\ &quot; ㎡&quot;"/>
    <numFmt numFmtId="224" formatCode="###.####\ &quot; ㎡&quot;"/>
    <numFmt numFmtId="225" formatCode="###.#####\ &quot; ㎡&quot;"/>
    <numFmt numFmtId="226" formatCode="###.######\ &quot; ㎡&quot;"/>
    <numFmt numFmtId="227" formatCode="###.#######\ &quot; ㎡&quot;"/>
    <numFmt numFmtId="228" formatCode="###.########\ &quot; ㎡&quot;"/>
    <numFmt numFmtId="229" formatCode="###.#########\ &quot; ㎡&quot;"/>
    <numFmt numFmtId="230" formatCode="###.##########\ &quot; ㎡&quot;"/>
    <numFmt numFmtId="231" formatCode="###.###########\ &quot; ㎡&quot;"/>
    <numFmt numFmtId="232" formatCode="###.############\ &quot; ㎡&quot;"/>
    <numFmt numFmtId="233" formatCode="###.#############\ &quot; ㎡&quot;"/>
    <numFmt numFmtId="234" formatCode="###.##############\ &quot; ㎡&quot;"/>
    <numFmt numFmtId="235" formatCode="###.###############\ &quot; ㎡&quot;"/>
  </numFmts>
  <fonts count="22">
    <font>
      <sz val="11"/>
      <name val="돋움"/>
      <family val="3"/>
    </font>
    <font>
      <sz val="8"/>
      <name val="돋움"/>
      <family val="3"/>
    </font>
    <font>
      <sz val="10"/>
      <name val="굴림체"/>
      <family val="3"/>
    </font>
    <font>
      <sz val="9"/>
      <name val="굴림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10"/>
      <name val="Arial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굴림체"/>
      <family val="3"/>
    </font>
    <font>
      <sz val="8"/>
      <name val="바탕체"/>
      <family val="1"/>
    </font>
    <font>
      <b/>
      <u val="single"/>
      <sz val="16"/>
      <name val="휴먼모음T"/>
      <family val="1"/>
    </font>
    <font>
      <b/>
      <sz val="16"/>
      <name val="휴먼모음T"/>
      <family val="1"/>
    </font>
    <font>
      <sz val="10"/>
      <name val="휴먼모음T"/>
      <family val="1"/>
    </font>
    <font>
      <b/>
      <sz val="10"/>
      <name val="휴먼모음T"/>
      <family val="1"/>
    </font>
    <font>
      <b/>
      <sz val="9"/>
      <name val="휴먼모음T"/>
      <family val="1"/>
    </font>
    <font>
      <sz val="9"/>
      <name val="휴먼모음T"/>
      <family val="1"/>
    </font>
    <font>
      <b/>
      <sz val="18"/>
      <name val="휴먼모음T"/>
      <family val="1"/>
    </font>
    <font>
      <sz val="18"/>
      <name val="휴먼모음T"/>
      <family val="1"/>
    </font>
    <font>
      <b/>
      <sz val="11"/>
      <name val="휴먼모음T"/>
      <family val="1"/>
    </font>
    <font>
      <sz val="11"/>
      <name val="휴먼모음T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thin"/>
    </border>
    <border>
      <left style="thin"/>
      <right style="hair"/>
      <top style="double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double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9" fontId="0" fillId="0" borderId="0" applyFont="0" applyFill="0" applyBorder="0" applyAlignment="0" applyProtection="0"/>
    <xf numFmtId="186" fontId="2" fillId="0" borderId="0">
      <alignment horizontal="center" vertical="center"/>
      <protection locked="0"/>
    </xf>
    <xf numFmtId="192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" fontId="6" fillId="0" borderId="0">
      <alignment/>
      <protection locked="0"/>
    </xf>
    <xf numFmtId="197" fontId="4" fillId="0" borderId="0">
      <alignment/>
      <protection locked="0"/>
    </xf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4" fillId="0" borderId="0">
      <alignment/>
      <protection locked="0"/>
    </xf>
    <xf numFmtId="0" fontId="9" fillId="0" borderId="0" applyNumberFormat="0" applyFill="0" applyBorder="0" applyAlignment="0" applyProtection="0"/>
    <xf numFmtId="0" fontId="6" fillId="0" borderId="1">
      <alignment/>
      <protection locked="0"/>
    </xf>
    <xf numFmtId="194" fontId="4" fillId="0" borderId="0">
      <alignment/>
      <protection locked="0"/>
    </xf>
    <xf numFmtId="198" fontId="4" fillId="0" borderId="0">
      <alignment/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>
      <alignment/>
      <protection/>
    </xf>
    <xf numFmtId="0" fontId="11" fillId="0" borderId="2">
      <alignment horizontal="left"/>
      <protection/>
    </xf>
  </cellStyleXfs>
  <cellXfs count="126"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41" fontId="15" fillId="0" borderId="0" xfId="24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1" fontId="14" fillId="0" borderId="0" xfId="24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77" fontId="21" fillId="0" borderId="8" xfId="0" applyNumberFormat="1" applyFont="1" applyBorder="1" applyAlignment="1">
      <alignment horizontal="center" vertical="center"/>
    </xf>
    <xf numFmtId="177" fontId="21" fillId="0" borderId="9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177" fontId="21" fillId="0" borderId="14" xfId="0" applyNumberFormat="1" applyFont="1" applyBorder="1" applyAlignment="1">
      <alignment horizontal="center" vertical="center"/>
    </xf>
    <xf numFmtId="177" fontId="21" fillId="0" borderId="15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center" vertical="center"/>
    </xf>
    <xf numFmtId="177" fontId="20" fillId="0" borderId="18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7" fontId="21" fillId="0" borderId="20" xfId="0" applyNumberFormat="1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177" fontId="21" fillId="0" borderId="22" xfId="0" applyNumberFormat="1" applyFont="1" applyBorder="1" applyAlignment="1">
      <alignment horizontal="center" vertical="center"/>
    </xf>
    <xf numFmtId="177" fontId="20" fillId="0" borderId="23" xfId="0" applyNumberFormat="1" applyFont="1" applyBorder="1" applyAlignment="1">
      <alignment horizontal="center" vertical="center"/>
    </xf>
    <xf numFmtId="177" fontId="20" fillId="0" borderId="24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>
      <alignment horizontal="center" vertical="center"/>
    </xf>
    <xf numFmtId="177" fontId="20" fillId="0" borderId="2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41" fontId="17" fillId="0" borderId="28" xfId="24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41" fontId="17" fillId="0" borderId="16" xfId="24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center" shrinkToFit="1"/>
    </xf>
    <xf numFmtId="177" fontId="21" fillId="0" borderId="30" xfId="0" applyNumberFormat="1" applyFont="1" applyBorder="1" applyAlignment="1">
      <alignment horizontal="center" vertical="center"/>
    </xf>
    <xf numFmtId="177" fontId="20" fillId="0" borderId="31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28" xfId="0" applyNumberFormat="1" applyFont="1" applyBorder="1" applyAlignment="1">
      <alignment horizontal="center" vertical="center"/>
    </xf>
    <xf numFmtId="177" fontId="21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center" vertical="center"/>
    </xf>
    <xf numFmtId="177" fontId="21" fillId="0" borderId="25" xfId="0" applyNumberFormat="1" applyFont="1" applyBorder="1" applyAlignment="1">
      <alignment horizontal="center" vertical="center"/>
    </xf>
    <xf numFmtId="177" fontId="21" fillId="0" borderId="36" xfId="0" applyNumberFormat="1" applyFont="1" applyBorder="1" applyAlignment="1">
      <alignment horizontal="center" vertical="center"/>
    </xf>
    <xf numFmtId="177" fontId="21" fillId="0" borderId="3" xfId="0" applyNumberFormat="1" applyFont="1" applyBorder="1" applyAlignment="1">
      <alignment horizontal="center" vertical="center"/>
    </xf>
    <xf numFmtId="177" fontId="21" fillId="0" borderId="37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41" fontId="15" fillId="0" borderId="38" xfId="24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77" fontId="21" fillId="0" borderId="40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7" fontId="21" fillId="0" borderId="44" xfId="0" applyNumberFormat="1" applyFont="1" applyBorder="1" applyAlignment="1">
      <alignment horizontal="center" vertical="center"/>
    </xf>
    <xf numFmtId="177" fontId="20" fillId="0" borderId="45" xfId="0" applyNumberFormat="1" applyFont="1" applyBorder="1" applyAlignment="1">
      <alignment horizontal="center" vertical="center"/>
    </xf>
    <xf numFmtId="177" fontId="20" fillId="0" borderId="46" xfId="0" applyNumberFormat="1" applyFont="1" applyBorder="1" applyAlignment="1">
      <alignment horizontal="center" vertical="center"/>
    </xf>
    <xf numFmtId="177" fontId="20" fillId="0" borderId="47" xfId="0" applyNumberFormat="1" applyFont="1" applyBorder="1" applyAlignment="1">
      <alignment horizontal="center" vertical="center"/>
    </xf>
    <xf numFmtId="177" fontId="20" fillId="0" borderId="3" xfId="0" applyNumberFormat="1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41" fontId="17" fillId="0" borderId="16" xfId="24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 shrinkToFi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7" fontId="17" fillId="0" borderId="16" xfId="0" applyNumberFormat="1" applyFont="1" applyBorder="1" applyAlignment="1" quotePrefix="1">
      <alignment horizontal="center" vertical="center"/>
    </xf>
    <xf numFmtId="17" fontId="17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 quotePrefix="1">
      <alignment horizontal="center" vertical="center"/>
    </xf>
    <xf numFmtId="17" fontId="17" fillId="0" borderId="16" xfId="0" applyNumberFormat="1" applyFont="1" applyFill="1" applyBorder="1" applyAlignment="1" quotePrefix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17" fillId="0" borderId="11" xfId="24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4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1" fontId="17" fillId="0" borderId="3" xfId="24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 shrinkToFit="1"/>
    </xf>
    <xf numFmtId="177" fontId="20" fillId="0" borderId="50" xfId="0" applyNumberFormat="1" applyFont="1" applyBorder="1" applyAlignment="1">
      <alignment horizontal="center" vertical="center"/>
    </xf>
    <xf numFmtId="177" fontId="20" fillId="0" borderId="51" xfId="0" applyNumberFormat="1" applyFont="1" applyBorder="1" applyAlignment="1">
      <alignment horizontal="center" vertical="center"/>
    </xf>
    <xf numFmtId="177" fontId="20" fillId="0" borderId="52" xfId="0" applyNumberFormat="1" applyFont="1" applyBorder="1" applyAlignment="1">
      <alignment horizontal="center" vertical="center"/>
    </xf>
    <xf numFmtId="177" fontId="20" fillId="0" borderId="53" xfId="0" applyNumberFormat="1" applyFont="1" applyBorder="1" applyAlignment="1">
      <alignment horizontal="center" vertical="center"/>
    </xf>
    <xf numFmtId="41" fontId="15" fillId="2" borderId="11" xfId="24" applyFont="1" applyFill="1" applyBorder="1" applyAlignment="1">
      <alignment horizontal="center" vertical="center" wrapText="1"/>
    </xf>
    <xf numFmtId="41" fontId="15" fillId="2" borderId="3" xfId="24" applyFont="1" applyFill="1" applyBorder="1" applyAlignment="1">
      <alignment horizontal="center" vertical="center"/>
    </xf>
    <xf numFmtId="41" fontId="15" fillId="2" borderId="3" xfId="24" applyFont="1" applyFill="1" applyBorder="1" applyAlignment="1">
      <alignment horizontal="center" vertical="center" wrapText="1"/>
    </xf>
    <xf numFmtId="177" fontId="21" fillId="0" borderId="19" xfId="0" applyNumberFormat="1" applyFont="1" applyBorder="1" applyAlignment="1">
      <alignment horizontal="center" vertical="center"/>
    </xf>
    <xf numFmtId="177" fontId="21" fillId="0" borderId="14" xfId="0" applyNumberFormat="1" applyFont="1" applyBorder="1" applyAlignment="1">
      <alignment horizontal="center" vertical="center"/>
    </xf>
    <xf numFmtId="177" fontId="20" fillId="0" borderId="54" xfId="0" applyNumberFormat="1" applyFont="1" applyBorder="1" applyAlignment="1">
      <alignment horizontal="center" vertical="center"/>
    </xf>
    <xf numFmtId="177" fontId="20" fillId="0" borderId="3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77" fontId="21" fillId="0" borderId="8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</cellXfs>
  <cellStyles count="29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소수점1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_(type)총괄" xfId="29"/>
    <cellStyle name="Currency" xfId="30"/>
    <cellStyle name="Currency [0]" xfId="31"/>
    <cellStyle name="퍼센트" xfId="32"/>
    <cellStyle name="Hyperlink" xfId="33"/>
    <cellStyle name="합산" xfId="34"/>
    <cellStyle name="화폐기호" xfId="35"/>
    <cellStyle name="화폐기호0" xfId="36"/>
    <cellStyle name="Comma [0]_견적" xfId="37"/>
    <cellStyle name="Comma_견적" xfId="38"/>
    <cellStyle name="Currency [0]_견적" xfId="39"/>
    <cellStyle name="Currency_견적" xfId="40"/>
    <cellStyle name="Normal_견적" xfId="41"/>
    <cellStyle name="UM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14954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Zeros="0" view="pageBreakPreview" zoomScale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" sqref="D2"/>
    </sheetView>
  </sheetViews>
  <sheetFormatPr defaultColWidth="8.88671875" defaultRowHeight="24.75" customHeight="1"/>
  <cols>
    <col min="1" max="1" width="9.99609375" style="12" customWidth="1"/>
    <col min="2" max="2" width="7.5546875" style="12" customWidth="1"/>
    <col min="3" max="8" width="7.77734375" style="12" customWidth="1"/>
    <col min="9" max="9" width="9.10546875" style="12" customWidth="1"/>
    <col min="10" max="16384" width="8.88671875" style="12" customWidth="1"/>
  </cols>
  <sheetData>
    <row r="1" spans="1:9" s="9" customFormat="1" ht="24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3" spans="1:9" ht="20.25" customHeight="1">
      <c r="A3" s="10"/>
      <c r="B3" s="11" t="s">
        <v>4</v>
      </c>
      <c r="C3" s="109" t="s">
        <v>86</v>
      </c>
      <c r="D3" s="105" t="s">
        <v>87</v>
      </c>
      <c r="E3" s="105" t="s">
        <v>26</v>
      </c>
      <c r="F3" s="105" t="s">
        <v>88</v>
      </c>
      <c r="G3" s="105" t="s">
        <v>27</v>
      </c>
      <c r="H3" s="111" t="s">
        <v>96</v>
      </c>
      <c r="I3" s="107" t="s">
        <v>5</v>
      </c>
    </row>
    <row r="4" spans="1:9" ht="20.25" customHeight="1">
      <c r="A4" s="13" t="s">
        <v>6</v>
      </c>
      <c r="B4" s="14"/>
      <c r="C4" s="110"/>
      <c r="D4" s="115"/>
      <c r="E4" s="106"/>
      <c r="F4" s="106"/>
      <c r="G4" s="106"/>
      <c r="H4" s="112"/>
      <c r="I4" s="108"/>
    </row>
    <row r="5" spans="1:9" s="21" customFormat="1" ht="24.75" customHeight="1">
      <c r="A5" s="15" t="s">
        <v>19</v>
      </c>
      <c r="B5" s="16" t="s">
        <v>20</v>
      </c>
      <c r="C5" s="17"/>
      <c r="D5" s="64"/>
      <c r="E5" s="18"/>
      <c r="F5" s="18"/>
      <c r="G5" s="18">
        <v>1</v>
      </c>
      <c r="H5" s="19"/>
      <c r="I5" s="20">
        <f>SUM(C5:H5)</f>
        <v>1</v>
      </c>
    </row>
    <row r="6" spans="1:9" s="21" customFormat="1" ht="24.75" customHeight="1">
      <c r="A6" s="48" t="s">
        <v>104</v>
      </c>
      <c r="B6" s="29" t="s">
        <v>21</v>
      </c>
      <c r="C6" s="28"/>
      <c r="D6" s="65"/>
      <c r="E6" s="30"/>
      <c r="F6" s="30"/>
      <c r="G6" s="30">
        <v>169</v>
      </c>
      <c r="H6" s="31"/>
      <c r="I6" s="49">
        <f>SUM(C6:H6)</f>
        <v>169</v>
      </c>
    </row>
    <row r="7" spans="1:9" s="21" customFormat="1" ht="24.75" customHeight="1">
      <c r="A7" s="15" t="s">
        <v>19</v>
      </c>
      <c r="B7" s="16" t="s">
        <v>20</v>
      </c>
      <c r="C7" s="17"/>
      <c r="D7" s="64">
        <v>1</v>
      </c>
      <c r="E7" s="18"/>
      <c r="F7" s="18"/>
      <c r="G7" s="18">
        <v>1</v>
      </c>
      <c r="H7" s="19"/>
      <c r="I7" s="20">
        <f aca="true" t="shared" si="0" ref="I7:I26">SUM(C7:H7)</f>
        <v>2</v>
      </c>
    </row>
    <row r="8" spans="1:9" s="21" customFormat="1" ht="24.75" customHeight="1">
      <c r="A8" s="48" t="s">
        <v>83</v>
      </c>
      <c r="B8" s="29" t="s">
        <v>21</v>
      </c>
      <c r="C8" s="28"/>
      <c r="D8" s="65">
        <v>7</v>
      </c>
      <c r="E8" s="30"/>
      <c r="F8" s="30"/>
      <c r="G8" s="30">
        <v>66</v>
      </c>
      <c r="H8" s="31"/>
      <c r="I8" s="49">
        <f t="shared" si="0"/>
        <v>73</v>
      </c>
    </row>
    <row r="9" spans="1:9" s="21" customFormat="1" ht="24.75" customHeight="1">
      <c r="A9" s="15" t="s">
        <v>19</v>
      </c>
      <c r="B9" s="16" t="s">
        <v>20</v>
      </c>
      <c r="C9" s="17"/>
      <c r="D9" s="64">
        <v>1</v>
      </c>
      <c r="E9" s="18"/>
      <c r="F9" s="18"/>
      <c r="G9" s="18"/>
      <c r="H9" s="19"/>
      <c r="I9" s="20">
        <f t="shared" si="0"/>
        <v>1</v>
      </c>
    </row>
    <row r="10" spans="1:9" s="21" customFormat="1" ht="24.75" customHeight="1">
      <c r="A10" s="51" t="s">
        <v>84</v>
      </c>
      <c r="B10" s="55" t="s">
        <v>21</v>
      </c>
      <c r="C10" s="56"/>
      <c r="D10" s="66">
        <v>90</v>
      </c>
      <c r="E10" s="57"/>
      <c r="F10" s="57"/>
      <c r="G10" s="57"/>
      <c r="H10" s="58"/>
      <c r="I10" s="35">
        <f t="shared" si="0"/>
        <v>90</v>
      </c>
    </row>
    <row r="11" spans="1:9" s="21" customFormat="1" ht="24.75" customHeight="1">
      <c r="A11" s="15" t="s">
        <v>19</v>
      </c>
      <c r="B11" s="16" t="s">
        <v>20</v>
      </c>
      <c r="C11" s="17"/>
      <c r="D11" s="64"/>
      <c r="E11" s="18">
        <v>2</v>
      </c>
      <c r="F11" s="18"/>
      <c r="G11" s="18">
        <v>1</v>
      </c>
      <c r="H11" s="19"/>
      <c r="I11" s="20">
        <f>SUM(C11:H11)</f>
        <v>3</v>
      </c>
    </row>
    <row r="12" spans="1:9" s="21" customFormat="1" ht="24.75" customHeight="1">
      <c r="A12" s="51" t="s">
        <v>107</v>
      </c>
      <c r="B12" s="55" t="s">
        <v>21</v>
      </c>
      <c r="C12" s="56"/>
      <c r="D12" s="66"/>
      <c r="E12" s="57">
        <v>211</v>
      </c>
      <c r="F12" s="57"/>
      <c r="G12" s="57">
        <v>10</v>
      </c>
      <c r="H12" s="58"/>
      <c r="I12" s="35">
        <f>SUM(C12:H12)</f>
        <v>221</v>
      </c>
    </row>
    <row r="13" spans="1:9" s="21" customFormat="1" ht="24.75" customHeight="1">
      <c r="A13" s="116" t="s">
        <v>85</v>
      </c>
      <c r="B13" s="50" t="s">
        <v>20</v>
      </c>
      <c r="C13" s="22">
        <v>1</v>
      </c>
      <c r="D13" s="67"/>
      <c r="E13" s="52">
        <v>19</v>
      </c>
      <c r="F13" s="52">
        <v>1</v>
      </c>
      <c r="G13" s="52"/>
      <c r="H13" s="53">
        <v>1</v>
      </c>
      <c r="I13" s="54">
        <f t="shared" si="0"/>
        <v>22</v>
      </c>
    </row>
    <row r="14" spans="1:9" s="21" customFormat="1" ht="24.75" customHeight="1">
      <c r="A14" s="117"/>
      <c r="B14" s="29" t="s">
        <v>21</v>
      </c>
      <c r="C14" s="28">
        <v>23</v>
      </c>
      <c r="D14" s="65"/>
      <c r="E14" s="30">
        <v>2584</v>
      </c>
      <c r="F14" s="30">
        <v>101</v>
      </c>
      <c r="G14" s="30"/>
      <c r="H14" s="31">
        <v>100</v>
      </c>
      <c r="I14" s="49">
        <f t="shared" si="0"/>
        <v>2808</v>
      </c>
    </row>
    <row r="15" spans="1:9" s="21" customFormat="1" ht="24.75" customHeight="1">
      <c r="A15" s="114"/>
      <c r="B15" s="16"/>
      <c r="C15" s="17"/>
      <c r="D15" s="64"/>
      <c r="E15" s="18"/>
      <c r="F15" s="18"/>
      <c r="G15" s="18"/>
      <c r="H15" s="19"/>
      <c r="I15" s="20">
        <f>SUM(C15:H15)</f>
        <v>0</v>
      </c>
    </row>
    <row r="16" spans="1:9" s="21" customFormat="1" ht="24.75" customHeight="1">
      <c r="A16" s="100"/>
      <c r="B16" s="29"/>
      <c r="C16" s="28"/>
      <c r="D16" s="65"/>
      <c r="E16" s="30"/>
      <c r="F16" s="30"/>
      <c r="G16" s="30"/>
      <c r="H16" s="31"/>
      <c r="I16" s="49">
        <f>SUM(C16:H16)</f>
        <v>0</v>
      </c>
    </row>
    <row r="17" spans="1:9" s="21" customFormat="1" ht="24.75" customHeight="1">
      <c r="A17" s="113"/>
      <c r="B17" s="23"/>
      <c r="C17" s="24"/>
      <c r="D17" s="68"/>
      <c r="E17" s="25"/>
      <c r="F17" s="25"/>
      <c r="G17" s="25"/>
      <c r="H17" s="26"/>
      <c r="I17" s="27">
        <f>SUM(C17:H17)</f>
        <v>0</v>
      </c>
    </row>
    <row r="18" spans="1:9" s="21" customFormat="1" ht="24.75" customHeight="1">
      <c r="A18" s="113"/>
      <c r="B18" s="23"/>
      <c r="C18" s="24"/>
      <c r="D18" s="68"/>
      <c r="E18" s="25"/>
      <c r="F18" s="25"/>
      <c r="G18" s="25"/>
      <c r="H18" s="26"/>
      <c r="I18" s="27">
        <f>SUM(C18:H18)</f>
        <v>0</v>
      </c>
    </row>
    <row r="19" spans="1:9" s="21" customFormat="1" ht="24.75" customHeight="1">
      <c r="A19" s="101"/>
      <c r="B19" s="50"/>
      <c r="C19" s="22"/>
      <c r="D19" s="67"/>
      <c r="E19" s="52"/>
      <c r="F19" s="52"/>
      <c r="G19" s="52"/>
      <c r="H19" s="53"/>
      <c r="I19" s="54"/>
    </row>
    <row r="20" spans="1:9" s="21" customFormat="1" ht="24.75" customHeight="1">
      <c r="A20" s="113"/>
      <c r="B20" s="23"/>
      <c r="C20" s="24"/>
      <c r="D20" s="68"/>
      <c r="E20" s="25"/>
      <c r="F20" s="25"/>
      <c r="G20" s="25"/>
      <c r="H20" s="26"/>
      <c r="I20" s="27"/>
    </row>
    <row r="21" spans="1:9" s="21" customFormat="1" ht="24.75" customHeight="1">
      <c r="A21" s="113"/>
      <c r="B21" s="23"/>
      <c r="C21" s="24"/>
      <c r="D21" s="68"/>
      <c r="E21" s="25"/>
      <c r="F21" s="25"/>
      <c r="G21" s="25"/>
      <c r="H21" s="26"/>
      <c r="I21" s="27">
        <f>SUM(C21:H21)</f>
        <v>0</v>
      </c>
    </row>
    <row r="22" spans="1:9" s="21" customFormat="1" ht="24.75" customHeight="1">
      <c r="A22" s="113"/>
      <c r="B22" s="23"/>
      <c r="C22" s="24"/>
      <c r="D22" s="68"/>
      <c r="E22" s="25"/>
      <c r="F22" s="25"/>
      <c r="G22" s="25"/>
      <c r="H22" s="26"/>
      <c r="I22" s="27">
        <f>SUM(C22:H22)</f>
        <v>0</v>
      </c>
    </row>
    <row r="23" spans="1:9" s="21" customFormat="1" ht="24.75" customHeight="1">
      <c r="A23" s="100"/>
      <c r="B23" s="23"/>
      <c r="C23" s="24"/>
      <c r="D23" s="68"/>
      <c r="E23" s="25"/>
      <c r="F23" s="25"/>
      <c r="G23" s="25"/>
      <c r="H23" s="26"/>
      <c r="I23" s="27">
        <f t="shared" si="0"/>
        <v>0</v>
      </c>
    </row>
    <row r="24" spans="1:9" s="21" customFormat="1" ht="24.75" customHeight="1" thickBot="1">
      <c r="A24" s="101"/>
      <c r="B24" s="23"/>
      <c r="C24" s="24"/>
      <c r="D24" s="68"/>
      <c r="E24" s="25"/>
      <c r="F24" s="25"/>
      <c r="G24" s="25"/>
      <c r="H24" s="26"/>
      <c r="I24" s="27">
        <f t="shared" si="0"/>
        <v>0</v>
      </c>
    </row>
    <row r="25" spans="1:9" s="21" customFormat="1" ht="24.75" customHeight="1" thickTop="1">
      <c r="A25" s="102" t="s">
        <v>5</v>
      </c>
      <c r="B25" s="32" t="s">
        <v>20</v>
      </c>
      <c r="C25" s="69">
        <f aca="true" t="shared" si="1" ref="C25:H26">C5+C7+C9+C11+C13</f>
        <v>1</v>
      </c>
      <c r="D25" s="71">
        <f t="shared" si="1"/>
        <v>2</v>
      </c>
      <c r="E25" s="93">
        <f t="shared" si="1"/>
        <v>21</v>
      </c>
      <c r="F25" s="71">
        <f t="shared" si="1"/>
        <v>1</v>
      </c>
      <c r="G25" s="71">
        <f t="shared" si="1"/>
        <v>3</v>
      </c>
      <c r="H25" s="95">
        <f t="shared" si="1"/>
        <v>1</v>
      </c>
      <c r="I25" s="33">
        <f t="shared" si="0"/>
        <v>29</v>
      </c>
    </row>
    <row r="26" spans="1:9" s="21" customFormat="1" ht="24.75" customHeight="1">
      <c r="A26" s="103"/>
      <c r="B26" s="34" t="s">
        <v>21</v>
      </c>
      <c r="C26" s="70">
        <f t="shared" si="1"/>
        <v>23</v>
      </c>
      <c r="D26" s="72">
        <f t="shared" si="1"/>
        <v>97</v>
      </c>
      <c r="E26" s="94">
        <f t="shared" si="1"/>
        <v>2795</v>
      </c>
      <c r="F26" s="72">
        <f t="shared" si="1"/>
        <v>101</v>
      </c>
      <c r="G26" s="72">
        <f t="shared" si="1"/>
        <v>245</v>
      </c>
      <c r="H26" s="96">
        <f t="shared" si="1"/>
        <v>100</v>
      </c>
      <c r="I26" s="35">
        <f t="shared" si="0"/>
        <v>3361</v>
      </c>
    </row>
    <row r="27" s="21" customFormat="1" ht="24.75" customHeight="1"/>
  </sheetData>
  <mergeCells count="15">
    <mergeCell ref="A19:A20"/>
    <mergeCell ref="A17:A18"/>
    <mergeCell ref="A15:A16"/>
    <mergeCell ref="D3:D4"/>
    <mergeCell ref="A13:A14"/>
    <mergeCell ref="A23:A24"/>
    <mergeCell ref="A25:A26"/>
    <mergeCell ref="A1:I1"/>
    <mergeCell ref="G3:G4"/>
    <mergeCell ref="I3:I4"/>
    <mergeCell ref="C3:C4"/>
    <mergeCell ref="H3:H4"/>
    <mergeCell ref="A21:A22"/>
    <mergeCell ref="E3:E4"/>
    <mergeCell ref="F3:F4"/>
  </mergeCells>
  <printOptions horizontalCentered="1"/>
  <pageMargins left="0.7480314960629921" right="0.7480314960629921" top="1.3779527559055118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35"/>
  <sheetViews>
    <sheetView tabSelected="1" view="pageBreakPreview" zoomScaleSheetLayoutView="10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4" sqref="G14"/>
    </sheetView>
  </sheetViews>
  <sheetFormatPr defaultColWidth="8.88671875" defaultRowHeight="19.5" customHeight="1"/>
  <cols>
    <col min="1" max="1" width="4.5546875" style="5" customWidth="1"/>
    <col min="2" max="2" width="5.3359375" style="5" customWidth="1"/>
    <col min="3" max="3" width="7.10546875" style="5" customWidth="1"/>
    <col min="4" max="4" width="4.99609375" style="5" customWidth="1"/>
    <col min="5" max="6" width="8.77734375" style="6" customWidth="1"/>
    <col min="7" max="7" width="27.77734375" style="5" customWidth="1"/>
    <col min="8" max="8" width="9.3359375" style="5" customWidth="1"/>
    <col min="9" max="9" width="6.77734375" style="5" customWidth="1"/>
    <col min="10" max="10" width="25.5546875" style="5" customWidth="1"/>
    <col min="11" max="11" width="6.21484375" style="5" customWidth="1"/>
    <col min="12" max="12" width="9.77734375" style="5" customWidth="1"/>
    <col min="13" max="16384" width="8.88671875" style="5" customWidth="1"/>
  </cols>
  <sheetData>
    <row r="1" spans="1:11" s="1" customFormat="1" ht="34.5" customHeight="1">
      <c r="A1" s="122" t="s">
        <v>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6" s="3" customFormat="1" ht="18" customHeight="1">
      <c r="A2" s="2" t="s">
        <v>25</v>
      </c>
      <c r="E2" s="4"/>
      <c r="F2" s="4"/>
    </row>
    <row r="3" ht="6" customHeight="1"/>
    <row r="4" spans="1:11" s="3" customFormat="1" ht="24" customHeight="1">
      <c r="A4" s="63" t="s">
        <v>7</v>
      </c>
      <c r="B4" s="120" t="s">
        <v>1</v>
      </c>
      <c r="C4" s="120"/>
      <c r="D4" s="120" t="s">
        <v>8</v>
      </c>
      <c r="E4" s="97" t="s">
        <v>24</v>
      </c>
      <c r="F4" s="97" t="s">
        <v>23</v>
      </c>
      <c r="G4" s="120" t="s">
        <v>9</v>
      </c>
      <c r="H4" s="120"/>
      <c r="I4" s="125" t="s">
        <v>10</v>
      </c>
      <c r="J4" s="125"/>
      <c r="K4" s="123" t="s">
        <v>11</v>
      </c>
    </row>
    <row r="5" spans="1:11" s="3" customFormat="1" ht="24" customHeight="1">
      <c r="A5" s="62" t="s">
        <v>12</v>
      </c>
      <c r="B5" s="7" t="s">
        <v>13</v>
      </c>
      <c r="C5" s="7" t="s">
        <v>14</v>
      </c>
      <c r="D5" s="121"/>
      <c r="E5" s="99"/>
      <c r="F5" s="98"/>
      <c r="G5" s="7" t="s">
        <v>15</v>
      </c>
      <c r="H5" s="7" t="s">
        <v>16</v>
      </c>
      <c r="I5" s="8" t="s">
        <v>17</v>
      </c>
      <c r="J5" s="8" t="s">
        <v>18</v>
      </c>
      <c r="K5" s="124"/>
    </row>
    <row r="6" spans="1:12" s="36" customFormat="1" ht="24.75" customHeight="1">
      <c r="A6" s="37">
        <v>1</v>
      </c>
      <c r="B6" s="38" t="s">
        <v>28</v>
      </c>
      <c r="C6" s="38" t="s">
        <v>29</v>
      </c>
      <c r="D6" s="38" t="s">
        <v>30</v>
      </c>
      <c r="E6" s="44">
        <v>236</v>
      </c>
      <c r="F6" s="44">
        <v>101</v>
      </c>
      <c r="G6" s="45" t="s">
        <v>45</v>
      </c>
      <c r="H6" s="47" t="s">
        <v>46</v>
      </c>
      <c r="I6" s="38"/>
      <c r="J6" s="38"/>
      <c r="K6" s="39"/>
      <c r="L6" s="36" t="s">
        <v>81</v>
      </c>
    </row>
    <row r="7" spans="1:12" s="36" customFormat="1" ht="24.75" customHeight="1">
      <c r="A7" s="37">
        <v>2</v>
      </c>
      <c r="B7" s="38" t="s">
        <v>78</v>
      </c>
      <c r="C7" s="79" t="s">
        <v>32</v>
      </c>
      <c r="D7" s="38" t="s">
        <v>31</v>
      </c>
      <c r="E7" s="44">
        <v>40</v>
      </c>
      <c r="F7" s="44">
        <v>23</v>
      </c>
      <c r="G7" s="45" t="s">
        <v>45</v>
      </c>
      <c r="H7" s="46" t="s">
        <v>46</v>
      </c>
      <c r="I7" s="45"/>
      <c r="J7" s="45"/>
      <c r="K7" s="39"/>
      <c r="L7" s="36" t="s">
        <v>81</v>
      </c>
    </row>
    <row r="8" spans="1:12" s="36" customFormat="1" ht="24.75" customHeight="1">
      <c r="A8" s="37">
        <v>3</v>
      </c>
      <c r="B8" s="38" t="s">
        <v>78</v>
      </c>
      <c r="C8" s="38">
        <v>84</v>
      </c>
      <c r="D8" s="38" t="s">
        <v>33</v>
      </c>
      <c r="E8" s="44">
        <v>1504</v>
      </c>
      <c r="F8" s="44">
        <v>217</v>
      </c>
      <c r="G8" s="45" t="s">
        <v>45</v>
      </c>
      <c r="H8" s="46" t="s">
        <v>46</v>
      </c>
      <c r="I8" s="45"/>
      <c r="J8" s="45"/>
      <c r="K8" s="39"/>
      <c r="L8" s="36" t="s">
        <v>82</v>
      </c>
    </row>
    <row r="9" spans="1:12" s="36" customFormat="1" ht="24.75" customHeight="1">
      <c r="A9" s="37">
        <v>4</v>
      </c>
      <c r="B9" s="38" t="s">
        <v>78</v>
      </c>
      <c r="C9" s="78" t="s">
        <v>35</v>
      </c>
      <c r="D9" s="38" t="s">
        <v>33</v>
      </c>
      <c r="E9" s="44">
        <v>2314</v>
      </c>
      <c r="F9" s="44">
        <v>184</v>
      </c>
      <c r="G9" s="45" t="s">
        <v>47</v>
      </c>
      <c r="H9" s="46" t="s">
        <v>48</v>
      </c>
      <c r="I9" s="38"/>
      <c r="J9" s="45"/>
      <c r="K9" s="39"/>
      <c r="L9" s="36" t="s">
        <v>80</v>
      </c>
    </row>
    <row r="10" spans="1:12" s="36" customFormat="1" ht="24.75" customHeight="1">
      <c r="A10" s="37">
        <v>5</v>
      </c>
      <c r="B10" s="38" t="s">
        <v>78</v>
      </c>
      <c r="C10" s="80" t="s">
        <v>34</v>
      </c>
      <c r="D10" s="38" t="s">
        <v>33</v>
      </c>
      <c r="E10" s="44">
        <v>1524</v>
      </c>
      <c r="F10" s="44">
        <v>99</v>
      </c>
      <c r="G10" s="45" t="s">
        <v>49</v>
      </c>
      <c r="H10" s="46" t="s">
        <v>50</v>
      </c>
      <c r="I10" s="38"/>
      <c r="J10" s="45"/>
      <c r="K10" s="39"/>
      <c r="L10" s="36" t="s">
        <v>80</v>
      </c>
    </row>
    <row r="11" spans="1:12" s="77" customFormat="1" ht="24.75" customHeight="1">
      <c r="A11" s="37">
        <v>6</v>
      </c>
      <c r="B11" s="38" t="s">
        <v>78</v>
      </c>
      <c r="C11" s="81" t="s">
        <v>36</v>
      </c>
      <c r="D11" s="73" t="s">
        <v>33</v>
      </c>
      <c r="E11" s="74">
        <v>476</v>
      </c>
      <c r="F11" s="74">
        <v>376</v>
      </c>
      <c r="G11" s="45" t="s">
        <v>49</v>
      </c>
      <c r="H11" s="75" t="s">
        <v>48</v>
      </c>
      <c r="I11" s="73"/>
      <c r="J11" s="73"/>
      <c r="K11" s="76"/>
      <c r="L11" s="36" t="s">
        <v>80</v>
      </c>
    </row>
    <row r="12" spans="1:12" s="36" customFormat="1" ht="24.75" customHeight="1">
      <c r="A12" s="37">
        <v>7</v>
      </c>
      <c r="B12" s="38" t="s">
        <v>78</v>
      </c>
      <c r="C12" s="80" t="s">
        <v>37</v>
      </c>
      <c r="D12" s="38" t="s">
        <v>33</v>
      </c>
      <c r="E12" s="44">
        <v>350</v>
      </c>
      <c r="F12" s="44">
        <v>93</v>
      </c>
      <c r="G12" s="38" t="s">
        <v>47</v>
      </c>
      <c r="H12" s="46" t="s">
        <v>48</v>
      </c>
      <c r="I12" s="38"/>
      <c r="J12" s="38"/>
      <c r="K12" s="39"/>
      <c r="L12" s="36" t="s">
        <v>80</v>
      </c>
    </row>
    <row r="13" spans="1:12" s="36" customFormat="1" ht="24.75" customHeight="1">
      <c r="A13" s="37">
        <v>8</v>
      </c>
      <c r="B13" s="38" t="s">
        <v>78</v>
      </c>
      <c r="C13" s="80" t="s">
        <v>38</v>
      </c>
      <c r="D13" s="38" t="s">
        <v>33</v>
      </c>
      <c r="E13" s="44">
        <v>2916</v>
      </c>
      <c r="F13" s="44">
        <v>6</v>
      </c>
      <c r="G13" s="38" t="s">
        <v>51</v>
      </c>
      <c r="H13" s="47" t="s">
        <v>52</v>
      </c>
      <c r="I13" s="38"/>
      <c r="J13" s="38"/>
      <c r="K13" s="39"/>
      <c r="L13" s="36" t="s">
        <v>80</v>
      </c>
    </row>
    <row r="14" spans="1:12" s="36" customFormat="1" ht="24.75" customHeight="1">
      <c r="A14" s="37">
        <v>9</v>
      </c>
      <c r="B14" s="38" t="s">
        <v>78</v>
      </c>
      <c r="C14" s="38">
        <v>87</v>
      </c>
      <c r="D14" s="38" t="s">
        <v>33</v>
      </c>
      <c r="E14" s="44">
        <v>638</v>
      </c>
      <c r="F14" s="44">
        <v>70</v>
      </c>
      <c r="G14" s="45" t="s">
        <v>51</v>
      </c>
      <c r="H14" s="47" t="s">
        <v>53</v>
      </c>
      <c r="I14" s="38"/>
      <c r="J14" s="45"/>
      <c r="K14" s="39"/>
      <c r="L14" s="36" t="s">
        <v>80</v>
      </c>
    </row>
    <row r="15" spans="1:12" s="36" customFormat="1" ht="24.75" customHeight="1">
      <c r="A15" s="37">
        <v>10</v>
      </c>
      <c r="B15" s="38" t="s">
        <v>78</v>
      </c>
      <c r="C15" s="38">
        <v>88</v>
      </c>
      <c r="D15" s="38" t="s">
        <v>33</v>
      </c>
      <c r="E15" s="44">
        <v>982</v>
      </c>
      <c r="F15" s="44">
        <v>51</v>
      </c>
      <c r="G15" s="38" t="s">
        <v>54</v>
      </c>
      <c r="H15" s="47" t="s">
        <v>55</v>
      </c>
      <c r="I15" s="38"/>
      <c r="J15" s="45"/>
      <c r="K15" s="39"/>
      <c r="L15" s="36" t="s">
        <v>80</v>
      </c>
    </row>
    <row r="16" spans="1:12" s="36" customFormat="1" ht="24.75" customHeight="1">
      <c r="A16" s="37">
        <v>11</v>
      </c>
      <c r="B16" s="38" t="s">
        <v>78</v>
      </c>
      <c r="C16" s="38">
        <v>89</v>
      </c>
      <c r="D16" s="38" t="s">
        <v>33</v>
      </c>
      <c r="E16" s="44">
        <v>77</v>
      </c>
      <c r="F16" s="44">
        <v>11</v>
      </c>
      <c r="G16" s="45" t="s">
        <v>51</v>
      </c>
      <c r="H16" s="46" t="s">
        <v>56</v>
      </c>
      <c r="I16" s="38"/>
      <c r="J16" s="45"/>
      <c r="K16" s="39"/>
      <c r="L16" s="36" t="s">
        <v>80</v>
      </c>
    </row>
    <row r="17" spans="1:12" s="36" customFormat="1" ht="24.75" customHeight="1">
      <c r="A17" s="37">
        <v>12</v>
      </c>
      <c r="B17" s="38" t="s">
        <v>78</v>
      </c>
      <c r="C17" s="38">
        <v>90</v>
      </c>
      <c r="D17" s="38" t="s">
        <v>33</v>
      </c>
      <c r="E17" s="44">
        <v>902</v>
      </c>
      <c r="F17" s="44">
        <v>110</v>
      </c>
      <c r="G17" s="45" t="s">
        <v>51</v>
      </c>
      <c r="H17" s="46" t="s">
        <v>56</v>
      </c>
      <c r="I17" s="38"/>
      <c r="J17" s="45"/>
      <c r="K17" s="39"/>
      <c r="L17" s="36" t="s">
        <v>80</v>
      </c>
    </row>
    <row r="18" spans="1:12" s="36" customFormat="1" ht="24.75" customHeight="1">
      <c r="A18" s="37">
        <v>13</v>
      </c>
      <c r="B18" s="38" t="s">
        <v>78</v>
      </c>
      <c r="C18" s="38" t="s">
        <v>39</v>
      </c>
      <c r="D18" s="38" t="s">
        <v>40</v>
      </c>
      <c r="E18" s="44">
        <v>896</v>
      </c>
      <c r="F18" s="44">
        <v>90</v>
      </c>
      <c r="G18" s="45" t="s">
        <v>57</v>
      </c>
      <c r="H18" s="46" t="s">
        <v>58</v>
      </c>
      <c r="I18" s="38"/>
      <c r="J18" s="38"/>
      <c r="K18" s="39"/>
      <c r="L18" s="36" t="s">
        <v>19</v>
      </c>
    </row>
    <row r="19" spans="1:12" s="36" customFormat="1" ht="24.75" customHeight="1">
      <c r="A19" s="37">
        <v>14</v>
      </c>
      <c r="B19" s="38" t="s">
        <v>78</v>
      </c>
      <c r="C19" s="38" t="s">
        <v>41</v>
      </c>
      <c r="D19" s="38" t="s">
        <v>33</v>
      </c>
      <c r="E19" s="44">
        <v>2311</v>
      </c>
      <c r="F19" s="44">
        <v>525</v>
      </c>
      <c r="G19" s="45" t="s">
        <v>60</v>
      </c>
      <c r="H19" s="46" t="s">
        <v>59</v>
      </c>
      <c r="I19" s="38"/>
      <c r="J19" s="38"/>
      <c r="K19" s="39"/>
      <c r="L19" s="36" t="s">
        <v>80</v>
      </c>
    </row>
    <row r="20" spans="1:12" s="36" customFormat="1" ht="24.75" customHeight="1">
      <c r="A20" s="37">
        <v>15</v>
      </c>
      <c r="B20" s="87" t="s">
        <v>78</v>
      </c>
      <c r="C20" s="87" t="s">
        <v>42</v>
      </c>
      <c r="D20" s="87" t="s">
        <v>43</v>
      </c>
      <c r="E20" s="88">
        <v>2202</v>
      </c>
      <c r="F20" s="88">
        <v>66</v>
      </c>
      <c r="G20" s="89" t="s">
        <v>19</v>
      </c>
      <c r="H20" s="90" t="s">
        <v>61</v>
      </c>
      <c r="I20" s="87"/>
      <c r="J20" s="87"/>
      <c r="K20" s="91"/>
      <c r="L20" s="36" t="s">
        <v>71</v>
      </c>
    </row>
    <row r="21" spans="1:12" s="36" customFormat="1" ht="24.75" customHeight="1">
      <c r="A21" s="37">
        <v>16</v>
      </c>
      <c r="B21" s="82" t="s">
        <v>78</v>
      </c>
      <c r="C21" s="82">
        <v>123</v>
      </c>
      <c r="D21" s="82" t="s">
        <v>33</v>
      </c>
      <c r="E21" s="83">
        <v>1018</v>
      </c>
      <c r="F21" s="83">
        <v>17</v>
      </c>
      <c r="G21" s="84" t="s">
        <v>62</v>
      </c>
      <c r="H21" s="85" t="s">
        <v>63</v>
      </c>
      <c r="I21" s="82" t="s">
        <v>64</v>
      </c>
      <c r="J21" s="84" t="s">
        <v>65</v>
      </c>
      <c r="K21" s="86"/>
      <c r="L21" s="36" t="s">
        <v>80</v>
      </c>
    </row>
    <row r="22" spans="1:12" s="36" customFormat="1" ht="24.75" customHeight="1">
      <c r="A22" s="37">
        <v>17</v>
      </c>
      <c r="B22" s="40" t="s">
        <v>79</v>
      </c>
      <c r="C22" s="40">
        <v>124</v>
      </c>
      <c r="D22" s="40" t="s">
        <v>33</v>
      </c>
      <c r="E22" s="42">
        <v>985</v>
      </c>
      <c r="F22" s="42">
        <v>118</v>
      </c>
      <c r="G22" s="43" t="s">
        <v>66</v>
      </c>
      <c r="H22" s="92" t="s">
        <v>67</v>
      </c>
      <c r="I22" s="40"/>
      <c r="J22" s="40"/>
      <c r="K22" s="41"/>
      <c r="L22" s="36" t="s">
        <v>80</v>
      </c>
    </row>
    <row r="23" spans="1:12" s="36" customFormat="1" ht="24.75" customHeight="1">
      <c r="A23" s="37">
        <v>18</v>
      </c>
      <c r="B23" s="38" t="s">
        <v>78</v>
      </c>
      <c r="C23" s="38">
        <v>125</v>
      </c>
      <c r="D23" s="38" t="s">
        <v>33</v>
      </c>
      <c r="E23" s="44">
        <v>949</v>
      </c>
      <c r="F23" s="44">
        <v>348</v>
      </c>
      <c r="G23" s="45" t="s">
        <v>68</v>
      </c>
      <c r="H23" s="46" t="s">
        <v>69</v>
      </c>
      <c r="I23" s="38" t="s">
        <v>70</v>
      </c>
      <c r="J23" s="45" t="s">
        <v>65</v>
      </c>
      <c r="K23" s="39"/>
      <c r="L23" s="36" t="s">
        <v>80</v>
      </c>
    </row>
    <row r="24" spans="1:12" s="36" customFormat="1" ht="24.75" customHeight="1">
      <c r="A24" s="37">
        <v>19</v>
      </c>
      <c r="B24" s="38" t="s">
        <v>78</v>
      </c>
      <c r="C24" s="38" t="s">
        <v>44</v>
      </c>
      <c r="D24" s="38" t="s">
        <v>22</v>
      </c>
      <c r="E24" s="44">
        <v>1074</v>
      </c>
      <c r="F24" s="44">
        <v>7</v>
      </c>
      <c r="G24" s="45" t="s">
        <v>71</v>
      </c>
      <c r="H24" s="46" t="s">
        <v>72</v>
      </c>
      <c r="I24" s="38"/>
      <c r="J24" s="38"/>
      <c r="K24" s="39"/>
      <c r="L24" s="36" t="s">
        <v>71</v>
      </c>
    </row>
    <row r="25" spans="1:12" s="36" customFormat="1" ht="24.75" customHeight="1">
      <c r="A25" s="37">
        <v>20</v>
      </c>
      <c r="B25" s="38" t="s">
        <v>78</v>
      </c>
      <c r="C25" s="38">
        <v>145</v>
      </c>
      <c r="D25" s="38" t="s">
        <v>33</v>
      </c>
      <c r="E25" s="44">
        <v>3246</v>
      </c>
      <c r="F25" s="44">
        <v>32</v>
      </c>
      <c r="G25" s="45" t="s">
        <v>73</v>
      </c>
      <c r="H25" s="46" t="s">
        <v>74</v>
      </c>
      <c r="I25" s="38"/>
      <c r="J25" s="38"/>
      <c r="K25" s="39"/>
      <c r="L25" s="36" t="s">
        <v>80</v>
      </c>
    </row>
    <row r="26" spans="1:12" s="36" customFormat="1" ht="24.75" customHeight="1">
      <c r="A26" s="37">
        <v>21</v>
      </c>
      <c r="B26" s="38" t="s">
        <v>78</v>
      </c>
      <c r="C26" s="38">
        <v>146</v>
      </c>
      <c r="D26" s="38" t="s">
        <v>33</v>
      </c>
      <c r="E26" s="44">
        <v>1441</v>
      </c>
      <c r="F26" s="44">
        <v>183</v>
      </c>
      <c r="G26" s="45" t="s">
        <v>75</v>
      </c>
      <c r="H26" s="46" t="s">
        <v>76</v>
      </c>
      <c r="I26" s="38" t="s">
        <v>70</v>
      </c>
      <c r="J26" s="45" t="s">
        <v>65</v>
      </c>
      <c r="K26" s="39"/>
      <c r="L26" s="36" t="s">
        <v>80</v>
      </c>
    </row>
    <row r="27" spans="1:12" s="36" customFormat="1" ht="24.75" customHeight="1">
      <c r="A27" s="37">
        <v>22</v>
      </c>
      <c r="B27" s="38" t="s">
        <v>78</v>
      </c>
      <c r="C27" s="38">
        <v>147</v>
      </c>
      <c r="D27" s="38" t="s">
        <v>33</v>
      </c>
      <c r="E27" s="44">
        <v>590</v>
      </c>
      <c r="F27" s="44">
        <v>64</v>
      </c>
      <c r="G27" s="45" t="s">
        <v>77</v>
      </c>
      <c r="H27" s="46" t="s">
        <v>106</v>
      </c>
      <c r="I27" s="38" t="s">
        <v>70</v>
      </c>
      <c r="J27" s="45" t="s">
        <v>65</v>
      </c>
      <c r="K27" s="39"/>
      <c r="L27" s="36" t="s">
        <v>80</v>
      </c>
    </row>
    <row r="28" spans="1:12" s="36" customFormat="1" ht="24.75" customHeight="1">
      <c r="A28" s="37">
        <v>23</v>
      </c>
      <c r="B28" s="38" t="s">
        <v>28</v>
      </c>
      <c r="C28" s="38" t="s">
        <v>90</v>
      </c>
      <c r="D28" s="38" t="s">
        <v>43</v>
      </c>
      <c r="E28" s="44">
        <v>17</v>
      </c>
      <c r="F28" s="44">
        <v>10</v>
      </c>
      <c r="G28" s="45"/>
      <c r="H28" s="46" t="s">
        <v>89</v>
      </c>
      <c r="I28" s="38"/>
      <c r="J28" s="38"/>
      <c r="K28" s="39"/>
      <c r="L28" s="36" t="s">
        <v>108</v>
      </c>
    </row>
    <row r="29" spans="1:12" s="36" customFormat="1" ht="24.75" customHeight="1">
      <c r="A29" s="37">
        <v>24</v>
      </c>
      <c r="B29" s="38" t="s">
        <v>78</v>
      </c>
      <c r="C29" s="38" t="s">
        <v>91</v>
      </c>
      <c r="D29" s="38" t="s">
        <v>33</v>
      </c>
      <c r="E29" s="44">
        <v>2963</v>
      </c>
      <c r="F29" s="44">
        <v>76</v>
      </c>
      <c r="G29" s="45" t="s">
        <v>97</v>
      </c>
      <c r="H29" s="46" t="s">
        <v>105</v>
      </c>
      <c r="I29" s="38"/>
      <c r="J29" s="38"/>
      <c r="K29" s="39"/>
      <c r="L29" s="36" t="s">
        <v>109</v>
      </c>
    </row>
    <row r="30" spans="1:12" s="36" customFormat="1" ht="24.75" customHeight="1">
      <c r="A30" s="37">
        <v>25</v>
      </c>
      <c r="B30" s="38" t="s">
        <v>78</v>
      </c>
      <c r="C30" s="38" t="s">
        <v>92</v>
      </c>
      <c r="D30" s="38" t="s">
        <v>33</v>
      </c>
      <c r="E30" s="44">
        <v>199</v>
      </c>
      <c r="F30" s="44">
        <v>199</v>
      </c>
      <c r="G30" s="45"/>
      <c r="H30" s="46" t="s">
        <v>98</v>
      </c>
      <c r="I30" s="38"/>
      <c r="J30" s="38"/>
      <c r="K30" s="39"/>
      <c r="L30" s="36" t="s">
        <v>19</v>
      </c>
    </row>
    <row r="31" spans="1:12" s="36" customFormat="1" ht="24.75" customHeight="1">
      <c r="A31" s="37">
        <v>26</v>
      </c>
      <c r="B31" s="38" t="s">
        <v>78</v>
      </c>
      <c r="C31" s="38" t="s">
        <v>93</v>
      </c>
      <c r="D31" s="38" t="s">
        <v>33</v>
      </c>
      <c r="E31" s="44">
        <v>18</v>
      </c>
      <c r="F31" s="44">
        <v>12</v>
      </c>
      <c r="G31" s="45"/>
      <c r="H31" s="46" t="s">
        <v>98</v>
      </c>
      <c r="I31" s="38"/>
      <c r="J31" s="38"/>
      <c r="K31" s="39"/>
      <c r="L31" s="36" t="s">
        <v>19</v>
      </c>
    </row>
    <row r="32" spans="1:12" s="36" customFormat="1" ht="24.75" customHeight="1">
      <c r="A32" s="37">
        <v>27</v>
      </c>
      <c r="B32" s="38" t="s">
        <v>78</v>
      </c>
      <c r="C32" s="38" t="s">
        <v>94</v>
      </c>
      <c r="D32" s="38" t="s">
        <v>33</v>
      </c>
      <c r="E32" s="44">
        <v>439</v>
      </c>
      <c r="F32" s="44">
        <v>4</v>
      </c>
      <c r="G32" s="45" t="s">
        <v>100</v>
      </c>
      <c r="H32" s="46" t="s">
        <v>99</v>
      </c>
      <c r="I32" s="38"/>
      <c r="J32" s="38"/>
      <c r="K32" s="39"/>
      <c r="L32" s="36" t="s">
        <v>81</v>
      </c>
    </row>
    <row r="33" spans="1:12" s="36" customFormat="1" ht="24.75" customHeight="1">
      <c r="A33" s="37">
        <v>28</v>
      </c>
      <c r="B33" s="38" t="s">
        <v>78</v>
      </c>
      <c r="C33" s="38">
        <v>448</v>
      </c>
      <c r="D33" s="38" t="s">
        <v>96</v>
      </c>
      <c r="E33" s="44">
        <v>1660</v>
      </c>
      <c r="F33" s="44">
        <v>100</v>
      </c>
      <c r="G33" s="45" t="s">
        <v>101</v>
      </c>
      <c r="H33" s="46" t="s">
        <v>102</v>
      </c>
      <c r="I33" s="38" t="s">
        <v>64</v>
      </c>
      <c r="J33" s="45" t="s">
        <v>65</v>
      </c>
      <c r="K33" s="39"/>
      <c r="L33" s="36" t="s">
        <v>81</v>
      </c>
    </row>
    <row r="34" spans="1:12" s="36" customFormat="1" ht="24.75" customHeight="1" thickBot="1">
      <c r="A34" s="37">
        <v>29</v>
      </c>
      <c r="B34" s="38" t="s">
        <v>78</v>
      </c>
      <c r="C34" s="38" t="s">
        <v>95</v>
      </c>
      <c r="D34" s="38" t="s">
        <v>43</v>
      </c>
      <c r="E34" s="44">
        <v>1382</v>
      </c>
      <c r="F34" s="44">
        <v>169</v>
      </c>
      <c r="G34" s="45" t="s">
        <v>19</v>
      </c>
      <c r="H34" s="46" t="s">
        <v>103</v>
      </c>
      <c r="I34" s="38"/>
      <c r="J34" s="38"/>
      <c r="K34" s="39"/>
      <c r="L34" s="36" t="s">
        <v>19</v>
      </c>
    </row>
    <row r="35" spans="1:11" s="3" customFormat="1" ht="24.75" customHeight="1" thickTop="1">
      <c r="A35" s="118" t="s">
        <v>3</v>
      </c>
      <c r="B35" s="119"/>
      <c r="C35" s="119"/>
      <c r="D35" s="59"/>
      <c r="E35" s="60"/>
      <c r="F35" s="60">
        <f>SUM(F6:F34)</f>
        <v>3361</v>
      </c>
      <c r="G35" s="59"/>
      <c r="H35" s="59"/>
      <c r="I35" s="59"/>
      <c r="J35" s="59"/>
      <c r="K35" s="61"/>
    </row>
  </sheetData>
  <autoFilter ref="A5:L34"/>
  <mergeCells count="9">
    <mergeCell ref="A35:C35"/>
    <mergeCell ref="B4:C4"/>
    <mergeCell ref="D4:D5"/>
    <mergeCell ref="A1:K1"/>
    <mergeCell ref="G4:H4"/>
    <mergeCell ref="K4:K5"/>
    <mergeCell ref="I4:J4"/>
    <mergeCell ref="F4:F5"/>
    <mergeCell ref="E4:E5"/>
  </mergeCells>
  <printOptions horizontalCentered="1"/>
  <pageMargins left="1.062992125984252" right="0.1968503937007874" top="0.71" bottom="0.49" header="0.5118110236220472" footer="0.61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김경태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김경태</dc:creator>
  <cp:keywords/>
  <dc:description/>
  <cp:lastModifiedBy>user</cp:lastModifiedBy>
  <cp:lastPrinted>2008-12-22T02:47:35Z</cp:lastPrinted>
  <dcterms:created xsi:type="dcterms:W3CDTF">2000-04-23T02:02:28Z</dcterms:created>
  <dcterms:modified xsi:type="dcterms:W3CDTF">2008-12-22T08:28:16Z</dcterms:modified>
  <cp:category/>
  <cp:version/>
  <cp:contentType/>
  <cp:contentStatus/>
</cp:coreProperties>
</file>