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210" windowHeight="8625" activeTab="0"/>
  </bookViews>
  <sheets>
    <sheet name="자동차세" sheetId="1" r:id="rId1"/>
    <sheet name="수시분" sheetId="2" r:id="rId2"/>
    <sheet name="VXXXXXXX" sheetId="3" state="veryHidden" r:id="rId3"/>
  </sheets>
  <definedNames>
    <definedName name="_xlnm.Print_Titles" localSheetId="0">'자동차세'!$4:$5</definedName>
  </definedNames>
  <calcPr fullCalcOnLoad="1"/>
</workbook>
</file>

<file path=xl/sharedStrings.xml><?xml version="1.0" encoding="utf-8"?>
<sst xmlns="http://schemas.openxmlformats.org/spreadsheetml/2006/main" count="301" uniqueCount="274">
  <si>
    <t>과세대상</t>
  </si>
  <si>
    <t>납세자</t>
  </si>
  <si>
    <t>주소</t>
  </si>
  <si>
    <t>이름</t>
  </si>
  <si>
    <t>비고</t>
  </si>
  <si>
    <t>공시송달내역서(자동차세및12월수시분).xls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</si>
  <si>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</si>
  <si>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</si>
  <si>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</si>
  <si>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</si>
  <si>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</si>
  <si>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</si>
  <si>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</si>
  <si>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</si>
  <si>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</si>
  <si>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</si>
  <si>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</si>
  <si>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</si>
  <si>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일련
번호</t>
  </si>
  <si>
    <t>과세
번호
(250-)</t>
  </si>
  <si>
    <t>2007년 06월 자동차세 정기분 공시송달 내역</t>
  </si>
  <si>
    <t>자동차세</t>
  </si>
  <si>
    <r>
      <t>3</t>
    </r>
    <r>
      <rPr>
        <sz val="11"/>
        <rFont val="돋움"/>
        <family val="3"/>
      </rPr>
      <t>2오7172</t>
    </r>
  </si>
  <si>
    <r>
      <t>포항시 남구</t>
    </r>
    <r>
      <rPr>
        <sz val="11"/>
        <rFont val="돋움"/>
        <family val="3"/>
      </rPr>
      <t xml:space="preserve"> 구룡포읍 구룡포리 963-5</t>
    </r>
  </si>
  <si>
    <t>전대학</t>
  </si>
  <si>
    <r>
      <t>경북3</t>
    </r>
    <r>
      <rPr>
        <sz val="11"/>
        <rFont val="돋움"/>
        <family val="3"/>
      </rPr>
      <t>3가9695</t>
    </r>
  </si>
  <si>
    <r>
      <t xml:space="preserve">포항시 남구 구룡포읍 구룡포리 </t>
    </r>
    <r>
      <rPr>
        <sz val="11"/>
        <rFont val="돋움"/>
        <family val="3"/>
      </rPr>
      <t>963-85</t>
    </r>
  </si>
  <si>
    <t>김정하</t>
  </si>
  <si>
    <r>
      <t>경북8</t>
    </r>
    <r>
      <rPr>
        <sz val="11"/>
        <rFont val="돋움"/>
        <family val="3"/>
      </rPr>
      <t>0가5705</t>
    </r>
  </si>
  <si>
    <r>
      <t>포항시 남구</t>
    </r>
    <r>
      <rPr>
        <sz val="11"/>
        <rFont val="돋움"/>
        <family val="3"/>
      </rPr>
      <t xml:space="preserve"> 구룡포읍 병포리 33-1</t>
    </r>
  </si>
  <si>
    <t>정희석</t>
  </si>
  <si>
    <r>
      <t>경북3</t>
    </r>
    <r>
      <rPr>
        <sz val="11"/>
        <rFont val="돋움"/>
        <family val="3"/>
      </rPr>
      <t>0가7369</t>
    </r>
  </si>
  <si>
    <r>
      <t>포항시 남구</t>
    </r>
    <r>
      <rPr>
        <sz val="11"/>
        <rFont val="돋움"/>
        <family val="3"/>
      </rPr>
      <t xml:space="preserve"> 구룡포읍 구룡포리 885</t>
    </r>
  </si>
  <si>
    <t>서병철</t>
  </si>
  <si>
    <r>
      <t>경북8</t>
    </r>
    <r>
      <rPr>
        <sz val="11"/>
        <rFont val="돋움"/>
        <family val="3"/>
      </rPr>
      <t>도6185</t>
    </r>
  </si>
  <si>
    <r>
      <t>대구광역시 수성구</t>
    </r>
    <r>
      <rPr>
        <sz val="11"/>
        <rFont val="돋움"/>
        <family val="3"/>
      </rPr>
      <t xml:space="preserve"> 지산동 1015-9</t>
    </r>
  </si>
  <si>
    <t>김활</t>
  </si>
  <si>
    <r>
      <t>경북2</t>
    </r>
    <r>
      <rPr>
        <sz val="11"/>
        <rFont val="돋움"/>
        <family val="3"/>
      </rPr>
      <t>7가6995</t>
    </r>
  </si>
  <si>
    <r>
      <t>포항시 남구</t>
    </r>
    <r>
      <rPr>
        <sz val="11"/>
        <rFont val="돋움"/>
        <family val="3"/>
      </rPr>
      <t xml:space="preserve"> 구룡포읍 병포리 157</t>
    </r>
  </si>
  <si>
    <t>서성호</t>
  </si>
  <si>
    <r>
      <t>경북7포</t>
    </r>
    <r>
      <rPr>
        <sz val="11"/>
        <rFont val="돋움"/>
        <family val="3"/>
      </rPr>
      <t>2760</t>
    </r>
  </si>
  <si>
    <r>
      <t>포항시 남구</t>
    </r>
    <r>
      <rPr>
        <sz val="11"/>
        <rFont val="돋움"/>
        <family val="3"/>
      </rPr>
      <t xml:space="preserve"> 구룡포읍 구룡포리 459-25</t>
    </r>
  </si>
  <si>
    <t>김인철</t>
  </si>
  <si>
    <r>
      <t>경북8</t>
    </r>
    <r>
      <rPr>
        <sz val="11"/>
        <rFont val="돋움"/>
        <family val="3"/>
      </rPr>
      <t>0가1733</t>
    </r>
  </si>
  <si>
    <r>
      <t>포항시 남구</t>
    </r>
    <r>
      <rPr>
        <sz val="11"/>
        <rFont val="돋움"/>
        <family val="3"/>
      </rPr>
      <t xml:space="preserve"> 구룡포읍 구룡포리 963-117</t>
    </r>
  </si>
  <si>
    <t>유귀찬</t>
  </si>
  <si>
    <r>
      <t>경북8도</t>
    </r>
    <r>
      <rPr>
        <sz val="11"/>
        <rFont val="돋움"/>
        <family val="3"/>
      </rPr>
      <t>8507</t>
    </r>
  </si>
  <si>
    <r>
      <t>포항시 남구</t>
    </r>
    <r>
      <rPr>
        <sz val="11"/>
        <rFont val="돋움"/>
        <family val="3"/>
      </rPr>
      <t xml:space="preserve"> 구룡포읍 구룡포리 958-1</t>
    </r>
  </si>
  <si>
    <r>
      <t>3</t>
    </r>
    <r>
      <rPr>
        <sz val="11"/>
        <rFont val="돋움"/>
        <family val="3"/>
      </rPr>
      <t>3가8081</t>
    </r>
  </si>
  <si>
    <r>
      <t>포항시 남구</t>
    </r>
    <r>
      <rPr>
        <sz val="11"/>
        <rFont val="돋움"/>
        <family val="3"/>
      </rPr>
      <t xml:space="preserve"> 구룡포읍 구룡포리 693-54</t>
    </r>
  </si>
  <si>
    <t>김수진</t>
  </si>
  <si>
    <r>
      <t>경북2</t>
    </r>
    <r>
      <rPr>
        <sz val="11"/>
        <rFont val="돋움"/>
        <family val="3"/>
      </rPr>
      <t>9다1915</t>
    </r>
  </si>
  <si>
    <r>
      <t>포항시 남구</t>
    </r>
    <r>
      <rPr>
        <sz val="11"/>
        <rFont val="돋움"/>
        <family val="3"/>
      </rPr>
      <t xml:space="preserve"> 구룡포읍 구룡포리 494-1</t>
    </r>
  </si>
  <si>
    <t>이성수</t>
  </si>
  <si>
    <r>
      <t>0</t>
    </r>
    <r>
      <rPr>
        <sz val="11"/>
        <rFont val="돋움"/>
        <family val="3"/>
      </rPr>
      <t>6로2140</t>
    </r>
  </si>
  <si>
    <r>
      <t>포항시 남구</t>
    </r>
    <r>
      <rPr>
        <sz val="11"/>
        <rFont val="돋움"/>
        <family val="3"/>
      </rPr>
      <t xml:space="preserve"> 구룡포읍 구룡포리 700-10</t>
    </r>
  </si>
  <si>
    <t>김기숙</t>
  </si>
  <si>
    <r>
      <t>경북2더</t>
    </r>
    <r>
      <rPr>
        <sz val="11"/>
        <rFont val="돋움"/>
        <family val="3"/>
      </rPr>
      <t>5426</t>
    </r>
  </si>
  <si>
    <r>
      <t>포항시 남구</t>
    </r>
    <r>
      <rPr>
        <sz val="11"/>
        <rFont val="돋움"/>
        <family val="3"/>
      </rPr>
      <t xml:space="preserve"> 구룡포읍 눌태리 5</t>
    </r>
  </si>
  <si>
    <t>이선호</t>
  </si>
  <si>
    <r>
      <t>경북8가</t>
    </r>
    <r>
      <rPr>
        <sz val="11"/>
        <rFont val="돋움"/>
        <family val="3"/>
      </rPr>
      <t>1814</t>
    </r>
  </si>
  <si>
    <r>
      <t>포항시 남구</t>
    </r>
    <r>
      <rPr>
        <sz val="11"/>
        <rFont val="돋움"/>
        <family val="3"/>
      </rPr>
      <t xml:space="preserve"> 구룡포읍 구룡포리 414</t>
    </r>
  </si>
  <si>
    <t>황보태관</t>
  </si>
  <si>
    <r>
      <t>경북2</t>
    </r>
    <r>
      <rPr>
        <sz val="11"/>
        <rFont val="돋움"/>
        <family val="3"/>
      </rPr>
      <t>7마7834</t>
    </r>
  </si>
  <si>
    <r>
      <t>포항시 남구</t>
    </r>
    <r>
      <rPr>
        <sz val="11"/>
        <rFont val="돋움"/>
        <family val="3"/>
      </rPr>
      <t xml:space="preserve"> 구룡포읍 석병리 784</t>
    </r>
  </si>
  <si>
    <t>한원봉</t>
  </si>
  <si>
    <r>
      <t>경북2</t>
    </r>
    <r>
      <rPr>
        <sz val="11"/>
        <rFont val="돋움"/>
        <family val="3"/>
      </rPr>
      <t>7다1319</t>
    </r>
  </si>
  <si>
    <r>
      <t>포항시 남구</t>
    </r>
    <r>
      <rPr>
        <sz val="11"/>
        <rFont val="돋움"/>
        <family val="3"/>
      </rPr>
      <t xml:space="preserve"> 구룡포읍 구룡포리 381-1</t>
    </r>
  </si>
  <si>
    <t>황복숙</t>
  </si>
  <si>
    <r>
      <t>경북2나</t>
    </r>
    <r>
      <rPr>
        <sz val="11"/>
        <rFont val="돋움"/>
        <family val="3"/>
      </rPr>
      <t>4425</t>
    </r>
  </si>
  <si>
    <t>포항시 남구 구룡포읍 병포리 157</t>
  </si>
  <si>
    <t>정진석</t>
  </si>
  <si>
    <r>
      <t>경북2</t>
    </r>
    <r>
      <rPr>
        <sz val="11"/>
        <rFont val="돋움"/>
        <family val="3"/>
      </rPr>
      <t>7가1085</t>
    </r>
  </si>
  <si>
    <r>
      <t>포항시 남구</t>
    </r>
    <r>
      <rPr>
        <sz val="11"/>
        <rFont val="돋움"/>
        <family val="3"/>
      </rPr>
      <t xml:space="preserve"> 구룡포읍 삼정리 103</t>
    </r>
  </si>
  <si>
    <t>고영재</t>
  </si>
  <si>
    <r>
      <t>경북8</t>
    </r>
    <r>
      <rPr>
        <sz val="11"/>
        <rFont val="돋움"/>
        <family val="3"/>
      </rPr>
      <t>0가3851</t>
    </r>
  </si>
  <si>
    <r>
      <t>포항시 남구</t>
    </r>
    <r>
      <rPr>
        <sz val="11"/>
        <rFont val="돋움"/>
        <family val="3"/>
      </rPr>
      <t xml:space="preserve"> 구룡포읍 석병리 888</t>
    </r>
  </si>
  <si>
    <t>이상연</t>
  </si>
  <si>
    <r>
      <t>경북8</t>
    </r>
    <r>
      <rPr>
        <sz val="11"/>
        <rFont val="돋움"/>
        <family val="3"/>
      </rPr>
      <t>0나3112</t>
    </r>
  </si>
  <si>
    <t>포항시 남구 구룡포읍 석병리 888</t>
  </si>
  <si>
    <t>손도석</t>
  </si>
  <si>
    <r>
      <t>경북2가</t>
    </r>
    <r>
      <rPr>
        <sz val="11"/>
        <rFont val="돋움"/>
        <family val="3"/>
      </rPr>
      <t>5772</t>
    </r>
  </si>
  <si>
    <r>
      <t>포항시 남구</t>
    </r>
    <r>
      <rPr>
        <sz val="11"/>
        <rFont val="돋움"/>
        <family val="3"/>
      </rPr>
      <t xml:space="preserve"> 구룡포읍 구평리 61</t>
    </r>
  </si>
  <si>
    <t>여경동</t>
  </si>
  <si>
    <r>
      <t>경북2거</t>
    </r>
    <r>
      <rPr>
        <sz val="11"/>
        <rFont val="돋움"/>
        <family val="3"/>
      </rPr>
      <t>8248</t>
    </r>
  </si>
  <si>
    <r>
      <t>포항시 남구</t>
    </r>
    <r>
      <rPr>
        <sz val="11"/>
        <rFont val="돋움"/>
        <family val="3"/>
      </rPr>
      <t xml:space="preserve"> 구룡포읍 장길리 210</t>
    </r>
  </si>
  <si>
    <t>최판성</t>
  </si>
  <si>
    <r>
      <t>경북8더</t>
    </r>
    <r>
      <rPr>
        <sz val="11"/>
        <rFont val="돋움"/>
        <family val="3"/>
      </rPr>
      <t>5054</t>
    </r>
  </si>
  <si>
    <r>
      <t>포항시 남구</t>
    </r>
    <r>
      <rPr>
        <sz val="11"/>
        <rFont val="돋움"/>
        <family val="3"/>
      </rPr>
      <t xml:space="preserve"> 구룡포읍 병포리 2</t>
    </r>
  </si>
  <si>
    <t>최창열</t>
  </si>
  <si>
    <r>
      <t>경북8</t>
    </r>
    <r>
      <rPr>
        <sz val="11"/>
        <rFont val="돋움"/>
        <family val="3"/>
      </rPr>
      <t>0다2383</t>
    </r>
  </si>
  <si>
    <r>
      <t>포항시 남구</t>
    </r>
    <r>
      <rPr>
        <sz val="11"/>
        <rFont val="돋움"/>
        <family val="3"/>
      </rPr>
      <t xml:space="preserve"> 구룡포읍 구룡포리 350-13</t>
    </r>
  </si>
  <si>
    <t>이상조</t>
  </si>
  <si>
    <r>
      <t>9</t>
    </r>
    <r>
      <rPr>
        <sz val="11"/>
        <rFont val="돋움"/>
        <family val="3"/>
      </rPr>
      <t>7나4652</t>
    </r>
  </si>
  <si>
    <r>
      <t>포항시 남구</t>
    </r>
    <r>
      <rPr>
        <sz val="11"/>
        <rFont val="돋움"/>
        <family val="3"/>
      </rPr>
      <t xml:space="preserve"> 구룡포읍 구평리 14</t>
    </r>
  </si>
  <si>
    <t>이성룡</t>
  </si>
  <si>
    <r>
      <t>경북2</t>
    </r>
    <r>
      <rPr>
        <sz val="11"/>
        <rFont val="돋움"/>
        <family val="3"/>
      </rPr>
      <t>9가1154</t>
    </r>
  </si>
  <si>
    <r>
      <t>포항시 남구</t>
    </r>
    <r>
      <rPr>
        <sz val="11"/>
        <rFont val="돋움"/>
        <family val="3"/>
      </rPr>
      <t xml:space="preserve"> 구룡포읍 하정리 580</t>
    </r>
  </si>
  <si>
    <t>정남성</t>
  </si>
  <si>
    <r>
      <t>경북8</t>
    </r>
    <r>
      <rPr>
        <sz val="11"/>
        <rFont val="돋움"/>
        <family val="3"/>
      </rPr>
      <t>0다3507</t>
    </r>
  </si>
  <si>
    <t>㈜홍익바다얼음</t>
  </si>
  <si>
    <r>
      <t>경북9포</t>
    </r>
    <r>
      <rPr>
        <sz val="11"/>
        <rFont val="돋움"/>
        <family val="3"/>
      </rPr>
      <t>1009</t>
    </r>
  </si>
  <si>
    <r>
      <t>포항시 남구</t>
    </r>
    <r>
      <rPr>
        <sz val="11"/>
        <rFont val="돋움"/>
        <family val="3"/>
      </rPr>
      <t xml:space="preserve"> 구룡포읍 병포리 30-3</t>
    </r>
  </si>
  <si>
    <t>구룡포자동차정비㈜</t>
  </si>
  <si>
    <r>
      <t>경북2</t>
    </r>
    <r>
      <rPr>
        <sz val="11"/>
        <rFont val="돋움"/>
        <family val="3"/>
      </rPr>
      <t>9마6590</t>
    </r>
  </si>
  <si>
    <r>
      <t>포항시 남구</t>
    </r>
    <r>
      <rPr>
        <sz val="11"/>
        <rFont val="돋움"/>
        <family val="3"/>
      </rPr>
      <t xml:space="preserve"> 구룡포읍 구평리 115</t>
    </r>
  </si>
  <si>
    <t>㈜대광산업</t>
  </si>
  <si>
    <r>
      <t>경북8도</t>
    </r>
    <r>
      <rPr>
        <sz val="11"/>
        <rFont val="돋움"/>
        <family val="3"/>
      </rPr>
      <t>8152</t>
    </r>
  </si>
  <si>
    <r>
      <t>포항시 남구</t>
    </r>
    <r>
      <rPr>
        <sz val="11"/>
        <rFont val="돋움"/>
        <family val="3"/>
      </rPr>
      <t xml:space="preserve"> 구룡포읍 장길리 169</t>
    </r>
  </si>
  <si>
    <r>
      <t>경북2나</t>
    </r>
    <r>
      <rPr>
        <sz val="11"/>
        <rFont val="돋움"/>
        <family val="3"/>
      </rPr>
      <t>1123</t>
    </r>
  </si>
  <si>
    <r>
      <t>포항시 남구</t>
    </r>
    <r>
      <rPr>
        <sz val="11"/>
        <rFont val="돋움"/>
        <family val="3"/>
      </rPr>
      <t xml:space="preserve"> 구룡포읍 병포리 236-1</t>
    </r>
  </si>
  <si>
    <r>
      <t>6</t>
    </r>
    <r>
      <rPr>
        <sz val="11"/>
        <rFont val="돋움"/>
        <family val="3"/>
      </rPr>
      <t>1가1086</t>
    </r>
  </si>
  <si>
    <r>
      <t>경북5포</t>
    </r>
    <r>
      <rPr>
        <sz val="11"/>
        <rFont val="돋움"/>
        <family val="3"/>
      </rPr>
      <t>9029</t>
    </r>
  </si>
  <si>
    <t>포항시 남구 구룡포읍 병포리 236-1</t>
  </si>
  <si>
    <r>
      <t>경북6다</t>
    </r>
    <r>
      <rPr>
        <sz val="11"/>
        <rFont val="돋움"/>
        <family val="3"/>
      </rPr>
      <t>4113</t>
    </r>
  </si>
  <si>
    <r>
      <t>포항시 남구</t>
    </r>
    <r>
      <rPr>
        <sz val="11"/>
        <rFont val="돋움"/>
        <family val="3"/>
      </rPr>
      <t xml:space="preserve"> 구룡포읍 병포리 181</t>
    </r>
  </si>
  <si>
    <t>해룡물산㈜</t>
  </si>
  <si>
    <r>
      <t>경북6다</t>
    </r>
    <r>
      <rPr>
        <sz val="11"/>
        <rFont val="돋움"/>
        <family val="3"/>
      </rPr>
      <t>1829</t>
    </r>
  </si>
  <si>
    <t>금강수산㈜</t>
  </si>
  <si>
    <r>
      <t>경북6가</t>
    </r>
    <r>
      <rPr>
        <sz val="11"/>
        <rFont val="돋움"/>
        <family val="3"/>
      </rPr>
      <t>3697</t>
    </r>
  </si>
  <si>
    <t>㈜중앙</t>
  </si>
  <si>
    <r>
      <t>경북1포</t>
    </r>
    <r>
      <rPr>
        <sz val="11"/>
        <rFont val="돋움"/>
        <family val="3"/>
      </rPr>
      <t>6403</t>
    </r>
  </si>
  <si>
    <r>
      <t>포항시 남구</t>
    </r>
    <r>
      <rPr>
        <sz val="11"/>
        <rFont val="돋움"/>
        <family val="3"/>
      </rPr>
      <t xml:space="preserve"> 구룡포읍 병포리 72</t>
    </r>
  </si>
  <si>
    <t>㈜동진</t>
  </si>
  <si>
    <r>
      <t>경북8</t>
    </r>
    <r>
      <rPr>
        <sz val="11"/>
        <rFont val="돋움"/>
        <family val="3"/>
      </rPr>
      <t>0다5819</t>
    </r>
  </si>
  <si>
    <r>
      <t>포항시 남구</t>
    </r>
    <r>
      <rPr>
        <sz val="11"/>
        <rFont val="돋움"/>
        <family val="3"/>
      </rPr>
      <t xml:space="preserve"> 구룡포읍 병포리 157-71</t>
    </r>
  </si>
  <si>
    <r>
      <t>포항시 남구</t>
    </r>
    <r>
      <rPr>
        <sz val="11"/>
        <rFont val="돋움"/>
        <family val="3"/>
      </rPr>
      <t xml:space="preserve"> 구룡포읍 병포리157-71</t>
    </r>
  </si>
  <si>
    <r>
      <t>6</t>
    </r>
    <r>
      <rPr>
        <sz val="11"/>
        <rFont val="돋움"/>
        <family val="3"/>
      </rPr>
      <t>1가6675</t>
    </r>
  </si>
  <si>
    <r>
      <t>포항시 남구</t>
    </r>
    <r>
      <rPr>
        <sz val="11"/>
        <rFont val="돋움"/>
        <family val="3"/>
      </rPr>
      <t xml:space="preserve"> 구룡포읍 병포리 157-120</t>
    </r>
  </si>
  <si>
    <t>정유지</t>
  </si>
  <si>
    <r>
      <t>경북2</t>
    </r>
    <r>
      <rPr>
        <sz val="11"/>
        <rFont val="돋움"/>
        <family val="3"/>
      </rPr>
      <t>9다8863</t>
    </r>
  </si>
  <si>
    <r>
      <t>포항시 남구</t>
    </r>
    <r>
      <rPr>
        <sz val="11"/>
        <rFont val="돋움"/>
        <family val="3"/>
      </rPr>
      <t xml:space="preserve"> 구룡포읍 석병리 640</t>
    </r>
  </si>
  <si>
    <t>최상홍</t>
  </si>
  <si>
    <r>
      <t>포항사1</t>
    </r>
    <r>
      <rPr>
        <sz val="11"/>
        <rFont val="돋움"/>
        <family val="3"/>
      </rPr>
      <t>044</t>
    </r>
  </si>
  <si>
    <r>
      <t>포항시 남구</t>
    </r>
    <r>
      <rPr>
        <sz val="11"/>
        <rFont val="돋움"/>
        <family val="3"/>
      </rPr>
      <t xml:space="preserve"> 구룡포읍 구룡포리 224</t>
    </r>
  </si>
  <si>
    <t>김희관</t>
  </si>
  <si>
    <r>
      <t>6</t>
    </r>
    <r>
      <rPr>
        <sz val="11"/>
        <rFont val="돋움"/>
        <family val="3"/>
      </rPr>
      <t>2모7753</t>
    </r>
  </si>
  <si>
    <r>
      <t>포항시 남구</t>
    </r>
    <r>
      <rPr>
        <sz val="11"/>
        <rFont val="돋움"/>
        <family val="3"/>
      </rPr>
      <t xml:space="preserve"> 구룡포읍 병포리 399</t>
    </r>
  </si>
  <si>
    <t>조영식</t>
  </si>
  <si>
    <r>
      <t>9</t>
    </r>
    <r>
      <rPr>
        <sz val="11"/>
        <rFont val="돋움"/>
        <family val="3"/>
      </rPr>
      <t>6서6668</t>
    </r>
  </si>
  <si>
    <r>
      <t>6</t>
    </r>
    <r>
      <rPr>
        <sz val="11"/>
        <rFont val="돋움"/>
        <family val="3"/>
      </rPr>
      <t>1가5115</t>
    </r>
  </si>
  <si>
    <r>
      <t>포항시 남구</t>
    </r>
    <r>
      <rPr>
        <sz val="11"/>
        <rFont val="돋움"/>
        <family val="3"/>
      </rPr>
      <t xml:space="preserve"> 구룡포읍 구룡포리 388</t>
    </r>
  </si>
  <si>
    <t>㈜원성</t>
  </si>
  <si>
    <r>
      <t>경북8더</t>
    </r>
    <r>
      <rPr>
        <sz val="11"/>
        <rFont val="돋움"/>
        <family val="3"/>
      </rPr>
      <t>6527</t>
    </r>
  </si>
  <si>
    <r>
      <t>포항시 남구</t>
    </r>
    <r>
      <rPr>
        <sz val="11"/>
        <rFont val="돋움"/>
        <family val="3"/>
      </rPr>
      <t xml:space="preserve"> 구룡포읍 구룡포리 761-2</t>
    </r>
  </si>
  <si>
    <t>김영록</t>
  </si>
  <si>
    <r>
      <t>경북8</t>
    </r>
    <r>
      <rPr>
        <sz val="11"/>
        <rFont val="돋움"/>
        <family val="3"/>
      </rPr>
      <t>0나7162</t>
    </r>
  </si>
  <si>
    <r>
      <t>포항시 남구</t>
    </r>
    <r>
      <rPr>
        <sz val="11"/>
        <rFont val="돋움"/>
        <family val="3"/>
      </rPr>
      <t xml:space="preserve"> 대잠동 957-6</t>
    </r>
  </si>
  <si>
    <t>건통산업㈜</t>
  </si>
  <si>
    <r>
      <t>경북8</t>
    </r>
    <r>
      <rPr>
        <sz val="11"/>
        <rFont val="돋움"/>
        <family val="3"/>
      </rPr>
      <t>0나2512</t>
    </r>
  </si>
  <si>
    <t>포항시 남구 대잠동 957-6</t>
  </si>
  <si>
    <r>
      <t>9</t>
    </r>
    <r>
      <rPr>
        <sz val="11"/>
        <rFont val="돋움"/>
        <family val="3"/>
      </rPr>
      <t>5무2616</t>
    </r>
  </si>
  <si>
    <r>
      <t>포항시 남구</t>
    </r>
    <r>
      <rPr>
        <sz val="11"/>
        <rFont val="돋움"/>
        <family val="3"/>
      </rPr>
      <t xml:space="preserve"> 대잠동 919-12</t>
    </r>
  </si>
  <si>
    <t>㈜사람들</t>
  </si>
  <si>
    <r>
      <t>경북8</t>
    </r>
    <r>
      <rPr>
        <sz val="11"/>
        <rFont val="돋움"/>
        <family val="3"/>
      </rPr>
      <t>0나3935</t>
    </r>
  </si>
  <si>
    <r>
      <t>경북8더</t>
    </r>
    <r>
      <rPr>
        <sz val="11"/>
        <rFont val="돋움"/>
        <family val="3"/>
      </rPr>
      <t>3065</t>
    </r>
  </si>
  <si>
    <r>
      <t>포항시 남구</t>
    </r>
    <r>
      <rPr>
        <sz val="11"/>
        <rFont val="돋움"/>
        <family val="3"/>
      </rPr>
      <t xml:space="preserve"> 구룡포읍 후동리 2-42</t>
    </r>
  </si>
  <si>
    <t>㈜삼흥</t>
  </si>
  <si>
    <r>
      <t>경북7</t>
    </r>
    <r>
      <rPr>
        <sz val="11"/>
        <rFont val="돋움"/>
        <family val="3"/>
      </rPr>
      <t>0가7915</t>
    </r>
  </si>
  <si>
    <r>
      <t>경북6가</t>
    </r>
    <r>
      <rPr>
        <sz val="11"/>
        <rFont val="돋움"/>
        <family val="3"/>
      </rPr>
      <t>1292</t>
    </r>
  </si>
  <si>
    <r>
      <t>포항시 남구</t>
    </r>
    <r>
      <rPr>
        <sz val="11"/>
        <rFont val="돋움"/>
        <family val="3"/>
      </rPr>
      <t xml:space="preserve"> 구룡포읍 병포리 589</t>
    </r>
  </si>
  <si>
    <r>
      <t>7</t>
    </r>
    <r>
      <rPr>
        <sz val="11"/>
        <rFont val="돋움"/>
        <family val="3"/>
      </rPr>
      <t>3머1337</t>
    </r>
  </si>
  <si>
    <t>포항주님교회</t>
  </si>
  <si>
    <r>
      <t>경북8도</t>
    </r>
    <r>
      <rPr>
        <sz val="11"/>
        <rFont val="돋움"/>
        <family val="3"/>
      </rPr>
      <t>7497</t>
    </r>
  </si>
  <si>
    <t>포항시 남구 구룡포읍 병포리 589</t>
  </si>
  <si>
    <r>
      <t>경북1포</t>
    </r>
    <r>
      <rPr>
        <sz val="11"/>
        <rFont val="돋움"/>
        <family val="3"/>
      </rPr>
      <t xml:space="preserve"> 4047</t>
    </r>
  </si>
  <si>
    <r>
      <t>포항시 남구</t>
    </r>
    <r>
      <rPr>
        <sz val="11"/>
        <rFont val="돋움"/>
        <family val="3"/>
      </rPr>
      <t xml:space="preserve"> 구룡포읍 구룡포리 223-34</t>
    </r>
  </si>
  <si>
    <t>㈜보성냉동식품</t>
  </si>
  <si>
    <r>
      <t>경북2</t>
    </r>
    <r>
      <rPr>
        <sz val="11"/>
        <rFont val="돋움"/>
        <family val="3"/>
      </rPr>
      <t>8나2528</t>
    </r>
  </si>
  <si>
    <t>장옥미</t>
  </si>
  <si>
    <r>
      <t>경북8</t>
    </r>
    <r>
      <rPr>
        <sz val="11"/>
        <rFont val="돋움"/>
        <family val="3"/>
      </rPr>
      <t>0다2285</t>
    </r>
  </si>
  <si>
    <r>
      <t>경북8</t>
    </r>
    <r>
      <rPr>
        <sz val="11"/>
        <rFont val="돋움"/>
        <family val="3"/>
      </rPr>
      <t>0가5065</t>
    </r>
  </si>
  <si>
    <t>포항시 남구 구룡포읍 구룡포리 223-34</t>
  </si>
  <si>
    <r>
      <t>경북3다</t>
    </r>
    <r>
      <rPr>
        <sz val="11"/>
        <rFont val="돋움"/>
        <family val="3"/>
      </rPr>
      <t>8108</t>
    </r>
  </si>
  <si>
    <r>
      <t>포항시 남구</t>
    </r>
    <r>
      <rPr>
        <sz val="11"/>
        <rFont val="돋움"/>
        <family val="3"/>
      </rPr>
      <t xml:space="preserve"> 구룡포읍 구룡포리 289</t>
    </r>
  </si>
  <si>
    <t>유재성</t>
  </si>
  <si>
    <r>
      <t>1</t>
    </r>
    <r>
      <rPr>
        <sz val="11"/>
        <rFont val="돋움"/>
        <family val="3"/>
      </rPr>
      <t>0더7157</t>
    </r>
  </si>
  <si>
    <t>심상옥</t>
  </si>
  <si>
    <r>
      <t>경북3</t>
    </r>
    <r>
      <rPr>
        <sz val="11"/>
        <rFont val="돋움"/>
        <family val="3"/>
      </rPr>
      <t>0가8209</t>
    </r>
  </si>
  <si>
    <t>포항시 남구 구룡포읍 구룡포리 289</t>
  </si>
  <si>
    <r>
      <t>경북8</t>
    </r>
    <r>
      <rPr>
        <sz val="11"/>
        <rFont val="돋움"/>
        <family val="3"/>
      </rPr>
      <t>0나5815</t>
    </r>
  </si>
  <si>
    <r>
      <t>포항시 남구</t>
    </r>
    <r>
      <rPr>
        <sz val="11"/>
        <rFont val="돋움"/>
        <family val="3"/>
      </rPr>
      <t xml:space="preserve"> 구룡포읍 구룡포리 778-18</t>
    </r>
  </si>
  <si>
    <t>장영고</t>
  </si>
  <si>
    <r>
      <t>경북2</t>
    </r>
    <r>
      <rPr>
        <sz val="11"/>
        <rFont val="돋움"/>
        <family val="3"/>
      </rPr>
      <t>9나8258</t>
    </r>
  </si>
  <si>
    <t>포항시 남구 구룡포읍 구룡포리 778-18</t>
  </si>
  <si>
    <r>
      <t>경북8</t>
    </r>
    <r>
      <rPr>
        <sz val="11"/>
        <rFont val="돋움"/>
        <family val="3"/>
      </rPr>
      <t>0나7334</t>
    </r>
  </si>
  <si>
    <r>
      <t>포항시 남구</t>
    </r>
    <r>
      <rPr>
        <sz val="11"/>
        <rFont val="돋움"/>
        <family val="3"/>
      </rPr>
      <t xml:space="preserve"> 구룡포읍 구룡포리 210-1</t>
    </r>
  </si>
  <si>
    <t>서준억</t>
  </si>
  <si>
    <r>
      <t>경북8</t>
    </r>
    <r>
      <rPr>
        <sz val="11"/>
        <rFont val="돋움"/>
        <family val="3"/>
      </rPr>
      <t>8자1132</t>
    </r>
  </si>
  <si>
    <r>
      <t>포항시 남구</t>
    </r>
    <r>
      <rPr>
        <sz val="11"/>
        <rFont val="돋움"/>
        <family val="3"/>
      </rPr>
      <t xml:space="preserve"> 구룡포읍 구룡포리 199-3</t>
    </r>
  </si>
  <si>
    <t>최행완</t>
  </si>
  <si>
    <r>
      <t>경북2</t>
    </r>
    <r>
      <rPr>
        <sz val="11"/>
        <rFont val="돋움"/>
        <family val="3"/>
      </rPr>
      <t>9가3994</t>
    </r>
  </si>
  <si>
    <r>
      <t>포항시 남구</t>
    </r>
    <r>
      <rPr>
        <sz val="11"/>
        <rFont val="돋움"/>
        <family val="3"/>
      </rPr>
      <t xml:space="preserve"> 구룡포읍 구룡포리 514</t>
    </r>
  </si>
  <si>
    <t>이광우</t>
  </si>
  <si>
    <r>
      <t>경북7</t>
    </r>
    <r>
      <rPr>
        <sz val="11"/>
        <rFont val="돋움"/>
        <family val="3"/>
      </rPr>
      <t>0나8802</t>
    </r>
  </si>
  <si>
    <r>
      <t>포항시 남구</t>
    </r>
    <r>
      <rPr>
        <sz val="11"/>
        <rFont val="돋움"/>
        <family val="3"/>
      </rPr>
      <t xml:space="preserve"> 구룡포읍 구룡포리 796</t>
    </r>
  </si>
  <si>
    <t>마국자</t>
  </si>
  <si>
    <r>
      <t>경북2</t>
    </r>
    <r>
      <rPr>
        <sz val="11"/>
        <rFont val="돋움"/>
        <family val="3"/>
      </rPr>
      <t>9마3663</t>
    </r>
  </si>
  <si>
    <r>
      <t>포항시 남구</t>
    </r>
    <r>
      <rPr>
        <sz val="11"/>
        <rFont val="돋움"/>
        <family val="3"/>
      </rPr>
      <t xml:space="preserve"> 구룡포읍 병포리 157-81</t>
    </r>
  </si>
  <si>
    <t>이영철</t>
  </si>
  <si>
    <r>
      <t>경북7</t>
    </r>
    <r>
      <rPr>
        <sz val="11"/>
        <rFont val="돋움"/>
        <family val="3"/>
      </rPr>
      <t>0가8387</t>
    </r>
  </si>
  <si>
    <r>
      <t>포항시 남구</t>
    </r>
    <r>
      <rPr>
        <sz val="11"/>
        <rFont val="돋움"/>
        <family val="3"/>
      </rPr>
      <t xml:space="preserve"> 구룡포읍 구룡포리 963-10</t>
    </r>
  </si>
  <si>
    <t>정경만</t>
  </si>
  <si>
    <r>
      <t>경북1포</t>
    </r>
    <r>
      <rPr>
        <sz val="11"/>
        <rFont val="돋움"/>
        <family val="3"/>
      </rPr>
      <t>4319</t>
    </r>
  </si>
  <si>
    <r>
      <t>포항시 남구</t>
    </r>
    <r>
      <rPr>
        <sz val="11"/>
        <rFont val="돋움"/>
        <family val="3"/>
      </rPr>
      <t xml:space="preserve"> 구룡포읍 석병리 785-1</t>
    </r>
  </si>
  <si>
    <t>윤일만</t>
  </si>
  <si>
    <r>
      <t>6</t>
    </r>
    <r>
      <rPr>
        <sz val="11"/>
        <rFont val="돋움"/>
        <family val="3"/>
      </rPr>
      <t>1가6128</t>
    </r>
  </si>
  <si>
    <t>포항시 남구 구룡포읍 석병리 785-1</t>
  </si>
  <si>
    <r>
      <t>경북2가</t>
    </r>
    <r>
      <rPr>
        <sz val="11"/>
        <rFont val="돋움"/>
        <family val="3"/>
      </rPr>
      <t>3272</t>
    </r>
  </si>
  <si>
    <r>
      <t>포항시 남구</t>
    </r>
    <r>
      <rPr>
        <sz val="11"/>
        <rFont val="돋움"/>
        <family val="3"/>
      </rPr>
      <t xml:space="preserve"> 구룡포읍 구룡포리 789</t>
    </r>
  </si>
  <si>
    <r>
      <t>하대영(번호영치</t>
    </r>
    <r>
      <rPr>
        <sz val="11"/>
        <rFont val="돋움"/>
        <family val="3"/>
      </rPr>
      <t>)</t>
    </r>
  </si>
  <si>
    <r>
      <t>경북2</t>
    </r>
    <r>
      <rPr>
        <sz val="11"/>
        <rFont val="돋움"/>
        <family val="3"/>
      </rPr>
      <t>9마6086</t>
    </r>
  </si>
  <si>
    <t>포항시 남구 구룡포읍 삼정리 103</t>
  </si>
  <si>
    <r>
      <t>6</t>
    </r>
    <r>
      <rPr>
        <sz val="11"/>
        <rFont val="돋움"/>
        <family val="3"/>
      </rPr>
      <t>1다1822</t>
    </r>
  </si>
  <si>
    <r>
      <t>포항시 남구</t>
    </r>
    <r>
      <rPr>
        <sz val="11"/>
        <rFont val="돋움"/>
        <family val="3"/>
      </rPr>
      <t xml:space="preserve"> 구룡포읍 장길리 146-1</t>
    </r>
  </si>
  <si>
    <t>정재수</t>
  </si>
  <si>
    <t>(주)동명</t>
  </si>
  <si>
    <r>
      <t>6</t>
    </r>
    <r>
      <rPr>
        <sz val="11"/>
        <rFont val="돋움"/>
        <family val="3"/>
      </rPr>
      <t>1다7625</t>
    </r>
  </si>
  <si>
    <r>
      <t>포항시 남구</t>
    </r>
    <r>
      <rPr>
        <sz val="11"/>
        <rFont val="돋움"/>
        <family val="3"/>
      </rPr>
      <t xml:space="preserve"> 구룡포읍 구룡포리 710-3</t>
    </r>
  </si>
  <si>
    <t>윤남경</t>
  </si>
  <si>
    <r>
      <t>0</t>
    </r>
    <r>
      <rPr>
        <sz val="11"/>
        <rFont val="돋움"/>
        <family val="3"/>
      </rPr>
      <t>3러7992</t>
    </r>
  </si>
  <si>
    <r>
      <t>포항시 남구</t>
    </r>
    <r>
      <rPr>
        <sz val="11"/>
        <rFont val="돋움"/>
        <family val="3"/>
      </rPr>
      <t xml:space="preserve"> 구룡포읍 구룡포리 963</t>
    </r>
  </si>
  <si>
    <t>김대섭</t>
  </si>
  <si>
    <r>
      <t>경북8</t>
    </r>
    <r>
      <rPr>
        <sz val="11"/>
        <rFont val="돋움"/>
        <family val="3"/>
      </rPr>
      <t>0라1859</t>
    </r>
  </si>
  <si>
    <r>
      <t>경기도 수원시팔다구</t>
    </r>
    <r>
      <rPr>
        <sz val="11"/>
        <rFont val="돋움"/>
        <family val="3"/>
      </rPr>
      <t xml:space="preserve"> 인계동 1027-7 501호</t>
    </r>
  </si>
  <si>
    <t>한정현</t>
  </si>
  <si>
    <r>
      <t>경북2</t>
    </r>
    <r>
      <rPr>
        <sz val="11"/>
        <rFont val="돋움"/>
        <family val="3"/>
      </rPr>
      <t>9마1640</t>
    </r>
  </si>
  <si>
    <r>
      <t>포항시 남구</t>
    </r>
    <r>
      <rPr>
        <sz val="11"/>
        <rFont val="돋움"/>
        <family val="3"/>
      </rPr>
      <t xml:space="preserve"> 구룡포읍 구룡포리 23-76</t>
    </r>
  </si>
  <si>
    <t>김정아</t>
  </si>
  <si>
    <r>
      <t>경북7포</t>
    </r>
    <r>
      <rPr>
        <sz val="11"/>
        <rFont val="돋움"/>
        <family val="3"/>
      </rPr>
      <t>2118</t>
    </r>
  </si>
  <si>
    <t>손종익</t>
  </si>
  <si>
    <r>
      <t>7</t>
    </r>
    <r>
      <rPr>
        <sz val="11"/>
        <rFont val="돋움"/>
        <family val="3"/>
      </rPr>
      <t>3가1953</t>
    </r>
  </si>
  <si>
    <r>
      <t>포항시 남구</t>
    </r>
    <r>
      <rPr>
        <sz val="11"/>
        <rFont val="돋움"/>
        <family val="3"/>
      </rPr>
      <t xml:space="preserve"> 구룡포읍 성동리 1197</t>
    </r>
  </si>
  <si>
    <t>황보수언</t>
  </si>
  <si>
    <r>
      <t>경북8</t>
    </r>
    <r>
      <rPr>
        <sz val="11"/>
        <rFont val="돋움"/>
        <family val="3"/>
      </rPr>
      <t>1구4732</t>
    </r>
  </si>
  <si>
    <r>
      <t>포항시 남구</t>
    </r>
    <r>
      <rPr>
        <sz val="11"/>
        <rFont val="돋움"/>
        <family val="3"/>
      </rPr>
      <t xml:space="preserve"> 구룡포읍 하정리 180</t>
    </r>
  </si>
  <si>
    <t>원종호</t>
  </si>
  <si>
    <r>
      <t>6</t>
    </r>
    <r>
      <rPr>
        <sz val="11"/>
        <rFont val="돋움"/>
        <family val="3"/>
      </rPr>
      <t>1나9014</t>
    </r>
  </si>
  <si>
    <t>포항시 남구 구룡포읍 하정리 180</t>
  </si>
  <si>
    <r>
      <t>2</t>
    </r>
    <r>
      <rPr>
        <sz val="11"/>
        <rFont val="돋움"/>
        <family val="3"/>
      </rPr>
      <t>1무8234</t>
    </r>
  </si>
  <si>
    <r>
      <t>포항시 남구</t>
    </r>
    <r>
      <rPr>
        <sz val="11"/>
        <rFont val="돋움"/>
        <family val="3"/>
      </rPr>
      <t xml:space="preserve"> 구룡포읍 구룡포리 9-34</t>
    </r>
  </si>
  <si>
    <t>박찬준</t>
  </si>
  <si>
    <r>
      <t>경북2</t>
    </r>
    <r>
      <rPr>
        <sz val="11"/>
        <rFont val="돋움"/>
        <family val="3"/>
      </rPr>
      <t>9가9227</t>
    </r>
  </si>
  <si>
    <r>
      <t>포항시 남구</t>
    </r>
    <r>
      <rPr>
        <sz val="11"/>
        <rFont val="돋움"/>
        <family val="3"/>
      </rPr>
      <t xml:space="preserve"> 구룡포읍 구룡포리 392</t>
    </r>
  </si>
  <si>
    <t>임일택</t>
  </si>
  <si>
    <r>
      <t>6</t>
    </r>
    <r>
      <rPr>
        <sz val="11"/>
        <rFont val="돋움"/>
        <family val="3"/>
      </rPr>
      <t>1다1451</t>
    </r>
  </si>
  <si>
    <r>
      <t>포항시 남구</t>
    </r>
    <r>
      <rPr>
        <sz val="11"/>
        <rFont val="돋움"/>
        <family val="3"/>
      </rPr>
      <t xml:space="preserve"> 구룡포읍 구룡포리 812</t>
    </r>
  </si>
  <si>
    <t>이상복</t>
  </si>
  <si>
    <r>
      <t>2</t>
    </r>
    <r>
      <rPr>
        <sz val="11"/>
        <rFont val="돋움"/>
        <family val="3"/>
      </rPr>
      <t>2주9304</t>
    </r>
  </si>
  <si>
    <t>포항시 남구 구룡포읍 구룡포리 812</t>
  </si>
  <si>
    <t>이주영</t>
  </si>
  <si>
    <r>
      <t>포항시 남구</t>
    </r>
    <r>
      <rPr>
        <sz val="11"/>
        <rFont val="돋움"/>
        <family val="3"/>
      </rPr>
      <t xml:space="preserve"> 구룡포읍 구룡포리 729  용운빌딩</t>
    </r>
  </si>
  <si>
    <r>
      <t>포항시 남구</t>
    </r>
    <r>
      <rPr>
        <sz val="11"/>
        <rFont val="돋움"/>
        <family val="3"/>
      </rPr>
      <t xml:space="preserve"> 구룡포읍 구룡포리 785-7 A동 105호</t>
    </r>
  </si>
  <si>
    <r>
      <t>포항시 남구 구룡포읍 구룡포리 785-7</t>
    </r>
    <r>
      <rPr>
        <sz val="11"/>
        <rFont val="돋움"/>
        <family val="3"/>
      </rPr>
      <t xml:space="preserve"> A동 105호</t>
    </r>
  </si>
  <si>
    <r>
      <t>(</t>
    </r>
    <r>
      <rPr>
        <sz val="11"/>
        <rFont val="돋움"/>
        <family val="3"/>
      </rPr>
      <t>주</t>
    </r>
    <r>
      <rPr>
        <sz val="11"/>
        <rFont val="돋움"/>
        <family val="3"/>
      </rPr>
      <t>)해동주택</t>
    </r>
  </si>
  <si>
    <t>(주)삼정식품</t>
  </si>
  <si>
    <r>
      <t>(</t>
    </r>
    <r>
      <rPr>
        <sz val="11"/>
        <rFont val="돋움"/>
        <family val="3"/>
      </rPr>
      <t>주</t>
    </r>
    <r>
      <rPr>
        <sz val="11"/>
        <rFont val="돋움"/>
        <family val="3"/>
      </rPr>
      <t>)명룡물산</t>
    </r>
  </si>
  <si>
    <r>
      <t>(주</t>
    </r>
    <r>
      <rPr>
        <sz val="11"/>
        <rFont val="돋움"/>
        <family val="3"/>
      </rPr>
      <t>)</t>
    </r>
    <r>
      <rPr>
        <sz val="11"/>
        <rFont val="돋움"/>
        <family val="3"/>
      </rPr>
      <t>명룡물산</t>
    </r>
  </si>
  <si>
    <r>
      <t>포항시 남구</t>
    </r>
    <r>
      <rPr>
        <sz val="11"/>
        <rFont val="돋움"/>
        <family val="3"/>
      </rPr>
      <t xml:space="preserve"> 구룡포읍 구룡포리 792-8 협성궁전맨션 306호</t>
    </r>
  </si>
  <si>
    <t>(주)동명</t>
  </si>
  <si>
    <r>
      <t>경북2</t>
    </r>
    <r>
      <rPr>
        <sz val="11"/>
        <rFont val="돋움"/>
        <family val="3"/>
      </rPr>
      <t>9라3478</t>
    </r>
  </si>
  <si>
    <r>
      <t xml:space="preserve">포항시 남구 구룡포읍 병포리 </t>
    </r>
    <r>
      <rPr>
        <sz val="11"/>
        <rFont val="돋움"/>
        <family val="3"/>
      </rPr>
      <t>157-208</t>
    </r>
  </si>
  <si>
    <t>김경수</t>
  </si>
  <si>
    <r>
      <t>경북8</t>
    </r>
    <r>
      <rPr>
        <sz val="11"/>
        <rFont val="돋움"/>
        <family val="3"/>
      </rPr>
      <t>0나4688</t>
    </r>
  </si>
  <si>
    <r>
      <t>부산광역시 사하구 신평동1</t>
    </r>
    <r>
      <rPr>
        <sz val="11"/>
        <rFont val="돋움"/>
        <family val="3"/>
      </rPr>
      <t>00-15 샹트패미리타운504호</t>
    </r>
  </si>
  <si>
    <t>윤무수</t>
  </si>
  <si>
    <t>수시분 공시송달내역</t>
  </si>
  <si>
    <t>금액</t>
  </si>
  <si>
    <r>
      <t>2</t>
    </r>
    <r>
      <rPr>
        <sz val="11"/>
        <rFont val="돋움"/>
        <family val="3"/>
      </rPr>
      <t>005년 종합소득 결정경정분</t>
    </r>
  </si>
  <si>
    <r>
      <t xml:space="preserve">포항시 남구 구룡포읍 구룡포리 </t>
    </r>
    <r>
      <rPr>
        <sz val="11"/>
        <rFont val="돋움"/>
        <family val="3"/>
      </rPr>
      <t>722
건탑빌리지 102동 201호</t>
    </r>
  </si>
  <si>
    <t>최윤진</t>
  </si>
  <si>
    <r>
      <t>2</t>
    </r>
    <r>
      <rPr>
        <sz val="11"/>
        <rFont val="돋움"/>
        <family val="3"/>
      </rPr>
      <t>003년 귀속 법인세</t>
    </r>
  </si>
  <si>
    <r>
      <t xml:space="preserve">포항시 북구 흥해읍 마산리 </t>
    </r>
    <r>
      <rPr>
        <sz val="11"/>
        <rFont val="돋움"/>
        <family val="3"/>
      </rPr>
      <t>102-1 창대후지쇼</t>
    </r>
  </si>
  <si>
    <t>창대후지쇼</t>
  </si>
</sst>
</file>

<file path=xl/styles.xml><?xml version="1.0" encoding="utf-8"?>
<styleSheet xmlns="http://schemas.openxmlformats.org/spreadsheetml/2006/main">
  <numFmts count="2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&quot;\&quot;#,##0"/>
    <numFmt numFmtId="186" formatCode="mm&quot;월&quot;\ dd&quot;일&quot;"/>
  </numFmts>
  <fonts count="14">
    <font>
      <sz val="11"/>
      <name val="돋움"/>
      <family val="3"/>
    </font>
    <font>
      <sz val="8"/>
      <name val="돋움"/>
      <family val="3"/>
    </font>
    <font>
      <b/>
      <sz val="20"/>
      <name val="돋움"/>
      <family val="3"/>
    </font>
    <font>
      <b/>
      <sz val="12"/>
      <name val="돋움"/>
      <family val="3"/>
    </font>
    <font>
      <b/>
      <sz val="20"/>
      <color indexed="12"/>
      <name val="돋움"/>
      <family val="3"/>
    </font>
    <font>
      <sz val="10"/>
      <name val="돋움"/>
      <family val="3"/>
    </font>
    <font>
      <sz val="12"/>
      <name val="뼻뮝"/>
      <family val="1"/>
    </font>
    <font>
      <u val="single"/>
      <sz val="11"/>
      <color indexed="36"/>
      <name val="돋움"/>
      <family val="3"/>
    </font>
    <font>
      <sz val="10"/>
      <name val="Arial"/>
      <family val="2"/>
    </font>
    <font>
      <u val="single"/>
      <sz val="11"/>
      <color indexed="12"/>
      <name val="돋움"/>
      <family val="3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>
      <alignment/>
      <protection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8" fillId="0" borderId="0">
      <alignment/>
      <protection/>
    </xf>
  </cellStyleXfs>
  <cellXfs count="45">
    <xf numFmtId="0" fontId="0" fillId="0" borderId="0" xfId="0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5" fillId="3" borderId="0" xfId="24" applyFont="1" applyFill="1">
      <alignment/>
      <protection/>
    </xf>
    <xf numFmtId="0" fontId="8" fillId="0" borderId="0" xfId="24">
      <alignment/>
      <protection/>
    </xf>
    <xf numFmtId="0" fontId="8" fillId="3" borderId="0" xfId="24" applyFill="1">
      <alignment/>
      <protection/>
    </xf>
    <xf numFmtId="0" fontId="8" fillId="4" borderId="4" xfId="24" applyFill="1" applyBorder="1">
      <alignment/>
      <protection/>
    </xf>
    <xf numFmtId="0" fontId="8" fillId="2" borderId="5" xfId="24" applyFill="1" applyBorder="1">
      <alignment/>
      <protection/>
    </xf>
    <xf numFmtId="0" fontId="12" fillId="5" borderId="6" xfId="24" applyFont="1" applyFill="1" applyBorder="1" applyAlignment="1">
      <alignment horizontal="center"/>
      <protection/>
    </xf>
    <xf numFmtId="0" fontId="13" fillId="6" borderId="7" xfId="24" applyFont="1" applyFill="1" applyBorder="1" applyAlignment="1">
      <alignment horizontal="center"/>
      <protection/>
    </xf>
    <xf numFmtId="0" fontId="12" fillId="5" borderId="7" xfId="24" applyFont="1" applyFill="1" applyBorder="1" applyAlignment="1">
      <alignment horizontal="center"/>
      <protection/>
    </xf>
    <xf numFmtId="0" fontId="12" fillId="5" borderId="8" xfId="24" applyFont="1" applyFill="1" applyBorder="1" applyAlignment="1">
      <alignment horizontal="center"/>
      <protection/>
    </xf>
    <xf numFmtId="0" fontId="8" fillId="2" borderId="9" xfId="24" applyFill="1" applyBorder="1">
      <alignment/>
      <protection/>
    </xf>
    <xf numFmtId="0" fontId="8" fillId="4" borderId="10" xfId="24" applyFill="1" applyBorder="1">
      <alignment/>
      <protection/>
    </xf>
    <xf numFmtId="0" fontId="8" fillId="2" borderId="10" xfId="24" applyFill="1" applyBorder="1">
      <alignment/>
      <protection/>
    </xf>
    <xf numFmtId="0" fontId="8" fillId="4" borderId="11" xfId="24" applyFill="1" applyBorder="1">
      <alignment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1" fontId="0" fillId="0" borderId="12" xfId="18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41" fontId="0" fillId="0" borderId="12" xfId="18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0" fontId="0" fillId="0" borderId="9" xfId="0" applyBorder="1" applyAlignment="1">
      <alignment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</cellXfs>
  <cellStyles count="24">
    <cellStyle name="Normal" xfId="0"/>
    <cellStyle name="Percent" xfId="15"/>
    <cellStyle name="뷭?_BOOKSHIP" xfId="16"/>
    <cellStyle name="Comma" xfId="17"/>
    <cellStyle name="Comma [0]" xfId="18"/>
    <cellStyle name="Followed Hyperlink" xfId="19"/>
    <cellStyle name="콤마 [0]_1202" xfId="20"/>
    <cellStyle name="콤마_1202" xfId="21"/>
    <cellStyle name="Currency" xfId="22"/>
    <cellStyle name="Currency [0]" xfId="23"/>
    <cellStyle name="표준_kc-elec system check list" xfId="24"/>
    <cellStyle name="Hyperlink" xfId="25"/>
    <cellStyle name="AeE­ [0]_INQUIRY ¿μ¾÷AßAø " xfId="26"/>
    <cellStyle name="AeE­_INQUIRY ¿μ¾÷AßAø " xfId="27"/>
    <cellStyle name="AÞ¸¶ [0]_INQUIRY ¿μ¾÷AßAø " xfId="28"/>
    <cellStyle name="AÞ¸¶_INQUIRY ¿μ¾÷AßAø " xfId="29"/>
    <cellStyle name="C￥AØ_¿μ¾÷CoE² " xfId="30"/>
    <cellStyle name="Comma [0]_ SG&amp;A Bridge " xfId="31"/>
    <cellStyle name="Comma_ SG&amp;A Bridge " xfId="32"/>
    <cellStyle name="Currency [0]_ SG&amp;A Bridge " xfId="33"/>
    <cellStyle name="Currency_ SG&amp;A Bridge " xfId="34"/>
    <cellStyle name="Header1" xfId="35"/>
    <cellStyle name="Header2" xfId="36"/>
    <cellStyle name="Normal_ SG&amp;A Bridge 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9"/>
  <sheetViews>
    <sheetView tabSelected="1" workbookViewId="0" topLeftCell="A1">
      <pane ySplit="5" topLeftCell="BM6" activePane="bottomLeft" state="frozen"/>
      <selection pane="topLeft" activeCell="A1" sqref="A1"/>
      <selection pane="bottomLeft" activeCell="A1" sqref="A1"/>
    </sheetView>
  </sheetViews>
  <sheetFormatPr defaultColWidth="8.88671875" defaultRowHeight="13.5"/>
  <cols>
    <col min="1" max="1" width="5.77734375" style="0" customWidth="1"/>
    <col min="2" max="2" width="7.99609375" style="0" customWidth="1"/>
    <col min="3" max="3" width="19.99609375" style="16" customWidth="1"/>
    <col min="4" max="4" width="46.6640625" style="15" customWidth="1"/>
    <col min="5" max="5" width="15.77734375" style="16" customWidth="1"/>
    <col min="6" max="6" width="15.6640625" style="0" customWidth="1"/>
    <col min="7" max="7" width="10.99609375" style="0" customWidth="1"/>
  </cols>
  <sheetData>
    <row r="1" ht="14.25" thickBot="1"/>
    <row r="2" spans="1:7" ht="26.25" thickBot="1">
      <c r="A2" s="37" t="s">
        <v>20</v>
      </c>
      <c r="B2" s="38"/>
      <c r="C2" s="38"/>
      <c r="D2" s="38"/>
      <c r="E2" s="38"/>
      <c r="F2" s="38"/>
      <c r="G2" s="39"/>
    </row>
    <row r="4" spans="1:7" ht="14.25">
      <c r="A4" s="40" t="s">
        <v>18</v>
      </c>
      <c r="B4" s="40" t="s">
        <v>19</v>
      </c>
      <c r="C4" s="42" t="s">
        <v>0</v>
      </c>
      <c r="D4" s="43" t="s">
        <v>1</v>
      </c>
      <c r="E4" s="44"/>
      <c r="F4" s="42" t="s">
        <v>21</v>
      </c>
      <c r="G4" s="42" t="s">
        <v>4</v>
      </c>
    </row>
    <row r="5" spans="1:7" ht="15" thickBot="1">
      <c r="A5" s="41"/>
      <c r="B5" s="41"/>
      <c r="C5" s="41"/>
      <c r="D5" s="1" t="s">
        <v>2</v>
      </c>
      <c r="E5" s="1" t="s">
        <v>3</v>
      </c>
      <c r="F5" s="41"/>
      <c r="G5" s="41"/>
    </row>
    <row r="6" spans="1:7" s="20" customFormat="1" ht="17.25" customHeight="1" thickTop="1">
      <c r="A6" s="17">
        <v>1</v>
      </c>
      <c r="B6" s="17">
        <v>14963</v>
      </c>
      <c r="C6" s="18" t="s">
        <v>22</v>
      </c>
      <c r="D6" s="17" t="s">
        <v>23</v>
      </c>
      <c r="E6" s="17" t="s">
        <v>24</v>
      </c>
      <c r="F6" s="19">
        <v>60870</v>
      </c>
      <c r="G6" s="17"/>
    </row>
    <row r="7" spans="1:7" s="20" customFormat="1" ht="17.25" customHeight="1">
      <c r="A7" s="17">
        <v>2</v>
      </c>
      <c r="B7" s="21">
        <v>70650</v>
      </c>
      <c r="C7" s="18" t="s">
        <v>25</v>
      </c>
      <c r="D7" s="17" t="s">
        <v>26</v>
      </c>
      <c r="E7" s="17" t="s">
        <v>27</v>
      </c>
      <c r="F7" s="22">
        <v>116740</v>
      </c>
      <c r="G7" s="21"/>
    </row>
    <row r="8" spans="1:7" s="20" customFormat="1" ht="17.25" customHeight="1">
      <c r="A8" s="17">
        <v>3</v>
      </c>
      <c r="B8" s="21">
        <v>86305</v>
      </c>
      <c r="C8" s="18" t="s">
        <v>28</v>
      </c>
      <c r="D8" s="17" t="s">
        <v>29</v>
      </c>
      <c r="E8" s="17" t="s">
        <v>30</v>
      </c>
      <c r="F8" s="22">
        <v>27070</v>
      </c>
      <c r="G8" s="21"/>
    </row>
    <row r="9" spans="1:7" s="20" customFormat="1" ht="17.25" customHeight="1">
      <c r="A9" s="17">
        <v>4</v>
      </c>
      <c r="B9" s="21">
        <v>68359</v>
      </c>
      <c r="C9" s="18" t="s">
        <v>31</v>
      </c>
      <c r="D9" s="17" t="s">
        <v>32</v>
      </c>
      <c r="E9" s="17" t="s">
        <v>33</v>
      </c>
      <c r="F9" s="22">
        <v>66840</v>
      </c>
      <c r="G9" s="21"/>
    </row>
    <row r="10" spans="1:7" s="20" customFormat="1" ht="17.25" customHeight="1">
      <c r="A10" s="17">
        <v>5</v>
      </c>
      <c r="B10" s="21">
        <v>93210</v>
      </c>
      <c r="C10" s="18" t="s">
        <v>34</v>
      </c>
      <c r="D10" s="17" t="s">
        <v>35</v>
      </c>
      <c r="E10" s="17" t="s">
        <v>36</v>
      </c>
      <c r="F10" s="22">
        <v>27070</v>
      </c>
      <c r="G10" s="21"/>
    </row>
    <row r="11" spans="1:7" s="20" customFormat="1" ht="17.25" customHeight="1">
      <c r="A11" s="17">
        <v>6</v>
      </c>
      <c r="B11" s="21">
        <v>41371</v>
      </c>
      <c r="C11" s="18" t="s">
        <v>37</v>
      </c>
      <c r="D11" s="17" t="s">
        <v>38</v>
      </c>
      <c r="E11" s="17" t="s">
        <v>39</v>
      </c>
      <c r="F11" s="23">
        <v>129800</v>
      </c>
      <c r="G11" s="21"/>
    </row>
    <row r="12" spans="1:7" s="20" customFormat="1" ht="17.25" customHeight="1">
      <c r="A12" s="17">
        <v>7</v>
      </c>
      <c r="B12" s="21">
        <v>79718</v>
      </c>
      <c r="C12" s="18" t="s">
        <v>40</v>
      </c>
      <c r="D12" s="17" t="s">
        <v>41</v>
      </c>
      <c r="E12" s="17" t="s">
        <v>42</v>
      </c>
      <c r="F12" s="23">
        <v>27070</v>
      </c>
      <c r="G12" s="21"/>
    </row>
    <row r="13" spans="1:7" s="20" customFormat="1" ht="17.25" customHeight="1">
      <c r="A13" s="17">
        <v>8</v>
      </c>
      <c r="B13" s="21">
        <v>79870</v>
      </c>
      <c r="C13" s="18" t="s">
        <v>43</v>
      </c>
      <c r="D13" s="17" t="s">
        <v>44</v>
      </c>
      <c r="E13" s="17" t="s">
        <v>45</v>
      </c>
      <c r="F13" s="23">
        <v>27070</v>
      </c>
      <c r="G13" s="21"/>
    </row>
    <row r="14" spans="1:7" s="20" customFormat="1" ht="17.25" customHeight="1">
      <c r="A14" s="17">
        <v>9</v>
      </c>
      <c r="B14" s="21">
        <v>93314</v>
      </c>
      <c r="C14" s="18" t="s">
        <v>46</v>
      </c>
      <c r="D14" s="17" t="s">
        <v>47</v>
      </c>
      <c r="E14" s="32" t="s">
        <v>254</v>
      </c>
      <c r="F14" s="23">
        <v>27070</v>
      </c>
      <c r="G14" s="21"/>
    </row>
    <row r="15" spans="1:7" s="20" customFormat="1" ht="17.25" customHeight="1">
      <c r="A15" s="17">
        <v>10</v>
      </c>
      <c r="B15" s="21">
        <v>14309</v>
      </c>
      <c r="C15" s="18" t="s">
        <v>48</v>
      </c>
      <c r="D15" s="17" t="s">
        <v>49</v>
      </c>
      <c r="E15" s="17" t="s">
        <v>50</v>
      </c>
      <c r="F15" s="23">
        <v>66790</v>
      </c>
      <c r="G15" s="21"/>
    </row>
    <row r="16" spans="1:7" s="20" customFormat="1" ht="17.25" customHeight="1">
      <c r="A16" s="17">
        <v>11</v>
      </c>
      <c r="B16" s="21">
        <v>58776</v>
      </c>
      <c r="C16" s="18" t="s">
        <v>51</v>
      </c>
      <c r="D16" s="17" t="s">
        <v>52</v>
      </c>
      <c r="E16" s="17" t="s">
        <v>53</v>
      </c>
      <c r="F16" s="23">
        <v>142850</v>
      </c>
      <c r="G16" s="21"/>
    </row>
    <row r="17" spans="1:7" s="20" customFormat="1" ht="17.25" customHeight="1">
      <c r="A17" s="17">
        <v>12</v>
      </c>
      <c r="B17" s="21">
        <v>5283</v>
      </c>
      <c r="C17" s="18" t="s">
        <v>54</v>
      </c>
      <c r="D17" s="17" t="s">
        <v>55</v>
      </c>
      <c r="E17" s="17" t="s">
        <v>56</v>
      </c>
      <c r="F17" s="23">
        <v>68010</v>
      </c>
      <c r="G17" s="21"/>
    </row>
    <row r="18" spans="1:7" s="20" customFormat="1" ht="17.25" customHeight="1">
      <c r="A18" s="17">
        <v>13</v>
      </c>
      <c r="B18" s="21">
        <v>66336</v>
      </c>
      <c r="C18" s="18" t="s">
        <v>57</v>
      </c>
      <c r="D18" s="17" t="s">
        <v>58</v>
      </c>
      <c r="E18" s="17" t="s">
        <v>59</v>
      </c>
      <c r="F18" s="23">
        <v>116740</v>
      </c>
      <c r="G18" s="21"/>
    </row>
    <row r="19" spans="1:7" s="20" customFormat="1" ht="17.25" customHeight="1">
      <c r="A19" s="17">
        <v>14</v>
      </c>
      <c r="B19" s="21">
        <v>92464</v>
      </c>
      <c r="C19" s="18" t="s">
        <v>60</v>
      </c>
      <c r="D19" s="17" t="s">
        <v>61</v>
      </c>
      <c r="E19" s="17" t="s">
        <v>62</v>
      </c>
      <c r="F19" s="23">
        <v>27070</v>
      </c>
      <c r="G19" s="21"/>
    </row>
    <row r="20" spans="1:7" s="20" customFormat="1" ht="17.25" customHeight="1">
      <c r="A20" s="17">
        <v>15</v>
      </c>
      <c r="B20" s="21">
        <v>46606</v>
      </c>
      <c r="C20" s="18" t="s">
        <v>63</v>
      </c>
      <c r="D20" s="17" t="s">
        <v>64</v>
      </c>
      <c r="E20" s="17" t="s">
        <v>65</v>
      </c>
      <c r="F20" s="23">
        <v>143200</v>
      </c>
      <c r="G20" s="21"/>
    </row>
    <row r="21" spans="1:7" s="20" customFormat="1" ht="17.25" customHeight="1">
      <c r="A21" s="17">
        <v>16</v>
      </c>
      <c r="B21" s="21">
        <v>42969</v>
      </c>
      <c r="C21" s="18" t="s">
        <v>66</v>
      </c>
      <c r="D21" s="17" t="s">
        <v>67</v>
      </c>
      <c r="E21" s="17" t="s">
        <v>68</v>
      </c>
      <c r="F21" s="23">
        <v>128410</v>
      </c>
      <c r="G21" s="21"/>
    </row>
    <row r="22" spans="1:7" s="20" customFormat="1" ht="17.25" customHeight="1">
      <c r="A22" s="17">
        <v>17</v>
      </c>
      <c r="B22" s="21">
        <v>65750</v>
      </c>
      <c r="C22" s="24" t="s">
        <v>69</v>
      </c>
      <c r="D22" s="21" t="s">
        <v>70</v>
      </c>
      <c r="E22" s="21" t="s">
        <v>71</v>
      </c>
      <c r="F22" s="25">
        <v>114360</v>
      </c>
      <c r="G22" s="21"/>
    </row>
    <row r="23" spans="1:7" s="20" customFormat="1" ht="17.25" customHeight="1">
      <c r="A23" s="17">
        <v>18</v>
      </c>
      <c r="B23" s="21">
        <v>40591</v>
      </c>
      <c r="C23" s="24" t="s">
        <v>72</v>
      </c>
      <c r="D23" s="21" t="s">
        <v>73</v>
      </c>
      <c r="E23" s="21" t="s">
        <v>74</v>
      </c>
      <c r="F23" s="25">
        <v>119340</v>
      </c>
      <c r="G23" s="21"/>
    </row>
    <row r="24" spans="1:7" s="20" customFormat="1" ht="17.25" customHeight="1">
      <c r="A24" s="17">
        <v>19</v>
      </c>
      <c r="B24" s="21">
        <v>80123</v>
      </c>
      <c r="C24" s="24" t="s">
        <v>75</v>
      </c>
      <c r="D24" s="21" t="s">
        <v>76</v>
      </c>
      <c r="E24" s="21" t="s">
        <v>77</v>
      </c>
      <c r="F24" s="25">
        <v>27070</v>
      </c>
      <c r="G24" s="21"/>
    </row>
    <row r="25" spans="1:7" s="20" customFormat="1" ht="17.25" customHeight="1">
      <c r="A25" s="17">
        <v>20</v>
      </c>
      <c r="B25" s="21">
        <v>81325</v>
      </c>
      <c r="C25" s="24" t="s">
        <v>78</v>
      </c>
      <c r="D25" s="21" t="s">
        <v>79</v>
      </c>
      <c r="E25" s="21" t="s">
        <v>80</v>
      </c>
      <c r="F25" s="25">
        <v>27070</v>
      </c>
      <c r="G25" s="21"/>
    </row>
    <row r="26" spans="1:7" s="20" customFormat="1" ht="17.25" customHeight="1">
      <c r="A26" s="17">
        <v>21</v>
      </c>
      <c r="B26" s="21">
        <v>65373</v>
      </c>
      <c r="C26" s="24" t="s">
        <v>81</v>
      </c>
      <c r="D26" s="21" t="s">
        <v>82</v>
      </c>
      <c r="E26" s="21" t="s">
        <v>83</v>
      </c>
      <c r="F26" s="25">
        <v>68150</v>
      </c>
      <c r="G26" s="21"/>
    </row>
    <row r="27" spans="1:7" s="20" customFormat="1" ht="17.25" customHeight="1">
      <c r="A27" s="17">
        <v>22</v>
      </c>
      <c r="B27" s="21">
        <v>65619</v>
      </c>
      <c r="C27" s="24" t="s">
        <v>84</v>
      </c>
      <c r="D27" s="21" t="s">
        <v>85</v>
      </c>
      <c r="E27" s="21" t="s">
        <v>86</v>
      </c>
      <c r="F27" s="25">
        <v>156150</v>
      </c>
      <c r="G27" s="21"/>
    </row>
    <row r="28" spans="1:7" s="20" customFormat="1" ht="17.25" customHeight="1">
      <c r="A28" s="17">
        <v>23</v>
      </c>
      <c r="B28" s="21">
        <v>93019</v>
      </c>
      <c r="C28" s="24" t="s">
        <v>87</v>
      </c>
      <c r="D28" s="21" t="s">
        <v>88</v>
      </c>
      <c r="E28" s="21" t="s">
        <v>89</v>
      </c>
      <c r="F28" s="25">
        <v>27070</v>
      </c>
      <c r="G28" s="21"/>
    </row>
    <row r="29" spans="1:7" s="20" customFormat="1" ht="17.25" customHeight="1">
      <c r="A29" s="17">
        <v>24</v>
      </c>
      <c r="B29" s="21">
        <v>83028</v>
      </c>
      <c r="C29" s="24" t="s">
        <v>90</v>
      </c>
      <c r="D29" s="21" t="s">
        <v>91</v>
      </c>
      <c r="E29" s="21" t="s">
        <v>92</v>
      </c>
      <c r="F29" s="25">
        <v>27070</v>
      </c>
      <c r="G29" s="21"/>
    </row>
    <row r="30" spans="1:7" s="20" customFormat="1" ht="17.25" customHeight="1">
      <c r="A30" s="17">
        <v>25</v>
      </c>
      <c r="B30" s="26">
        <v>37306</v>
      </c>
      <c r="C30" s="27" t="s">
        <v>93</v>
      </c>
      <c r="D30" s="26" t="s">
        <v>94</v>
      </c>
      <c r="E30" s="26" t="s">
        <v>95</v>
      </c>
      <c r="F30" s="23">
        <v>27070</v>
      </c>
      <c r="G30" s="21"/>
    </row>
    <row r="31" spans="1:7" s="20" customFormat="1" ht="17.25" customHeight="1">
      <c r="A31" s="17">
        <v>26</v>
      </c>
      <c r="B31" s="26">
        <v>54379</v>
      </c>
      <c r="C31" s="27" t="s">
        <v>96</v>
      </c>
      <c r="D31" s="26" t="s">
        <v>97</v>
      </c>
      <c r="E31" s="26" t="s">
        <v>98</v>
      </c>
      <c r="F31" s="28">
        <v>58980</v>
      </c>
      <c r="G31" s="21"/>
    </row>
    <row r="32" spans="1:7" s="20" customFormat="1" ht="17.25" customHeight="1">
      <c r="A32" s="17">
        <v>27</v>
      </c>
      <c r="B32" s="26">
        <v>83296</v>
      </c>
      <c r="C32" s="27" t="s">
        <v>99</v>
      </c>
      <c r="D32" s="26" t="s">
        <v>126</v>
      </c>
      <c r="E32" s="26" t="s">
        <v>100</v>
      </c>
      <c r="F32" s="28">
        <v>45600</v>
      </c>
      <c r="G32" s="21"/>
    </row>
    <row r="33" spans="1:7" s="20" customFormat="1" ht="17.25" customHeight="1">
      <c r="A33" s="17">
        <v>28</v>
      </c>
      <c r="B33" s="26">
        <v>83861</v>
      </c>
      <c r="C33" s="27" t="s">
        <v>124</v>
      </c>
      <c r="D33" s="26" t="s">
        <v>125</v>
      </c>
      <c r="E33" s="26" t="s">
        <v>100</v>
      </c>
      <c r="F33" s="28">
        <v>27070</v>
      </c>
      <c r="G33" s="21"/>
    </row>
    <row r="34" spans="1:7" s="20" customFormat="1" ht="17.25" customHeight="1">
      <c r="A34" s="17">
        <v>29</v>
      </c>
      <c r="B34" s="26">
        <v>94989</v>
      </c>
      <c r="C34" s="27" t="s">
        <v>101</v>
      </c>
      <c r="D34" s="26" t="s">
        <v>102</v>
      </c>
      <c r="E34" s="26" t="s">
        <v>103</v>
      </c>
      <c r="F34" s="28">
        <v>55570</v>
      </c>
      <c r="G34" s="21"/>
    </row>
    <row r="35" spans="1:7" s="20" customFormat="1" ht="17.25" customHeight="1">
      <c r="A35" s="17">
        <v>30</v>
      </c>
      <c r="B35" s="26">
        <v>64451</v>
      </c>
      <c r="C35" s="27" t="s">
        <v>104</v>
      </c>
      <c r="D35" s="26" t="s">
        <v>105</v>
      </c>
      <c r="E35" s="26" t="s">
        <v>106</v>
      </c>
      <c r="F35" s="28">
        <v>66790</v>
      </c>
      <c r="G35" s="21"/>
    </row>
    <row r="36" spans="1:7" s="20" customFormat="1" ht="17.25" customHeight="1">
      <c r="A36" s="17">
        <v>31</v>
      </c>
      <c r="B36" s="26">
        <v>18062</v>
      </c>
      <c r="C36" s="27" t="s">
        <v>111</v>
      </c>
      <c r="D36" s="26" t="s">
        <v>105</v>
      </c>
      <c r="E36" s="26" t="s">
        <v>106</v>
      </c>
      <c r="F36" s="28">
        <v>122430</v>
      </c>
      <c r="G36" s="21"/>
    </row>
    <row r="37" spans="1:7" s="20" customFormat="1" ht="17.25" customHeight="1">
      <c r="A37" s="17">
        <v>32</v>
      </c>
      <c r="B37" s="26">
        <v>93304</v>
      </c>
      <c r="C37" s="27" t="s">
        <v>107</v>
      </c>
      <c r="D37" s="26" t="s">
        <v>108</v>
      </c>
      <c r="E37" s="31" t="s">
        <v>255</v>
      </c>
      <c r="F37" s="28">
        <v>27070</v>
      </c>
      <c r="G37" s="21"/>
    </row>
    <row r="38" spans="1:7" s="20" customFormat="1" ht="17.25" customHeight="1">
      <c r="A38" s="17">
        <v>33</v>
      </c>
      <c r="B38" s="26">
        <v>65675</v>
      </c>
      <c r="C38" s="27" t="s">
        <v>109</v>
      </c>
      <c r="D38" s="26" t="s">
        <v>110</v>
      </c>
      <c r="E38" s="31" t="s">
        <v>216</v>
      </c>
      <c r="F38" s="28">
        <v>129870</v>
      </c>
      <c r="G38" s="21"/>
    </row>
    <row r="39" spans="1:7" s="20" customFormat="1" ht="17.25" customHeight="1">
      <c r="A39" s="17">
        <v>34</v>
      </c>
      <c r="B39" s="26">
        <v>74920</v>
      </c>
      <c r="C39" s="27" t="s">
        <v>112</v>
      </c>
      <c r="D39" s="26" t="s">
        <v>113</v>
      </c>
      <c r="E39" s="26" t="s">
        <v>259</v>
      </c>
      <c r="F39" s="28">
        <v>57500</v>
      </c>
      <c r="G39" s="21"/>
    </row>
    <row r="40" spans="1:7" s="20" customFormat="1" ht="17.25" customHeight="1">
      <c r="A40" s="17">
        <v>35</v>
      </c>
      <c r="B40" s="26">
        <v>75150</v>
      </c>
      <c r="C40" s="27" t="s">
        <v>114</v>
      </c>
      <c r="D40" s="26" t="s">
        <v>115</v>
      </c>
      <c r="E40" s="26" t="s">
        <v>116</v>
      </c>
      <c r="F40" s="28">
        <v>57500</v>
      </c>
      <c r="G40" s="21"/>
    </row>
    <row r="41" spans="1:7" s="20" customFormat="1" ht="17.25" customHeight="1">
      <c r="A41" s="17">
        <v>36</v>
      </c>
      <c r="B41" s="26">
        <v>75139</v>
      </c>
      <c r="C41" s="27" t="s">
        <v>117</v>
      </c>
      <c r="D41" s="26" t="s">
        <v>113</v>
      </c>
      <c r="E41" s="26" t="s">
        <v>118</v>
      </c>
      <c r="F41" s="28">
        <v>57500</v>
      </c>
      <c r="G41" s="21"/>
    </row>
    <row r="42" spans="1:7" s="20" customFormat="1" ht="17.25" customHeight="1">
      <c r="A42" s="17">
        <v>37</v>
      </c>
      <c r="B42" s="26">
        <v>74991</v>
      </c>
      <c r="C42" s="27" t="s">
        <v>119</v>
      </c>
      <c r="D42" s="26" t="s">
        <v>113</v>
      </c>
      <c r="E42" s="26" t="s">
        <v>120</v>
      </c>
      <c r="F42" s="28">
        <v>61750</v>
      </c>
      <c r="G42" s="21"/>
    </row>
    <row r="43" spans="1:7" s="20" customFormat="1" ht="17.25" customHeight="1">
      <c r="A43" s="17">
        <v>38</v>
      </c>
      <c r="B43" s="26">
        <v>39345</v>
      </c>
      <c r="C43" s="27" t="s">
        <v>121</v>
      </c>
      <c r="D43" s="26" t="s">
        <v>122</v>
      </c>
      <c r="E43" s="26" t="s">
        <v>123</v>
      </c>
      <c r="F43" s="28">
        <v>116740</v>
      </c>
      <c r="G43" s="21"/>
    </row>
    <row r="44" spans="1:7" s="20" customFormat="1" ht="17.25" customHeight="1">
      <c r="A44" s="17">
        <v>39</v>
      </c>
      <c r="B44" s="26">
        <v>19756</v>
      </c>
      <c r="C44" s="27" t="s">
        <v>127</v>
      </c>
      <c r="D44" s="26" t="s">
        <v>128</v>
      </c>
      <c r="E44" s="26" t="s">
        <v>129</v>
      </c>
      <c r="F44" s="28">
        <v>103890</v>
      </c>
      <c r="G44" s="21"/>
    </row>
    <row r="45" spans="1:7" s="20" customFormat="1" ht="17.25" customHeight="1">
      <c r="A45" s="17">
        <v>40</v>
      </c>
      <c r="B45" s="26">
        <v>60472</v>
      </c>
      <c r="C45" s="27" t="s">
        <v>130</v>
      </c>
      <c r="D45" s="26" t="s">
        <v>131</v>
      </c>
      <c r="E45" s="26" t="s">
        <v>132</v>
      </c>
      <c r="F45" s="28">
        <v>207680</v>
      </c>
      <c r="G45" s="21"/>
    </row>
    <row r="46" spans="1:7" s="20" customFormat="1" ht="17.25" customHeight="1">
      <c r="A46" s="17">
        <v>41</v>
      </c>
      <c r="B46" s="26">
        <v>210</v>
      </c>
      <c r="C46" s="27" t="s">
        <v>133</v>
      </c>
      <c r="D46" s="26" t="s">
        <v>134</v>
      </c>
      <c r="E46" s="26" t="s">
        <v>135</v>
      </c>
      <c r="F46" s="28">
        <v>17100</v>
      </c>
      <c r="G46" s="21"/>
    </row>
    <row r="47" spans="1:7" s="20" customFormat="1" ht="17.25" customHeight="1">
      <c r="A47" s="17">
        <v>42</v>
      </c>
      <c r="B47" s="26">
        <v>28830</v>
      </c>
      <c r="C47" s="27" t="s">
        <v>136</v>
      </c>
      <c r="D47" s="26" t="s">
        <v>137</v>
      </c>
      <c r="E47" s="26" t="s">
        <v>138</v>
      </c>
      <c r="F47" s="28">
        <v>127300</v>
      </c>
      <c r="G47" s="21"/>
    </row>
    <row r="48" spans="1:7" s="20" customFormat="1" ht="17.25" customHeight="1">
      <c r="A48" s="17">
        <v>43</v>
      </c>
      <c r="B48" s="26">
        <v>37191</v>
      </c>
      <c r="C48" s="27" t="s">
        <v>139</v>
      </c>
      <c r="D48" s="26" t="s">
        <v>137</v>
      </c>
      <c r="E48" s="26" t="s">
        <v>138</v>
      </c>
      <c r="F48" s="28">
        <v>27070</v>
      </c>
      <c r="G48" s="21"/>
    </row>
    <row r="49" spans="1:7" s="20" customFormat="1" ht="17.25" customHeight="1">
      <c r="A49" s="17">
        <v>44</v>
      </c>
      <c r="B49" s="26">
        <v>165594</v>
      </c>
      <c r="C49" s="27" t="s">
        <v>140</v>
      </c>
      <c r="D49" s="26" t="s">
        <v>141</v>
      </c>
      <c r="E49" s="26" t="s">
        <v>142</v>
      </c>
      <c r="F49" s="28">
        <v>169050</v>
      </c>
      <c r="G49" s="21"/>
    </row>
    <row r="50" spans="1:7" s="20" customFormat="1" ht="17.25" customHeight="1">
      <c r="A50" s="17">
        <v>45</v>
      </c>
      <c r="B50" s="26">
        <v>93040</v>
      </c>
      <c r="C50" s="27" t="s">
        <v>143</v>
      </c>
      <c r="D50" s="26" t="s">
        <v>144</v>
      </c>
      <c r="E50" s="26" t="s">
        <v>145</v>
      </c>
      <c r="F50" s="28">
        <v>27070</v>
      </c>
      <c r="G50" s="21"/>
    </row>
    <row r="51" spans="1:7" s="20" customFormat="1" ht="17.25" customHeight="1">
      <c r="A51" s="17">
        <v>46</v>
      </c>
      <c r="B51" s="26">
        <v>82080</v>
      </c>
      <c r="C51" s="27" t="s">
        <v>146</v>
      </c>
      <c r="D51" s="26" t="s">
        <v>147</v>
      </c>
      <c r="E51" s="26" t="s">
        <v>148</v>
      </c>
      <c r="F51" s="28">
        <v>27070</v>
      </c>
      <c r="G51" s="21"/>
    </row>
    <row r="52" spans="1:7" s="20" customFormat="1" ht="17.25" customHeight="1">
      <c r="A52" s="17">
        <v>47</v>
      </c>
      <c r="B52" s="26">
        <v>81223</v>
      </c>
      <c r="C52" s="27" t="s">
        <v>149</v>
      </c>
      <c r="D52" s="26" t="s">
        <v>150</v>
      </c>
      <c r="E52" s="26" t="s">
        <v>148</v>
      </c>
      <c r="F52" s="28">
        <v>27070</v>
      </c>
      <c r="G52" s="21"/>
    </row>
    <row r="53" spans="1:7" s="20" customFormat="1" ht="17.25" customHeight="1">
      <c r="A53" s="17">
        <v>48</v>
      </c>
      <c r="B53" s="26">
        <v>81463</v>
      </c>
      <c r="C53" s="27" t="s">
        <v>154</v>
      </c>
      <c r="D53" s="26" t="s">
        <v>150</v>
      </c>
      <c r="E53" s="26" t="s">
        <v>148</v>
      </c>
      <c r="F53" s="28">
        <v>59850</v>
      </c>
      <c r="G53" s="21"/>
    </row>
    <row r="54" spans="1:7" s="20" customFormat="1" ht="17.25" customHeight="1">
      <c r="A54" s="17">
        <v>49</v>
      </c>
      <c r="B54" s="26">
        <v>76213</v>
      </c>
      <c r="C54" s="27" t="s">
        <v>158</v>
      </c>
      <c r="D54" s="26" t="s">
        <v>150</v>
      </c>
      <c r="E54" s="26" t="s">
        <v>148</v>
      </c>
      <c r="F54" s="28">
        <v>61750</v>
      </c>
      <c r="G54" s="21"/>
    </row>
    <row r="55" spans="1:7" s="20" customFormat="1" ht="17.25" customHeight="1">
      <c r="A55" s="17">
        <v>50</v>
      </c>
      <c r="B55" s="26">
        <v>36121</v>
      </c>
      <c r="C55" s="27" t="s">
        <v>151</v>
      </c>
      <c r="D55" s="26" t="s">
        <v>152</v>
      </c>
      <c r="E55" s="26" t="s">
        <v>153</v>
      </c>
      <c r="F55" s="28">
        <v>45600</v>
      </c>
      <c r="G55" s="21"/>
    </row>
    <row r="56" spans="1:7" s="20" customFormat="1" ht="17.25" customHeight="1">
      <c r="A56" s="17">
        <v>51</v>
      </c>
      <c r="B56" s="26">
        <v>92995</v>
      </c>
      <c r="C56" s="27" t="s">
        <v>155</v>
      </c>
      <c r="D56" s="26" t="s">
        <v>156</v>
      </c>
      <c r="E56" s="26" t="s">
        <v>157</v>
      </c>
      <c r="F56" s="28">
        <v>59850</v>
      </c>
      <c r="G56" s="21"/>
    </row>
    <row r="57" spans="1:7" s="20" customFormat="1" ht="17.25" customHeight="1">
      <c r="A57" s="17">
        <v>52</v>
      </c>
      <c r="B57" s="26">
        <v>74936</v>
      </c>
      <c r="C57" s="27" t="s">
        <v>159</v>
      </c>
      <c r="D57" s="26" t="s">
        <v>160</v>
      </c>
      <c r="E57" s="31" t="s">
        <v>256</v>
      </c>
      <c r="F57" s="28">
        <v>61750</v>
      </c>
      <c r="G57" s="21"/>
    </row>
    <row r="58" spans="1:7" s="20" customFormat="1" ht="17.25" customHeight="1">
      <c r="A58" s="17">
        <v>53</v>
      </c>
      <c r="B58" s="26">
        <v>93270</v>
      </c>
      <c r="C58" s="27" t="s">
        <v>163</v>
      </c>
      <c r="D58" s="26" t="s">
        <v>164</v>
      </c>
      <c r="E58" s="26" t="s">
        <v>257</v>
      </c>
      <c r="F58" s="28">
        <v>27070</v>
      </c>
      <c r="G58" s="21"/>
    </row>
    <row r="59" spans="1:7" s="20" customFormat="1" ht="17.25" customHeight="1">
      <c r="A59" s="17">
        <v>54</v>
      </c>
      <c r="B59" s="26">
        <v>29994</v>
      </c>
      <c r="C59" s="27" t="s">
        <v>161</v>
      </c>
      <c r="D59" s="30" t="s">
        <v>251</v>
      </c>
      <c r="E59" s="26" t="s">
        <v>162</v>
      </c>
      <c r="F59" s="28">
        <v>61750</v>
      </c>
      <c r="G59" s="21"/>
    </row>
    <row r="60" spans="1:7" s="20" customFormat="1" ht="17.25" customHeight="1">
      <c r="A60" s="17">
        <v>55</v>
      </c>
      <c r="B60" s="26">
        <v>39190</v>
      </c>
      <c r="C60" s="27" t="s">
        <v>165</v>
      </c>
      <c r="D60" s="26" t="s">
        <v>166</v>
      </c>
      <c r="E60" s="26" t="s">
        <v>167</v>
      </c>
      <c r="F60" s="28">
        <v>129800</v>
      </c>
      <c r="G60" s="21"/>
    </row>
    <row r="61" spans="1:7" s="20" customFormat="1" ht="17.25" customHeight="1">
      <c r="A61" s="17">
        <v>56</v>
      </c>
      <c r="B61" s="26">
        <v>80290</v>
      </c>
      <c r="C61" s="27" t="s">
        <v>171</v>
      </c>
      <c r="D61" s="26" t="s">
        <v>172</v>
      </c>
      <c r="E61" s="26" t="s">
        <v>167</v>
      </c>
      <c r="F61" s="28">
        <v>27070</v>
      </c>
      <c r="G61" s="21"/>
    </row>
    <row r="62" spans="1:7" s="20" customFormat="1" ht="17.25" customHeight="1">
      <c r="A62" s="17">
        <v>57</v>
      </c>
      <c r="B62" s="26">
        <v>48477</v>
      </c>
      <c r="C62" s="27" t="s">
        <v>168</v>
      </c>
      <c r="D62" s="30" t="s">
        <v>252</v>
      </c>
      <c r="E62" s="26" t="s">
        <v>169</v>
      </c>
      <c r="F62" s="28">
        <v>129800</v>
      </c>
      <c r="G62" s="21"/>
    </row>
    <row r="63" spans="1:7" s="20" customFormat="1" ht="17.25" customHeight="1">
      <c r="A63" s="17">
        <v>58</v>
      </c>
      <c r="B63" s="26">
        <v>83006</v>
      </c>
      <c r="C63" s="27" t="s">
        <v>170</v>
      </c>
      <c r="D63" s="30" t="s">
        <v>253</v>
      </c>
      <c r="E63" s="26" t="s">
        <v>169</v>
      </c>
      <c r="F63" s="28">
        <v>27070</v>
      </c>
      <c r="G63" s="21"/>
    </row>
    <row r="64" spans="1:7" s="20" customFormat="1" ht="17.25" customHeight="1">
      <c r="A64" s="17">
        <v>59</v>
      </c>
      <c r="B64" s="26">
        <v>73604</v>
      </c>
      <c r="C64" s="27" t="s">
        <v>173</v>
      </c>
      <c r="D64" s="26" t="s">
        <v>174</v>
      </c>
      <c r="E64" s="26" t="s">
        <v>175</v>
      </c>
      <c r="F64" s="28">
        <v>114360</v>
      </c>
      <c r="G64" s="21"/>
    </row>
    <row r="65" spans="1:7" s="20" customFormat="1" ht="17.25" customHeight="1">
      <c r="A65" s="17">
        <v>60</v>
      </c>
      <c r="B65" s="26">
        <v>11245</v>
      </c>
      <c r="C65" s="27" t="s">
        <v>176</v>
      </c>
      <c r="D65" s="26" t="s">
        <v>174</v>
      </c>
      <c r="E65" s="26" t="s">
        <v>177</v>
      </c>
      <c r="F65" s="28">
        <v>129800</v>
      </c>
      <c r="G65" s="21"/>
    </row>
    <row r="66" spans="1:7" s="20" customFormat="1" ht="17.25" customHeight="1">
      <c r="A66" s="17">
        <v>61</v>
      </c>
      <c r="B66" s="26">
        <v>68597</v>
      </c>
      <c r="C66" s="27" t="s">
        <v>178</v>
      </c>
      <c r="D66" s="26" t="s">
        <v>179</v>
      </c>
      <c r="E66" s="26" t="s">
        <v>175</v>
      </c>
      <c r="F66" s="28">
        <v>68010</v>
      </c>
      <c r="G66" s="21"/>
    </row>
    <row r="67" spans="1:7" s="20" customFormat="1" ht="17.25" customHeight="1">
      <c r="A67" s="17">
        <v>62</v>
      </c>
      <c r="B67" s="26">
        <v>81801</v>
      </c>
      <c r="C67" s="27" t="s">
        <v>180</v>
      </c>
      <c r="D67" s="26" t="s">
        <v>181</v>
      </c>
      <c r="E67" s="26" t="s">
        <v>182</v>
      </c>
      <c r="F67" s="28">
        <v>27070</v>
      </c>
      <c r="G67" s="21"/>
    </row>
    <row r="68" spans="1:7" s="20" customFormat="1" ht="17.25" customHeight="1">
      <c r="A68" s="17">
        <v>63</v>
      </c>
      <c r="B68" s="26">
        <v>58058</v>
      </c>
      <c r="C68" s="27" t="s">
        <v>183</v>
      </c>
      <c r="D68" s="26" t="s">
        <v>184</v>
      </c>
      <c r="E68" s="26" t="s">
        <v>182</v>
      </c>
      <c r="F68" s="28">
        <v>61040</v>
      </c>
      <c r="G68" s="21"/>
    </row>
    <row r="69" spans="1:7" s="20" customFormat="1" ht="17.25" customHeight="1">
      <c r="A69" s="17">
        <v>64</v>
      </c>
      <c r="B69" s="26">
        <v>82119</v>
      </c>
      <c r="C69" s="27" t="s">
        <v>185</v>
      </c>
      <c r="D69" s="26" t="s">
        <v>186</v>
      </c>
      <c r="E69" s="26" t="s">
        <v>187</v>
      </c>
      <c r="F69" s="28">
        <v>27070</v>
      </c>
      <c r="G69" s="21"/>
    </row>
    <row r="70" spans="1:7" s="20" customFormat="1" ht="17.25" customHeight="1">
      <c r="A70" s="17">
        <v>65</v>
      </c>
      <c r="B70" s="26">
        <v>92143</v>
      </c>
      <c r="C70" s="27" t="s">
        <v>188</v>
      </c>
      <c r="D70" s="26" t="s">
        <v>189</v>
      </c>
      <c r="E70" s="26" t="s">
        <v>190</v>
      </c>
      <c r="F70" s="28">
        <v>6270</v>
      </c>
      <c r="G70" s="21"/>
    </row>
    <row r="71" spans="1:7" s="20" customFormat="1" ht="17.25" customHeight="1">
      <c r="A71" s="17">
        <v>66</v>
      </c>
      <c r="B71" s="26">
        <v>54925</v>
      </c>
      <c r="C71" s="27" t="s">
        <v>191</v>
      </c>
      <c r="D71" s="26" t="s">
        <v>192</v>
      </c>
      <c r="E71" s="26" t="s">
        <v>193</v>
      </c>
      <c r="F71" s="28">
        <v>101890</v>
      </c>
      <c r="G71" s="21"/>
    </row>
    <row r="72" spans="1:7" s="20" customFormat="1" ht="17.25" customHeight="1">
      <c r="A72" s="17">
        <v>67</v>
      </c>
      <c r="B72" s="26">
        <v>77768</v>
      </c>
      <c r="C72" s="27" t="s">
        <v>194</v>
      </c>
      <c r="D72" s="26" t="s">
        <v>195</v>
      </c>
      <c r="E72" s="26" t="s">
        <v>196</v>
      </c>
      <c r="F72" s="28">
        <v>49980</v>
      </c>
      <c r="G72" s="21"/>
    </row>
    <row r="73" spans="1:7" s="20" customFormat="1" ht="17.25" customHeight="1">
      <c r="A73" s="17">
        <v>68</v>
      </c>
      <c r="B73" s="26">
        <v>63720</v>
      </c>
      <c r="C73" s="27" t="s">
        <v>197</v>
      </c>
      <c r="D73" s="26" t="s">
        <v>198</v>
      </c>
      <c r="E73" s="26" t="s">
        <v>199</v>
      </c>
      <c r="F73" s="28">
        <v>101890</v>
      </c>
      <c r="G73" s="21"/>
    </row>
    <row r="74" spans="1:7" s="20" customFormat="1" ht="17.25" customHeight="1">
      <c r="A74" s="17">
        <v>69</v>
      </c>
      <c r="B74" s="26">
        <v>76285</v>
      </c>
      <c r="C74" s="27" t="s">
        <v>200</v>
      </c>
      <c r="D74" s="26" t="s">
        <v>201</v>
      </c>
      <c r="E74" s="26" t="s">
        <v>202</v>
      </c>
      <c r="F74" s="28">
        <v>81570</v>
      </c>
      <c r="G74" s="21"/>
    </row>
    <row r="75" spans="1:7" s="20" customFormat="1" ht="17.25" customHeight="1">
      <c r="A75" s="17">
        <v>70</v>
      </c>
      <c r="B75" s="26">
        <v>39214</v>
      </c>
      <c r="C75" s="27" t="s">
        <v>203</v>
      </c>
      <c r="D75" s="26" t="s">
        <v>204</v>
      </c>
      <c r="E75" s="26" t="s">
        <v>205</v>
      </c>
      <c r="F75" s="28">
        <v>68150</v>
      </c>
      <c r="G75" s="21"/>
    </row>
    <row r="76" spans="1:7" s="20" customFormat="1" ht="17.25" customHeight="1">
      <c r="A76" s="17">
        <v>71</v>
      </c>
      <c r="B76" s="26">
        <v>19582</v>
      </c>
      <c r="C76" s="27" t="s">
        <v>206</v>
      </c>
      <c r="D76" s="26" t="s">
        <v>207</v>
      </c>
      <c r="E76" s="26" t="s">
        <v>205</v>
      </c>
      <c r="F76" s="28">
        <v>150470</v>
      </c>
      <c r="G76" s="21"/>
    </row>
    <row r="77" spans="1:7" s="20" customFormat="1" ht="17.25" customHeight="1">
      <c r="A77" s="17">
        <v>72</v>
      </c>
      <c r="B77" s="26">
        <v>65335</v>
      </c>
      <c r="C77" s="27" t="s">
        <v>208</v>
      </c>
      <c r="D77" s="26" t="s">
        <v>209</v>
      </c>
      <c r="E77" s="26" t="s">
        <v>210</v>
      </c>
      <c r="F77" s="28">
        <v>116740</v>
      </c>
      <c r="G77" s="21"/>
    </row>
    <row r="78" spans="1:7" s="20" customFormat="1" ht="17.25" customHeight="1">
      <c r="A78" s="17">
        <v>73</v>
      </c>
      <c r="B78" s="26">
        <v>64328</v>
      </c>
      <c r="C78" s="27" t="s">
        <v>211</v>
      </c>
      <c r="D78" s="26" t="s">
        <v>212</v>
      </c>
      <c r="E78" s="26" t="s">
        <v>74</v>
      </c>
      <c r="F78" s="28">
        <v>78160</v>
      </c>
      <c r="G78" s="21"/>
    </row>
    <row r="79" spans="1:7" s="20" customFormat="1" ht="17.25" customHeight="1">
      <c r="A79" s="17">
        <v>74</v>
      </c>
      <c r="B79" s="26">
        <v>24055</v>
      </c>
      <c r="C79" s="27" t="s">
        <v>213</v>
      </c>
      <c r="D79" s="26" t="s">
        <v>214</v>
      </c>
      <c r="E79" s="26" t="s">
        <v>215</v>
      </c>
      <c r="F79" s="28">
        <v>181720</v>
      </c>
      <c r="G79" s="21"/>
    </row>
    <row r="80" spans="1:7" s="20" customFormat="1" ht="17.25" customHeight="1">
      <c r="A80" s="17">
        <v>75</v>
      </c>
      <c r="B80" s="26">
        <v>26036</v>
      </c>
      <c r="C80" s="27" t="s">
        <v>217</v>
      </c>
      <c r="D80" s="26" t="s">
        <v>218</v>
      </c>
      <c r="E80" s="26" t="s">
        <v>219</v>
      </c>
      <c r="F80" s="28">
        <v>116740</v>
      </c>
      <c r="G80" s="21"/>
    </row>
    <row r="81" spans="1:7" s="20" customFormat="1" ht="17.25" customHeight="1">
      <c r="A81" s="17">
        <v>76</v>
      </c>
      <c r="B81" s="26">
        <v>1596</v>
      </c>
      <c r="C81" s="27" t="s">
        <v>220</v>
      </c>
      <c r="D81" s="26" t="s">
        <v>221</v>
      </c>
      <c r="E81" s="26" t="s">
        <v>222</v>
      </c>
      <c r="F81" s="28">
        <v>258830</v>
      </c>
      <c r="G81" s="21"/>
    </row>
    <row r="82" spans="1:7" s="20" customFormat="1" ht="17.25" customHeight="1">
      <c r="A82" s="17">
        <v>77</v>
      </c>
      <c r="B82" s="26">
        <v>85191</v>
      </c>
      <c r="C82" s="27" t="s">
        <v>223</v>
      </c>
      <c r="D82" s="26" t="s">
        <v>224</v>
      </c>
      <c r="E82" s="26" t="s">
        <v>225</v>
      </c>
      <c r="F82" s="28">
        <v>45600</v>
      </c>
      <c r="G82" s="21"/>
    </row>
    <row r="83" spans="1:7" s="20" customFormat="1" ht="17.25" customHeight="1">
      <c r="A83" s="17">
        <v>78</v>
      </c>
      <c r="B83" s="26">
        <v>63200</v>
      </c>
      <c r="C83" s="27" t="s">
        <v>226</v>
      </c>
      <c r="D83" s="26" t="s">
        <v>227</v>
      </c>
      <c r="E83" s="26" t="s">
        <v>228</v>
      </c>
      <c r="F83" s="28">
        <v>109100</v>
      </c>
      <c r="G83" s="21"/>
    </row>
    <row r="84" spans="1:7" s="20" customFormat="1" ht="17.25" customHeight="1">
      <c r="A84" s="17">
        <v>79</v>
      </c>
      <c r="B84" s="26">
        <v>79667</v>
      </c>
      <c r="C84" s="27" t="s">
        <v>229</v>
      </c>
      <c r="D84" s="30" t="s">
        <v>258</v>
      </c>
      <c r="E84" s="26" t="s">
        <v>230</v>
      </c>
      <c r="F84" s="28">
        <v>27070</v>
      </c>
      <c r="G84" s="21"/>
    </row>
    <row r="85" spans="1:7" s="20" customFormat="1" ht="17.25" customHeight="1">
      <c r="A85" s="17">
        <v>80</v>
      </c>
      <c r="B85" s="26">
        <v>29964</v>
      </c>
      <c r="C85" s="27" t="s">
        <v>231</v>
      </c>
      <c r="D85" s="26" t="s">
        <v>232</v>
      </c>
      <c r="E85" s="26" t="s">
        <v>233</v>
      </c>
      <c r="F85" s="28">
        <v>61750</v>
      </c>
      <c r="G85" s="21"/>
    </row>
    <row r="86" spans="1:7" s="20" customFormat="1" ht="17.25" customHeight="1">
      <c r="A86" s="17">
        <v>81</v>
      </c>
      <c r="B86" s="26">
        <v>88916</v>
      </c>
      <c r="C86" s="27" t="s">
        <v>234</v>
      </c>
      <c r="D86" s="26" t="s">
        <v>235</v>
      </c>
      <c r="E86" s="26" t="s">
        <v>236</v>
      </c>
      <c r="F86" s="28">
        <v>18750</v>
      </c>
      <c r="G86" s="21"/>
    </row>
    <row r="87" spans="1:7" s="20" customFormat="1" ht="17.25" customHeight="1">
      <c r="A87" s="17">
        <v>82</v>
      </c>
      <c r="B87" s="26">
        <v>23463</v>
      </c>
      <c r="C87" s="27" t="s">
        <v>237</v>
      </c>
      <c r="D87" s="26" t="s">
        <v>238</v>
      </c>
      <c r="E87" s="26" t="s">
        <v>236</v>
      </c>
      <c r="F87" s="28">
        <v>102230</v>
      </c>
      <c r="G87" s="21"/>
    </row>
    <row r="88" spans="1:7" s="20" customFormat="1" ht="17.25" customHeight="1">
      <c r="A88" s="17">
        <v>83</v>
      </c>
      <c r="B88" s="26">
        <v>13540</v>
      </c>
      <c r="C88" s="27" t="s">
        <v>239</v>
      </c>
      <c r="D88" s="26" t="s">
        <v>240</v>
      </c>
      <c r="E88" s="26" t="s">
        <v>241</v>
      </c>
      <c r="F88" s="28">
        <v>116740</v>
      </c>
      <c r="G88" s="21"/>
    </row>
    <row r="89" spans="1:7" s="20" customFormat="1" ht="17.25" customHeight="1">
      <c r="A89" s="17">
        <v>84</v>
      </c>
      <c r="B89" s="26">
        <v>56158</v>
      </c>
      <c r="C89" s="27" t="s">
        <v>242</v>
      </c>
      <c r="D89" s="26" t="s">
        <v>243</v>
      </c>
      <c r="E89" s="26" t="s">
        <v>244</v>
      </c>
      <c r="F89" s="28">
        <v>207680</v>
      </c>
      <c r="G89" s="21"/>
    </row>
    <row r="90" spans="1:7" s="20" customFormat="1" ht="17.25" customHeight="1">
      <c r="A90" s="17">
        <v>85</v>
      </c>
      <c r="B90" s="26">
        <v>23934</v>
      </c>
      <c r="C90" s="27" t="s">
        <v>245</v>
      </c>
      <c r="D90" s="26" t="s">
        <v>246</v>
      </c>
      <c r="E90" s="26" t="s">
        <v>247</v>
      </c>
      <c r="F90" s="28">
        <v>129230</v>
      </c>
      <c r="G90" s="21"/>
    </row>
    <row r="91" spans="1:7" s="20" customFormat="1" ht="17.25" customHeight="1">
      <c r="A91" s="17">
        <v>86</v>
      </c>
      <c r="B91" s="26">
        <v>13882</v>
      </c>
      <c r="C91" s="27" t="s">
        <v>248</v>
      </c>
      <c r="D91" s="26" t="s">
        <v>249</v>
      </c>
      <c r="E91" s="26" t="s">
        <v>250</v>
      </c>
      <c r="F91" s="28">
        <v>23010</v>
      </c>
      <c r="G91" s="21"/>
    </row>
    <row r="92" spans="1:7" s="20" customFormat="1" ht="17.25" customHeight="1">
      <c r="A92" s="17">
        <v>87</v>
      </c>
      <c r="B92" s="26">
        <v>61362</v>
      </c>
      <c r="C92" s="27" t="s">
        <v>260</v>
      </c>
      <c r="D92" s="26" t="s">
        <v>261</v>
      </c>
      <c r="E92" s="26" t="s">
        <v>262</v>
      </c>
      <c r="F92" s="28">
        <v>274570</v>
      </c>
      <c r="G92" s="21"/>
    </row>
    <row r="93" spans="1:7" s="20" customFormat="1" ht="17.25" customHeight="1">
      <c r="A93" s="17">
        <v>88</v>
      </c>
      <c r="B93" s="26">
        <v>81601</v>
      </c>
      <c r="C93" s="27" t="s">
        <v>263</v>
      </c>
      <c r="D93" s="26" t="s">
        <v>264</v>
      </c>
      <c r="E93" s="26" t="s">
        <v>265</v>
      </c>
      <c r="F93" s="28">
        <v>27070</v>
      </c>
      <c r="G93" s="21"/>
    </row>
    <row r="94" spans="1:7" s="20" customFormat="1" ht="17.25" customHeight="1">
      <c r="A94" s="17"/>
      <c r="B94" s="26"/>
      <c r="C94" s="27"/>
      <c r="D94" s="29"/>
      <c r="E94" s="26"/>
      <c r="F94" s="28"/>
      <c r="G94" s="21"/>
    </row>
    <row r="95" spans="1:7" s="20" customFormat="1" ht="17.25" customHeight="1">
      <c r="A95" s="17"/>
      <c r="B95" s="26"/>
      <c r="C95" s="27"/>
      <c r="D95" s="26"/>
      <c r="E95" s="26"/>
      <c r="F95" s="28"/>
      <c r="G95" s="21"/>
    </row>
    <row r="96" spans="1:7" s="20" customFormat="1" ht="17.25" customHeight="1">
      <c r="A96" s="17"/>
      <c r="B96" s="26"/>
      <c r="C96" s="27"/>
      <c r="D96" s="26"/>
      <c r="E96" s="26"/>
      <c r="F96" s="28"/>
      <c r="G96" s="21"/>
    </row>
    <row r="97" spans="1:7" s="20" customFormat="1" ht="17.25" customHeight="1">
      <c r="A97" s="17"/>
      <c r="B97" s="26"/>
      <c r="C97" s="27"/>
      <c r="D97" s="26"/>
      <c r="E97" s="26"/>
      <c r="F97" s="28"/>
      <c r="G97" s="21"/>
    </row>
    <row r="98" spans="1:7" s="20" customFormat="1" ht="17.25" customHeight="1">
      <c r="A98" s="17"/>
      <c r="B98" s="26"/>
      <c r="C98" s="27"/>
      <c r="D98" s="26"/>
      <c r="E98" s="26"/>
      <c r="F98" s="28"/>
      <c r="G98" s="21"/>
    </row>
    <row r="99" spans="1:7" s="20" customFormat="1" ht="17.25" customHeight="1">
      <c r="A99" s="17"/>
      <c r="B99" s="26"/>
      <c r="C99" s="27"/>
      <c r="D99" s="26"/>
      <c r="E99" s="26"/>
      <c r="F99" s="28"/>
      <c r="G99" s="21"/>
    </row>
    <row r="100" spans="1:7" s="20" customFormat="1" ht="17.25" customHeight="1">
      <c r="A100" s="17"/>
      <c r="B100" s="26"/>
      <c r="C100" s="27"/>
      <c r="D100" s="26"/>
      <c r="E100" s="26"/>
      <c r="F100" s="28"/>
      <c r="G100" s="21"/>
    </row>
    <row r="101" spans="1:7" s="20" customFormat="1" ht="17.25" customHeight="1">
      <c r="A101" s="17"/>
      <c r="B101" s="26"/>
      <c r="C101" s="27"/>
      <c r="D101" s="26"/>
      <c r="E101" s="26"/>
      <c r="F101" s="28"/>
      <c r="G101" s="21"/>
    </row>
    <row r="102" spans="1:7" s="20" customFormat="1" ht="17.25" customHeight="1">
      <c r="A102" s="17"/>
      <c r="B102" s="26"/>
      <c r="C102" s="27"/>
      <c r="D102" s="26"/>
      <c r="E102" s="26"/>
      <c r="F102" s="28"/>
      <c r="G102" s="21"/>
    </row>
    <row r="103" spans="1:7" s="20" customFormat="1" ht="17.25" customHeight="1">
      <c r="A103" s="17"/>
      <c r="B103" s="26"/>
      <c r="C103" s="27"/>
      <c r="D103" s="26"/>
      <c r="E103" s="26"/>
      <c r="F103" s="28"/>
      <c r="G103" s="21"/>
    </row>
    <row r="104" spans="1:7" s="20" customFormat="1" ht="17.25" customHeight="1">
      <c r="A104" s="17"/>
      <c r="B104" s="26"/>
      <c r="C104" s="27"/>
      <c r="D104" s="26"/>
      <c r="E104" s="26"/>
      <c r="F104" s="28"/>
      <c r="G104" s="21"/>
    </row>
    <row r="105" spans="1:7" s="20" customFormat="1" ht="17.25" customHeight="1">
      <c r="A105" s="17"/>
      <c r="B105" s="26"/>
      <c r="C105" s="27"/>
      <c r="D105" s="26"/>
      <c r="E105" s="26"/>
      <c r="F105" s="28"/>
      <c r="G105" s="21"/>
    </row>
    <row r="106" spans="1:7" s="20" customFormat="1" ht="17.25" customHeight="1">
      <c r="A106" s="17"/>
      <c r="B106" s="26"/>
      <c r="C106" s="27"/>
      <c r="D106" s="26"/>
      <c r="E106" s="26"/>
      <c r="F106" s="28"/>
      <c r="G106" s="21"/>
    </row>
    <row r="107" spans="1:7" s="20" customFormat="1" ht="17.25" customHeight="1">
      <c r="A107" s="17"/>
      <c r="B107" s="26"/>
      <c r="C107" s="27"/>
      <c r="D107" s="26"/>
      <c r="E107" s="26"/>
      <c r="F107" s="28"/>
      <c r="G107" s="21"/>
    </row>
    <row r="108" spans="1:7" s="20" customFormat="1" ht="17.25" customHeight="1">
      <c r="A108" s="17"/>
      <c r="B108" s="26"/>
      <c r="C108" s="27"/>
      <c r="D108" s="26"/>
      <c r="E108" s="26"/>
      <c r="F108" s="28"/>
      <c r="G108" s="21"/>
    </row>
    <row r="109" spans="1:7" s="20" customFormat="1" ht="17.25" customHeight="1">
      <c r="A109" s="17"/>
      <c r="B109" s="26"/>
      <c r="C109" s="27"/>
      <c r="D109" s="26"/>
      <c r="E109" s="26"/>
      <c r="F109" s="28"/>
      <c r="G109" s="21"/>
    </row>
    <row r="110" spans="1:7" s="20" customFormat="1" ht="17.25" customHeight="1">
      <c r="A110" s="17"/>
      <c r="B110" s="26"/>
      <c r="C110" s="24"/>
      <c r="D110" s="26"/>
      <c r="E110" s="26"/>
      <c r="F110" s="28"/>
      <c r="G110" s="21"/>
    </row>
    <row r="111" spans="1:7" s="20" customFormat="1" ht="17.25" customHeight="1">
      <c r="A111" s="17"/>
      <c r="B111" s="26"/>
      <c r="C111" s="24"/>
      <c r="D111" s="26"/>
      <c r="E111" s="26"/>
      <c r="F111" s="28"/>
      <c r="G111" s="21"/>
    </row>
    <row r="112" spans="1:7" s="20" customFormat="1" ht="17.25" customHeight="1">
      <c r="A112" s="17"/>
      <c r="B112" s="26"/>
      <c r="C112" s="24"/>
      <c r="D112" s="26"/>
      <c r="E112" s="26"/>
      <c r="F112" s="28"/>
      <c r="G112" s="21"/>
    </row>
    <row r="113" spans="1:7" s="20" customFormat="1" ht="17.25" customHeight="1">
      <c r="A113" s="17"/>
      <c r="B113" s="26"/>
      <c r="C113" s="24"/>
      <c r="D113" s="26"/>
      <c r="E113" s="26"/>
      <c r="F113" s="28"/>
      <c r="G113" s="21"/>
    </row>
    <row r="114" spans="1:7" s="20" customFormat="1" ht="17.25" customHeight="1">
      <c r="A114" s="17"/>
      <c r="B114" s="26"/>
      <c r="C114" s="24"/>
      <c r="D114" s="26"/>
      <c r="E114" s="26"/>
      <c r="F114" s="28"/>
      <c r="G114" s="21"/>
    </row>
    <row r="115" spans="1:7" s="20" customFormat="1" ht="17.25" customHeight="1">
      <c r="A115" s="17"/>
      <c r="B115" s="26"/>
      <c r="C115" s="24"/>
      <c r="D115" s="26"/>
      <c r="E115" s="26"/>
      <c r="F115" s="28"/>
      <c r="G115" s="21"/>
    </row>
    <row r="116" spans="1:7" s="20" customFormat="1" ht="17.25" customHeight="1">
      <c r="A116" s="17"/>
      <c r="B116" s="26"/>
      <c r="C116" s="24"/>
      <c r="D116" s="26"/>
      <c r="E116" s="26"/>
      <c r="F116" s="28"/>
      <c r="G116" s="21"/>
    </row>
    <row r="117" spans="1:7" s="20" customFormat="1" ht="17.25" customHeight="1">
      <c r="A117" s="17"/>
      <c r="B117" s="26"/>
      <c r="C117" s="24"/>
      <c r="D117" s="26"/>
      <c r="E117" s="26"/>
      <c r="F117" s="28"/>
      <c r="G117" s="21"/>
    </row>
    <row r="118" spans="1:7" s="20" customFormat="1" ht="17.25" customHeight="1">
      <c r="A118" s="17"/>
      <c r="B118" s="26"/>
      <c r="C118" s="24"/>
      <c r="D118" s="26"/>
      <c r="E118" s="26"/>
      <c r="F118" s="28"/>
      <c r="G118" s="21"/>
    </row>
    <row r="119" spans="1:7" s="20" customFormat="1" ht="17.25" customHeight="1">
      <c r="A119" s="17"/>
      <c r="B119" s="26"/>
      <c r="C119" s="24"/>
      <c r="D119" s="26"/>
      <c r="E119" s="26"/>
      <c r="F119" s="28"/>
      <c r="G119" s="21"/>
    </row>
    <row r="120" spans="1:7" s="20" customFormat="1" ht="17.25" customHeight="1">
      <c r="A120" s="17"/>
      <c r="B120" s="26"/>
      <c r="C120" s="24"/>
      <c r="D120" s="26"/>
      <c r="E120" s="26"/>
      <c r="F120" s="28"/>
      <c r="G120" s="21"/>
    </row>
    <row r="121" spans="1:7" s="20" customFormat="1" ht="17.25" customHeight="1">
      <c r="A121" s="17"/>
      <c r="B121" s="26"/>
      <c r="C121" s="24"/>
      <c r="D121" s="26"/>
      <c r="E121" s="26"/>
      <c r="F121" s="28"/>
      <c r="G121" s="21"/>
    </row>
    <row r="122" spans="1:7" s="20" customFormat="1" ht="17.25" customHeight="1">
      <c r="A122" s="17"/>
      <c r="B122" s="26"/>
      <c r="C122" s="24"/>
      <c r="D122" s="26"/>
      <c r="E122" s="26"/>
      <c r="F122" s="28"/>
      <c r="G122" s="21"/>
    </row>
    <row r="123" spans="1:7" s="20" customFormat="1" ht="17.25" customHeight="1">
      <c r="A123" s="17"/>
      <c r="B123" s="26"/>
      <c r="C123" s="24"/>
      <c r="D123" s="26"/>
      <c r="E123" s="26"/>
      <c r="F123" s="28"/>
      <c r="G123" s="21"/>
    </row>
    <row r="124" spans="1:7" s="20" customFormat="1" ht="17.25" customHeight="1">
      <c r="A124" s="17"/>
      <c r="B124" s="26"/>
      <c r="C124" s="24"/>
      <c r="D124" s="26"/>
      <c r="E124" s="26"/>
      <c r="F124" s="28"/>
      <c r="G124" s="21"/>
    </row>
    <row r="125" spans="1:7" s="20" customFormat="1" ht="17.25" customHeight="1">
      <c r="A125" s="17"/>
      <c r="B125" s="26"/>
      <c r="C125" s="24"/>
      <c r="D125" s="26"/>
      <c r="E125" s="26"/>
      <c r="F125" s="28"/>
      <c r="G125" s="21"/>
    </row>
    <row r="126" spans="1:7" s="20" customFormat="1" ht="17.25" customHeight="1">
      <c r="A126" s="17"/>
      <c r="B126" s="26"/>
      <c r="C126" s="24"/>
      <c r="D126" s="26"/>
      <c r="E126" s="26"/>
      <c r="F126" s="28"/>
      <c r="G126" s="21"/>
    </row>
    <row r="127" spans="1:7" s="20" customFormat="1" ht="17.25" customHeight="1">
      <c r="A127" s="17"/>
      <c r="B127" s="26"/>
      <c r="C127" s="24"/>
      <c r="D127" s="26"/>
      <c r="E127" s="26"/>
      <c r="F127" s="28"/>
      <c r="G127" s="21"/>
    </row>
    <row r="128" spans="1:7" s="20" customFormat="1" ht="17.25" customHeight="1">
      <c r="A128" s="17"/>
      <c r="B128" s="26"/>
      <c r="C128" s="24"/>
      <c r="D128" s="26"/>
      <c r="E128" s="26"/>
      <c r="F128" s="28"/>
      <c r="G128" s="21"/>
    </row>
    <row r="129" spans="1:7" s="20" customFormat="1" ht="17.25" customHeight="1">
      <c r="A129" s="17"/>
      <c r="B129" s="26"/>
      <c r="C129" s="24"/>
      <c r="D129" s="26"/>
      <c r="E129" s="26"/>
      <c r="F129" s="28"/>
      <c r="G129" s="21"/>
    </row>
    <row r="130" spans="1:7" s="20" customFormat="1" ht="17.25" customHeight="1">
      <c r="A130" s="17"/>
      <c r="B130" s="26"/>
      <c r="C130" s="24"/>
      <c r="D130" s="26"/>
      <c r="E130" s="26"/>
      <c r="F130" s="28"/>
      <c r="G130" s="21"/>
    </row>
    <row r="131" spans="1:7" s="20" customFormat="1" ht="17.25" customHeight="1">
      <c r="A131" s="17"/>
      <c r="B131" s="26"/>
      <c r="C131" s="24"/>
      <c r="D131" s="26"/>
      <c r="E131" s="26"/>
      <c r="F131" s="28"/>
      <c r="G131" s="21"/>
    </row>
    <row r="132" spans="1:7" s="20" customFormat="1" ht="17.25" customHeight="1">
      <c r="A132" s="17"/>
      <c r="B132" s="26"/>
      <c r="C132" s="24"/>
      <c r="D132" s="26"/>
      <c r="E132" s="26"/>
      <c r="F132" s="28"/>
      <c r="G132" s="21"/>
    </row>
    <row r="133" spans="1:7" s="20" customFormat="1" ht="17.25" customHeight="1">
      <c r="A133" s="17"/>
      <c r="B133" s="26"/>
      <c r="C133" s="24"/>
      <c r="D133" s="26"/>
      <c r="E133" s="26"/>
      <c r="F133" s="28"/>
      <c r="G133" s="21"/>
    </row>
    <row r="134" spans="1:7" s="20" customFormat="1" ht="17.25" customHeight="1">
      <c r="A134" s="17"/>
      <c r="B134" s="26"/>
      <c r="C134" s="24"/>
      <c r="D134" s="26"/>
      <c r="E134" s="26"/>
      <c r="F134" s="28"/>
      <c r="G134" s="21"/>
    </row>
    <row r="135" spans="1:7" s="20" customFormat="1" ht="17.25" customHeight="1">
      <c r="A135" s="17"/>
      <c r="B135" s="26"/>
      <c r="C135" s="24"/>
      <c r="D135" s="26"/>
      <c r="E135" s="26"/>
      <c r="F135" s="28"/>
      <c r="G135" s="21"/>
    </row>
    <row r="136" spans="1:7" s="20" customFormat="1" ht="17.25" customHeight="1">
      <c r="A136" s="17"/>
      <c r="B136" s="26"/>
      <c r="C136" s="24"/>
      <c r="D136" s="26"/>
      <c r="E136" s="26"/>
      <c r="F136" s="28"/>
      <c r="G136" s="21"/>
    </row>
    <row r="137" spans="1:7" s="20" customFormat="1" ht="17.25" customHeight="1">
      <c r="A137" s="17"/>
      <c r="B137" s="26"/>
      <c r="C137" s="24"/>
      <c r="D137" s="26"/>
      <c r="E137" s="26"/>
      <c r="F137" s="28"/>
      <c r="G137" s="21"/>
    </row>
    <row r="138" spans="1:7" s="20" customFormat="1" ht="17.25" customHeight="1">
      <c r="A138" s="17"/>
      <c r="B138" s="26"/>
      <c r="C138" s="24"/>
      <c r="D138" s="26"/>
      <c r="E138" s="26"/>
      <c r="F138" s="28"/>
      <c r="G138" s="21"/>
    </row>
    <row r="139" spans="1:7" s="20" customFormat="1" ht="17.25" customHeight="1">
      <c r="A139" s="17"/>
      <c r="B139" s="26"/>
      <c r="C139" s="24"/>
      <c r="D139" s="26"/>
      <c r="E139" s="26"/>
      <c r="F139" s="28"/>
      <c r="G139" s="21"/>
    </row>
    <row r="140" spans="1:7" s="20" customFormat="1" ht="17.25" customHeight="1">
      <c r="A140" s="17"/>
      <c r="B140" s="26"/>
      <c r="C140" s="24"/>
      <c r="D140" s="26"/>
      <c r="E140" s="26"/>
      <c r="F140" s="28"/>
      <c r="G140" s="21"/>
    </row>
    <row r="141" spans="1:7" s="20" customFormat="1" ht="17.25" customHeight="1">
      <c r="A141" s="17"/>
      <c r="B141" s="26"/>
      <c r="C141" s="24"/>
      <c r="D141" s="26"/>
      <c r="E141" s="26"/>
      <c r="F141" s="28"/>
      <c r="G141" s="21"/>
    </row>
    <row r="142" spans="1:7" s="20" customFormat="1" ht="17.25" customHeight="1">
      <c r="A142" s="17"/>
      <c r="B142" s="26"/>
      <c r="C142" s="24"/>
      <c r="D142" s="26"/>
      <c r="E142" s="26"/>
      <c r="F142" s="28"/>
      <c r="G142" s="21"/>
    </row>
    <row r="143" spans="1:7" s="20" customFormat="1" ht="17.25" customHeight="1">
      <c r="A143" s="17"/>
      <c r="B143" s="26"/>
      <c r="C143" s="24"/>
      <c r="D143" s="26"/>
      <c r="E143" s="26"/>
      <c r="F143" s="28"/>
      <c r="G143" s="21"/>
    </row>
    <row r="144" spans="1:7" s="20" customFormat="1" ht="17.25" customHeight="1">
      <c r="A144" s="17"/>
      <c r="B144" s="26"/>
      <c r="C144" s="24"/>
      <c r="D144" s="26"/>
      <c r="E144" s="26"/>
      <c r="F144" s="28"/>
      <c r="G144" s="21"/>
    </row>
    <row r="145" spans="1:7" s="20" customFormat="1" ht="17.25" customHeight="1">
      <c r="A145" s="17"/>
      <c r="B145" s="26"/>
      <c r="C145" s="24"/>
      <c r="D145" s="26"/>
      <c r="E145" s="26"/>
      <c r="F145" s="28"/>
      <c r="G145" s="21"/>
    </row>
    <row r="146" spans="1:7" s="20" customFormat="1" ht="17.25" customHeight="1">
      <c r="A146" s="17"/>
      <c r="B146" s="26"/>
      <c r="C146" s="24"/>
      <c r="D146" s="26"/>
      <c r="E146" s="26"/>
      <c r="F146" s="28"/>
      <c r="G146" s="21"/>
    </row>
    <row r="147" spans="1:7" s="20" customFormat="1" ht="17.25" customHeight="1">
      <c r="A147" s="17"/>
      <c r="B147" s="26"/>
      <c r="C147" s="24"/>
      <c r="D147" s="26"/>
      <c r="E147" s="26"/>
      <c r="F147" s="28"/>
      <c r="G147" s="21"/>
    </row>
    <row r="148" spans="1:7" s="20" customFormat="1" ht="17.25" customHeight="1">
      <c r="A148" s="17"/>
      <c r="B148" s="26"/>
      <c r="C148" s="24"/>
      <c r="D148" s="26"/>
      <c r="E148" s="26"/>
      <c r="F148" s="28"/>
      <c r="G148" s="21"/>
    </row>
    <row r="149" spans="1:7" s="20" customFormat="1" ht="17.25" customHeight="1">
      <c r="A149" s="17"/>
      <c r="B149" s="26"/>
      <c r="C149" s="24"/>
      <c r="D149" s="26"/>
      <c r="E149" s="26"/>
      <c r="F149" s="28"/>
      <c r="G149" s="21"/>
    </row>
  </sheetData>
  <mergeCells count="7">
    <mergeCell ref="A2:G2"/>
    <mergeCell ref="A4:A5"/>
    <mergeCell ref="B4:B5"/>
    <mergeCell ref="C4:C5"/>
    <mergeCell ref="D4:E4"/>
    <mergeCell ref="F4:F5"/>
    <mergeCell ref="G4:G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1" sqref="A1"/>
    </sheetView>
  </sheetViews>
  <sheetFormatPr defaultColWidth="8.88671875" defaultRowHeight="13.5"/>
  <cols>
    <col min="1" max="1" width="4.6640625" style="0" customWidth="1"/>
    <col min="2" max="2" width="6.6640625" style="0" customWidth="1"/>
    <col min="3" max="3" width="24.6640625" style="0" bestFit="1" customWidth="1"/>
    <col min="4" max="4" width="36.77734375" style="0" customWidth="1"/>
    <col min="5" max="5" width="9.88671875" style="0" bestFit="1" customWidth="1"/>
    <col min="6" max="6" width="10.3359375" style="0" customWidth="1"/>
  </cols>
  <sheetData>
    <row r="1" spans="3:5" ht="14.25" thickBot="1">
      <c r="C1" s="16"/>
      <c r="D1" s="15"/>
      <c r="E1" s="16"/>
    </row>
    <row r="2" spans="1:7" ht="26.25" thickBot="1">
      <c r="A2" s="37" t="s">
        <v>266</v>
      </c>
      <c r="B2" s="38"/>
      <c r="C2" s="38"/>
      <c r="D2" s="38"/>
      <c r="E2" s="38"/>
      <c r="F2" s="38"/>
      <c r="G2" s="39"/>
    </row>
    <row r="3" spans="3:5" ht="13.5">
      <c r="C3" s="16"/>
      <c r="D3" s="15"/>
      <c r="E3" s="16"/>
    </row>
    <row r="4" spans="1:7" ht="14.25">
      <c r="A4" s="40" t="s">
        <v>18</v>
      </c>
      <c r="B4" s="40" t="s">
        <v>19</v>
      </c>
      <c r="C4" s="42" t="s">
        <v>0</v>
      </c>
      <c r="D4" s="43" t="s">
        <v>1</v>
      </c>
      <c r="E4" s="44"/>
      <c r="F4" s="42" t="s">
        <v>267</v>
      </c>
      <c r="G4" s="42" t="s">
        <v>4</v>
      </c>
    </row>
    <row r="5" spans="1:7" ht="15" thickBot="1">
      <c r="A5" s="41"/>
      <c r="B5" s="41"/>
      <c r="C5" s="41"/>
      <c r="D5" s="1" t="s">
        <v>2</v>
      </c>
      <c r="E5" s="1" t="s">
        <v>3</v>
      </c>
      <c r="F5" s="41"/>
      <c r="G5" s="41"/>
    </row>
    <row r="6" spans="1:7" s="20" customFormat="1" ht="27.75" thickTop="1">
      <c r="A6" s="18">
        <v>1</v>
      </c>
      <c r="B6" s="18">
        <v>615</v>
      </c>
      <c r="C6" s="18" t="s">
        <v>268</v>
      </c>
      <c r="D6" s="36" t="s">
        <v>269</v>
      </c>
      <c r="E6" s="18" t="s">
        <v>270</v>
      </c>
      <c r="F6" s="33">
        <v>9081390</v>
      </c>
      <c r="G6" s="18"/>
    </row>
    <row r="7" spans="1:7" s="20" customFormat="1" ht="17.25" customHeight="1">
      <c r="A7" s="18">
        <v>2</v>
      </c>
      <c r="B7" s="24">
        <v>291</v>
      </c>
      <c r="C7" s="18" t="s">
        <v>271</v>
      </c>
      <c r="D7" s="35" t="s">
        <v>272</v>
      </c>
      <c r="E7" s="18" t="s">
        <v>273</v>
      </c>
      <c r="F7" s="34">
        <v>143630</v>
      </c>
      <c r="G7" s="24"/>
    </row>
  </sheetData>
  <mergeCells count="7">
    <mergeCell ref="A2:G2"/>
    <mergeCell ref="A4:A5"/>
    <mergeCell ref="B4:B5"/>
    <mergeCell ref="C4:C5"/>
    <mergeCell ref="D4:E4"/>
    <mergeCell ref="F4:F5"/>
    <mergeCell ref="G4:G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3" customWidth="1"/>
    <col min="2" max="2" width="0.9921875" style="3" customWidth="1"/>
    <col min="3" max="3" width="24.99609375" style="3" customWidth="1"/>
    <col min="4" max="16384" width="7.10546875" style="3" customWidth="1"/>
  </cols>
  <sheetData>
    <row r="1" spans="1:3" ht="12.75">
      <c r="A1" s="2" t="s">
        <v>5</v>
      </c>
      <c r="C1" s="3" t="str">
        <f>"            "</f>
        <v>            </v>
      </c>
    </row>
    <row r="2" ht="13.5" thickBot="1">
      <c r="A2" s="2" t="s">
        <v>6</v>
      </c>
    </row>
    <row r="3" spans="1:3" ht="13.5" thickBot="1">
      <c r="A3" s="4" t="s">
        <v>7</v>
      </c>
      <c r="C3" s="5" t="s">
        <v>8</v>
      </c>
    </row>
    <row r="4" spans="1:3" ht="12.75">
      <c r="A4" s="4" t="e">
        <v>#N/A</v>
      </c>
      <c r="C4" s="6" t="str">
        <f>"      "</f>
        <v>      </v>
      </c>
    </row>
    <row r="5" ht="12.75">
      <c r="C5" s="6" t="str">
        <f>"            "</f>
        <v>            </v>
      </c>
    </row>
    <row r="6" ht="13.5" thickBot="1">
      <c r="C6" s="6" t="str">
        <f>"          "</f>
        <v>          </v>
      </c>
    </row>
    <row r="7" spans="1:3" ht="12.75">
      <c r="A7" s="7" t="s">
        <v>9</v>
      </c>
      <c r="C7" s="6" t="str">
        <f>" "</f>
        <v> </v>
      </c>
    </row>
    <row r="8" spans="1:3" ht="12.75">
      <c r="A8" s="8" t="s">
        <v>10</v>
      </c>
      <c r="C8" s="6">
        <f>""</f>
      </c>
    </row>
    <row r="9" spans="1:3" ht="12.75">
      <c r="A9" s="9" t="s">
        <v>11</v>
      </c>
      <c r="C9" s="6" t="str">
        <f>"   "</f>
        <v>   </v>
      </c>
    </row>
    <row r="10" spans="1:3" ht="12.75">
      <c r="A10" s="8" t="s">
        <v>12</v>
      </c>
      <c r="C10" s="6" t="str">
        <f>"      "</f>
        <v>      </v>
      </c>
    </row>
    <row r="11" spans="1:3" ht="13.5" thickBot="1">
      <c r="A11" s="10" t="s">
        <v>13</v>
      </c>
      <c r="C11" s="6" t="str">
        <f>"                          "</f>
        <v>                          </v>
      </c>
    </row>
    <row r="12" ht="12.75">
      <c r="C12" s="6" t="str">
        <f>"                            "</f>
        <v>                            </v>
      </c>
    </row>
    <row r="13" ht="13.5" thickBot="1">
      <c r="C13" s="6" t="str">
        <f>"            "</f>
        <v>            </v>
      </c>
    </row>
    <row r="14" spans="1:3" ht="13.5" thickBot="1">
      <c r="A14" s="5" t="s">
        <v>14</v>
      </c>
      <c r="C14" s="11" t="str">
        <f>" "</f>
        <v> </v>
      </c>
    </row>
    <row r="15" ht="12.75">
      <c r="A15" s="6" t="str">
        <f>"                                        "</f>
        <v>                                        </v>
      </c>
    </row>
    <row r="16" ht="13.5" thickBot="1">
      <c r="A16" s="6" t="str">
        <f>"                                                                 "</f>
        <v>                                                                 </v>
      </c>
    </row>
    <row r="17" spans="1:3" ht="13.5" thickBot="1">
      <c r="A17" s="11" t="str">
        <f>" "</f>
        <v> </v>
      </c>
      <c r="C17" s="5" t="s">
        <v>15</v>
      </c>
    </row>
    <row r="18" ht="12.75">
      <c r="C18" s="6" t="str">
        <f>"                                       "</f>
        <v>                                       </v>
      </c>
    </row>
    <row r="19" ht="12.75">
      <c r="C19" s="6" t="str">
        <f>"                          "</f>
        <v>                          </v>
      </c>
    </row>
    <row r="20" spans="1:3" ht="12.75">
      <c r="A20" s="12" t="s">
        <v>16</v>
      </c>
      <c r="C20" s="6" t="str">
        <f>"                     "</f>
        <v>                     </v>
      </c>
    </row>
    <row r="21" spans="1:3" ht="12.75">
      <c r="A21" s="13" t="str">
        <f>"                                      "</f>
        <v>                                      </v>
      </c>
      <c r="C21" s="6" t="str">
        <f>"                     "</f>
        <v>                     </v>
      </c>
    </row>
    <row r="22" spans="1:3" ht="12.75">
      <c r="A22" s="6" t="str">
        <f>"        "</f>
        <v>        </v>
      </c>
      <c r="C22" s="6" t="str">
        <f>"                                       "</f>
        <v>                                       </v>
      </c>
    </row>
    <row r="23" spans="1:3" ht="12.75">
      <c r="A23" s="6" t="str">
        <f>"          "</f>
        <v>          </v>
      </c>
      <c r="C23" s="11" t="str">
        <f>" "</f>
        <v> </v>
      </c>
    </row>
    <row r="24" ht="12.75">
      <c r="A24" s="6" t="str">
        <f>" "</f>
        <v> </v>
      </c>
    </row>
    <row r="25" ht="12.75">
      <c r="A25" s="6">
        <f>""</f>
      </c>
    </row>
    <row r="26" spans="1:3" ht="13.5" thickBot="1">
      <c r="A26" s="6" t="str">
        <f>"    "</f>
        <v>    </v>
      </c>
      <c r="C26" s="14" t="s">
        <v>17</v>
      </c>
    </row>
    <row r="27" spans="1:3" ht="12.75">
      <c r="A27" s="6" t="str">
        <f>"    "</f>
        <v>    </v>
      </c>
      <c r="C27" s="6" t="str">
        <f>"      "</f>
        <v>      </v>
      </c>
    </row>
    <row r="28" spans="1:3" ht="12.75">
      <c r="A28" s="6" t="str">
        <f>"    "</f>
        <v>    </v>
      </c>
      <c r="C28" s="6" t="str">
        <f>"        "</f>
        <v>        </v>
      </c>
    </row>
    <row r="29" spans="1:3" ht="12.75">
      <c r="A29" s="6" t="str">
        <f>" "</f>
        <v> </v>
      </c>
      <c r="C29" s="6" t="str">
        <f>"          "</f>
        <v>          </v>
      </c>
    </row>
    <row r="30" spans="1:3" ht="12.75">
      <c r="A30" s="6" t="str">
        <f>"      "</f>
        <v>      </v>
      </c>
      <c r="C30" s="6" t="str">
        <f>" "</f>
        <v> </v>
      </c>
    </row>
    <row r="31" spans="1:3" ht="12.75">
      <c r="A31" s="6" t="str">
        <f>"                 "</f>
        <v>                 </v>
      </c>
      <c r="C31" s="6" t="str">
        <f>"   "</f>
        <v>   </v>
      </c>
    </row>
    <row r="32" spans="1:3" ht="12.75">
      <c r="A32" s="6" t="str">
        <f>"                    "</f>
        <v>                    </v>
      </c>
      <c r="C32" s="6" t="str">
        <f>" "</f>
        <v> </v>
      </c>
    </row>
    <row r="33" spans="1:3" ht="12.75">
      <c r="A33" s="6" t="str">
        <f>"                   "</f>
        <v>                   </v>
      </c>
      <c r="C33" s="6" t="str">
        <f>"      "</f>
        <v>      </v>
      </c>
    </row>
    <row r="34" spans="1:3" ht="12.75">
      <c r="A34" s="6" t="str">
        <f>"                    "</f>
        <v>                    </v>
      </c>
      <c r="C34" s="6" t="str">
        <f>"                 "</f>
        <v>                 </v>
      </c>
    </row>
    <row r="35" spans="1:3" ht="12.75">
      <c r="A35" s="6" t="str">
        <f>"                  "</f>
        <v>                  </v>
      </c>
      <c r="C35" s="6">
        <f>""</f>
      </c>
    </row>
    <row r="36" spans="1:3" ht="12.75">
      <c r="A36" s="6" t="str">
        <f>" "</f>
        <v> </v>
      </c>
      <c r="C36" s="11" t="str">
        <f>" "</f>
        <v> </v>
      </c>
    </row>
    <row r="37" ht="12.75">
      <c r="A37" s="6" t="str">
        <f>" "</f>
        <v> </v>
      </c>
    </row>
    <row r="38" ht="12.75">
      <c r="A38" s="6" t="str">
        <f>" "</f>
        <v> </v>
      </c>
    </row>
    <row r="39" spans="1:3" ht="12.75">
      <c r="A39" s="6" t="str">
        <f>"      "</f>
        <v>      </v>
      </c>
      <c r="C39" s="13" t="str">
        <f>"                    "</f>
        <v>                    </v>
      </c>
    </row>
    <row r="40" spans="1:3" ht="12.75">
      <c r="A40" s="6" t="str">
        <f>" "</f>
        <v> </v>
      </c>
      <c r="C40" s="6" t="str">
        <f>"                                                            "</f>
        <v>                                                            </v>
      </c>
    </row>
    <row r="41" spans="1:3" ht="12.75">
      <c r="A41" s="11" t="str">
        <f>" "</f>
        <v> </v>
      </c>
      <c r="C41" s="11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구룡포읍사무소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재무담당4</dc:creator>
  <cp:keywords/>
  <dc:description/>
  <cp:lastModifiedBy>재무담당1</cp:lastModifiedBy>
  <cp:lastPrinted>2006-06-28T02:24:51Z</cp:lastPrinted>
  <dcterms:created xsi:type="dcterms:W3CDTF">2005-12-21T04:47:51Z</dcterms:created>
  <dcterms:modified xsi:type="dcterms:W3CDTF">2007-06-29T00:50:05Z</dcterms:modified>
  <cp:category/>
  <cp:version/>
  <cp:contentType/>
  <cp:contentStatus/>
</cp:coreProperties>
</file>