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12465" activeTab="0"/>
  </bookViews>
  <sheets>
    <sheet name=" 2008.10.05" sheetId="1" r:id="rId1"/>
    <sheet name=" 2008.10.15" sheetId="2" r:id="rId2"/>
    <sheet name=" 2008.10.25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<sst xmlns="http://schemas.openxmlformats.org/spreadsheetml/2006/main" count="582" uniqueCount="187">
  <si>
    <t>품    목   별   물    가    내    역</t>
  </si>
  <si>
    <t xml:space="preserve"> 2008.10.05.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</si>
  <si>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</si>
  <si>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</si>
  <si>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</si>
  <si>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</si>
  <si>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</si>
  <si>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</si>
  <si>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</si>
  <si>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</si>
  <si>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</si>
  <si>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</si>
  <si>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</si>
  <si>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</si>
  <si>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</si>
  <si>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</si>
  <si>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</si>
  <si>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</si>
  <si>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</si>
  <si>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</si>
  <si>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</si>
  <si>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</si>
  <si>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</si>
  <si>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</si>
  <si>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</si>
  <si>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</si>
  <si>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</si>
  <si>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</si>
  <si>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</si>
  <si>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</si>
  <si>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</si>
  <si>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</si>
  <si>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</si>
  <si>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</si>
  <si>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</si>
  <si>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</si>
  <si>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</si>
  <si>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</si>
  <si>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</si>
  <si>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</si>
  <si>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</si>
  <si>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</si>
  <si>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</si>
  <si>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</si>
  <si>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</si>
  <si>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</si>
  <si>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</si>
  <si>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</si>
  <si>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</si>
  <si>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</si>
  <si>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</si>
  <si>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</si>
  <si>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</si>
  <si>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</si>
  <si>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</si>
  <si>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</si>
  <si>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</si>
  <si>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</si>
  <si>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</si>
  <si>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</si>
  <si>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</si>
  <si>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</si>
  <si>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</si>
  <si>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</si>
  <si>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</si>
  <si>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</si>
  <si>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</si>
  <si>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</si>
  <si>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</si>
  <si>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</si>
  <si>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</si>
  <si>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</si>
  <si>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</si>
  <si>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</si>
  <si>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</si>
  <si>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</si>
  <si>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</si>
  <si>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</si>
  <si>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</si>
  <si>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</si>
  <si>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</si>
  <si>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</si>
  <si>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</si>
  <si>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</si>
  <si>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</si>
  <si>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</si>
  <si>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</si>
  <si>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</si>
  <si>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</si>
  <si>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</si>
  <si>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</si>
  <si>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</si>
  <si>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</si>
  <si>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</si>
  <si>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</si>
  <si>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</si>
  <si>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</si>
  <si>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</si>
  <si>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</si>
  <si>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</si>
  <si>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</si>
  <si>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</si>
  <si>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</si>
  <si>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</si>
  <si>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</si>
  <si>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</si>
  <si>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</si>
  <si>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</si>
  <si>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</si>
  <si>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</si>
  <si>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</si>
  <si>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</si>
  <si>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</si>
  <si>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</si>
  <si>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</si>
  <si>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</si>
  <si>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</si>
  <si>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</si>
  <si>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</si>
  <si>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</si>
  <si>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</si>
  <si>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</si>
  <si>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</si>
  <si>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</si>
  <si>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</si>
  <si>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</si>
  <si>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</si>
  <si>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</si>
  <si>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</si>
  <si>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</si>
  <si>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</si>
  <si>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</si>
  <si>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</si>
  <si>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</si>
  <si>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</si>
  <si>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</si>
  <si>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</si>
  <si>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</si>
  <si>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</si>
  <si>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</si>
  <si>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</si>
  <si>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</si>
  <si>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</si>
  <si>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</si>
  <si>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</si>
  <si>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</si>
  <si>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</si>
  <si>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</si>
  <si>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</si>
  <si>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</si>
  <si>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</si>
  <si>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</si>
  <si>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</si>
  <si>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</si>
  <si>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</si>
  <si>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</si>
  <si>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</si>
  <si>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</si>
  <si>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</si>
  <si>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</si>
  <si>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</si>
  <si>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</si>
  <si>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</si>
  <si>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</si>
  <si>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</si>
  <si>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</si>
  <si>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</si>
  <si>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</si>
  <si>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</si>
  <si>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</si>
  <si>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</si>
  <si>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</si>
  <si>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</si>
  <si>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</si>
  <si>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</si>
  <si>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</si>
  <si>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</si>
  <si>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</si>
  <si>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</si>
  <si>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</si>
  <si>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</si>
  <si>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</si>
  <si>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</si>
  <si>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>밀가루</t>
  </si>
  <si>
    <t>1kg 중력분, 다목적용</t>
  </si>
  <si>
    <t xml:space="preserve"> 2008.10.15. 현재</t>
  </si>
  <si>
    <t xml:space="preserve"> 2008.10.25.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</si>
</sst>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5" fillId="2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5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  <xf numFmtId="0" fontId="4" fillId="0" borderId="5" xfId="20" applyFont="1" applyBorder="1">
      <alignment/>
      <protection/>
    </xf>
    <xf numFmtId="0" fontId="0" fillId="0" borderId="5" xfId="20" applyBorder="1">
      <alignment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사본 - 품목별_물가조사_내역(시장별)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workbookViewId="0" topLeftCell="A1">
      <selection activeCell="C32" sqref="C32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8" t="s">
        <v>15</v>
      </c>
    </row>
    <row r="4" spans="1:17" ht="13.5">
      <c r="A4" s="9"/>
      <c r="B4" s="9"/>
      <c r="C4" s="10" t="s">
        <v>16</v>
      </c>
      <c r="D4" s="10" t="s">
        <v>17</v>
      </c>
      <c r="E4" s="10" t="s">
        <v>17</v>
      </c>
      <c r="F4" s="10" t="s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17" ht="13.5">
      <c r="A5" s="12" t="s">
        <v>19</v>
      </c>
      <c r="B5" s="13" t="s">
        <v>20</v>
      </c>
      <c r="C5" s="13">
        <v>42920</v>
      </c>
      <c r="D5" s="13">
        <f aca="true" t="shared" si="0" ref="D5:D36">ROUND(E5,-1)</f>
        <v>43390</v>
      </c>
      <c r="E5" s="13">
        <f aca="true" t="shared" si="1" ref="E5:E20">AVERAGE(G5:Q5)</f>
        <v>43390.90909090909</v>
      </c>
      <c r="F5" s="14">
        <f aca="true" t="shared" si="2" ref="F5:F36">D5/C5*100-100</f>
        <v>1.0950605778192113</v>
      </c>
      <c r="G5" s="15">
        <v>45000</v>
      </c>
      <c r="H5" s="13">
        <v>43000</v>
      </c>
      <c r="I5" s="13">
        <v>43000</v>
      </c>
      <c r="J5" s="13">
        <v>42000</v>
      </c>
      <c r="K5" s="13">
        <v>47000</v>
      </c>
      <c r="L5" s="13">
        <v>40000</v>
      </c>
      <c r="M5" s="13">
        <v>42500</v>
      </c>
      <c r="N5" s="13">
        <v>43800</v>
      </c>
      <c r="O5" s="13">
        <v>44000</v>
      </c>
      <c r="P5" s="13">
        <v>42000</v>
      </c>
      <c r="Q5" s="13">
        <v>45000</v>
      </c>
    </row>
    <row r="6" spans="1:17" ht="13.5">
      <c r="A6" s="12" t="s">
        <v>21</v>
      </c>
      <c r="B6" s="13" t="s">
        <v>22</v>
      </c>
      <c r="C6" s="13">
        <v>2840</v>
      </c>
      <c r="D6" s="13">
        <f t="shared" si="0"/>
        <v>2840</v>
      </c>
      <c r="E6" s="13">
        <f t="shared" si="1"/>
        <v>2841.818181818182</v>
      </c>
      <c r="F6" s="14">
        <f t="shared" si="2"/>
        <v>0</v>
      </c>
      <c r="G6" s="13">
        <v>1830</v>
      </c>
      <c r="H6" s="13">
        <v>2500</v>
      </c>
      <c r="I6" s="13">
        <v>2500</v>
      </c>
      <c r="J6" s="13">
        <v>2300</v>
      </c>
      <c r="K6" s="13">
        <v>2500</v>
      </c>
      <c r="L6" s="13">
        <v>3000</v>
      </c>
      <c r="M6" s="13">
        <v>2400</v>
      </c>
      <c r="N6" s="13">
        <v>2030</v>
      </c>
      <c r="O6" s="13">
        <v>2500</v>
      </c>
      <c r="P6" s="13">
        <v>2400</v>
      </c>
      <c r="Q6" s="13">
        <v>7300</v>
      </c>
    </row>
    <row r="7" spans="1:17" ht="13.5">
      <c r="A7" s="12" t="s">
        <v>23</v>
      </c>
      <c r="B7" s="13" t="s">
        <v>24</v>
      </c>
      <c r="C7" s="13">
        <v>6550</v>
      </c>
      <c r="D7" s="13">
        <f t="shared" si="0"/>
        <v>6550</v>
      </c>
      <c r="E7" s="13">
        <f t="shared" si="1"/>
        <v>6551.818181818182</v>
      </c>
      <c r="F7" s="14">
        <f t="shared" si="2"/>
        <v>0</v>
      </c>
      <c r="G7" s="13">
        <v>6050</v>
      </c>
      <c r="H7" s="13">
        <v>6250</v>
      </c>
      <c r="I7" s="13">
        <v>7000</v>
      </c>
      <c r="J7" s="13">
        <v>7000</v>
      </c>
      <c r="K7" s="13">
        <v>7000</v>
      </c>
      <c r="L7" s="13">
        <v>6500</v>
      </c>
      <c r="M7" s="13">
        <v>6200</v>
      </c>
      <c r="N7" s="13">
        <v>2170</v>
      </c>
      <c r="O7" s="13">
        <v>8900</v>
      </c>
      <c r="P7" s="13">
        <v>8000</v>
      </c>
      <c r="Q7" s="13">
        <v>7000</v>
      </c>
    </row>
    <row r="8" spans="1:17" ht="13.5">
      <c r="A8" s="12" t="s">
        <v>25</v>
      </c>
      <c r="B8" s="13" t="s">
        <v>26</v>
      </c>
      <c r="C8" s="13">
        <v>16930</v>
      </c>
      <c r="D8" s="13">
        <f t="shared" si="0"/>
        <v>17040</v>
      </c>
      <c r="E8" s="13">
        <f t="shared" si="1"/>
        <v>17036.363636363636</v>
      </c>
      <c r="F8" s="14">
        <f t="shared" si="2"/>
        <v>0.6497341996456072</v>
      </c>
      <c r="G8" s="13">
        <v>14000</v>
      </c>
      <c r="H8" s="13">
        <v>18500</v>
      </c>
      <c r="I8" s="13">
        <v>16500</v>
      </c>
      <c r="J8" s="13">
        <v>14500</v>
      </c>
      <c r="K8" s="13">
        <v>18400</v>
      </c>
      <c r="L8" s="13">
        <v>16000</v>
      </c>
      <c r="M8" s="13">
        <v>16000</v>
      </c>
      <c r="N8" s="13">
        <v>18500</v>
      </c>
      <c r="O8" s="13">
        <v>21000</v>
      </c>
      <c r="P8" s="13">
        <v>16000</v>
      </c>
      <c r="Q8" s="13">
        <v>18000</v>
      </c>
    </row>
    <row r="9" spans="1:17" ht="13.5">
      <c r="A9" s="12" t="s">
        <v>27</v>
      </c>
      <c r="B9" s="13" t="s">
        <v>28</v>
      </c>
      <c r="C9" s="13">
        <v>9480</v>
      </c>
      <c r="D9" s="13">
        <f t="shared" si="0"/>
        <v>9500</v>
      </c>
      <c r="E9" s="13">
        <f t="shared" si="1"/>
        <v>9496.363636363636</v>
      </c>
      <c r="F9" s="14">
        <f t="shared" si="2"/>
        <v>0.2109704641350305</v>
      </c>
      <c r="G9" s="13">
        <v>9000</v>
      </c>
      <c r="H9" s="13">
        <v>14000</v>
      </c>
      <c r="I9" s="13">
        <v>8000</v>
      </c>
      <c r="J9" s="13">
        <v>9000</v>
      </c>
      <c r="K9" s="13">
        <v>9160</v>
      </c>
      <c r="L9" s="13">
        <v>9500</v>
      </c>
      <c r="M9" s="13">
        <v>10000</v>
      </c>
      <c r="N9" s="13">
        <v>9000</v>
      </c>
      <c r="O9" s="13">
        <v>10000</v>
      </c>
      <c r="P9" s="13">
        <v>9000</v>
      </c>
      <c r="Q9" s="13">
        <v>7800</v>
      </c>
    </row>
    <row r="10" spans="1:17" ht="13.5">
      <c r="A10" s="12" t="s">
        <v>29</v>
      </c>
      <c r="B10" s="13" t="s">
        <v>30</v>
      </c>
      <c r="C10" s="13">
        <v>4560</v>
      </c>
      <c r="D10" s="13">
        <f t="shared" si="0"/>
        <v>4560</v>
      </c>
      <c r="E10" s="13">
        <f t="shared" si="1"/>
        <v>4563.636363636364</v>
      </c>
      <c r="F10" s="14">
        <f t="shared" si="2"/>
        <v>0</v>
      </c>
      <c r="G10" s="13">
        <v>3700</v>
      </c>
      <c r="H10" s="13">
        <v>4900</v>
      </c>
      <c r="I10" s="13">
        <v>5000</v>
      </c>
      <c r="J10" s="13">
        <v>3500</v>
      </c>
      <c r="K10" s="13">
        <v>3600</v>
      </c>
      <c r="L10" s="13">
        <v>5000</v>
      </c>
      <c r="M10" s="13">
        <v>4500</v>
      </c>
      <c r="N10" s="13">
        <v>5500</v>
      </c>
      <c r="O10" s="13">
        <v>5200</v>
      </c>
      <c r="P10" s="13">
        <v>4500</v>
      </c>
      <c r="Q10" s="13">
        <v>4800</v>
      </c>
    </row>
    <row r="11" spans="1:17" ht="13.5">
      <c r="A11" s="12" t="s">
        <v>31</v>
      </c>
      <c r="B11" s="13" t="s">
        <v>32</v>
      </c>
      <c r="C11" s="13">
        <v>1740</v>
      </c>
      <c r="D11" s="13">
        <f t="shared" si="0"/>
        <v>1730</v>
      </c>
      <c r="E11" s="13">
        <f t="shared" si="1"/>
        <v>1734.5454545454545</v>
      </c>
      <c r="F11" s="14">
        <f t="shared" si="2"/>
        <v>-0.5747126436781684</v>
      </c>
      <c r="G11" s="13">
        <v>1400</v>
      </c>
      <c r="H11" s="13">
        <v>1530</v>
      </c>
      <c r="I11" s="13">
        <v>1500</v>
      </c>
      <c r="J11" s="13">
        <v>1400</v>
      </c>
      <c r="K11" s="13">
        <v>1500</v>
      </c>
      <c r="L11" s="13">
        <v>3000</v>
      </c>
      <c r="M11" s="13">
        <v>1600</v>
      </c>
      <c r="N11" s="13">
        <v>1500</v>
      </c>
      <c r="O11" s="13">
        <v>2400</v>
      </c>
      <c r="P11" s="13">
        <v>1750</v>
      </c>
      <c r="Q11" s="13">
        <v>1500</v>
      </c>
    </row>
    <row r="12" spans="1:17" ht="13.5">
      <c r="A12" s="12" t="s">
        <v>33</v>
      </c>
      <c r="B12" s="13" t="s">
        <v>34</v>
      </c>
      <c r="C12" s="13">
        <v>30660</v>
      </c>
      <c r="D12" s="13">
        <f t="shared" si="0"/>
        <v>30660</v>
      </c>
      <c r="E12" s="13">
        <f t="shared" si="1"/>
        <v>30663.636363636364</v>
      </c>
      <c r="F12" s="14">
        <f t="shared" si="2"/>
        <v>0</v>
      </c>
      <c r="G12" s="13">
        <v>80000</v>
      </c>
      <c r="H12" s="13">
        <v>10000</v>
      </c>
      <c r="I12" s="13">
        <v>7000</v>
      </c>
      <c r="J12" s="13">
        <v>8000</v>
      </c>
      <c r="K12" s="13">
        <v>5000</v>
      </c>
      <c r="L12" s="13">
        <v>20000</v>
      </c>
      <c r="M12" s="13">
        <v>75000</v>
      </c>
      <c r="N12" s="15">
        <v>16300</v>
      </c>
      <c r="O12" s="13">
        <v>50000</v>
      </c>
      <c r="P12" s="13">
        <v>6000</v>
      </c>
      <c r="Q12" s="13">
        <v>60000</v>
      </c>
    </row>
    <row r="13" spans="1:17" ht="13.5">
      <c r="A13" s="12" t="s">
        <v>35</v>
      </c>
      <c r="B13" s="13" t="s">
        <v>36</v>
      </c>
      <c r="C13" s="13">
        <v>4520</v>
      </c>
      <c r="D13" s="13">
        <f t="shared" si="0"/>
        <v>4520</v>
      </c>
      <c r="E13" s="13">
        <f t="shared" si="1"/>
        <v>4518.181818181818</v>
      </c>
      <c r="F13" s="14">
        <f t="shared" si="2"/>
        <v>0</v>
      </c>
      <c r="G13" s="13">
        <v>3000</v>
      </c>
      <c r="H13" s="13">
        <v>4500</v>
      </c>
      <c r="I13" s="13">
        <v>5000</v>
      </c>
      <c r="J13" s="13">
        <v>4000</v>
      </c>
      <c r="K13" s="13">
        <v>4000</v>
      </c>
      <c r="L13" s="13">
        <v>5000</v>
      </c>
      <c r="M13" s="13">
        <v>3800</v>
      </c>
      <c r="N13" s="13">
        <v>5000</v>
      </c>
      <c r="O13" s="13">
        <v>4400</v>
      </c>
      <c r="P13" s="13">
        <v>6000</v>
      </c>
      <c r="Q13" s="13">
        <v>5000</v>
      </c>
    </row>
    <row r="14" spans="1:17" ht="13.5">
      <c r="A14" s="12" t="s">
        <v>37</v>
      </c>
      <c r="B14" s="13" t="s">
        <v>38</v>
      </c>
      <c r="C14" s="13">
        <v>3650</v>
      </c>
      <c r="D14" s="13">
        <f t="shared" si="0"/>
        <v>3650</v>
      </c>
      <c r="E14" s="13">
        <f t="shared" si="1"/>
        <v>3654.5454545454545</v>
      </c>
      <c r="F14" s="14">
        <f t="shared" si="2"/>
        <v>0</v>
      </c>
      <c r="G14" s="15">
        <v>2000</v>
      </c>
      <c r="H14" s="15">
        <v>3000</v>
      </c>
      <c r="I14" s="13">
        <v>4500</v>
      </c>
      <c r="J14" s="13">
        <v>3000</v>
      </c>
      <c r="K14" s="13">
        <v>4000</v>
      </c>
      <c r="L14" s="13">
        <v>5000</v>
      </c>
      <c r="M14" s="13">
        <v>3500</v>
      </c>
      <c r="N14" s="13">
        <v>4500</v>
      </c>
      <c r="O14" s="13">
        <v>3200</v>
      </c>
      <c r="P14" s="13">
        <v>2500</v>
      </c>
      <c r="Q14" s="13">
        <v>5000</v>
      </c>
    </row>
    <row r="15" spans="1:17" ht="13.5">
      <c r="A15" s="12" t="s">
        <v>39</v>
      </c>
      <c r="B15" s="13" t="s">
        <v>40</v>
      </c>
      <c r="C15" s="13">
        <v>12910</v>
      </c>
      <c r="D15" s="13">
        <f t="shared" si="0"/>
        <v>12910</v>
      </c>
      <c r="E15" s="13">
        <f t="shared" si="1"/>
        <v>12909.09090909091</v>
      </c>
      <c r="F15" s="14">
        <f t="shared" si="2"/>
        <v>0</v>
      </c>
      <c r="G15" s="13">
        <v>10000</v>
      </c>
      <c r="H15" s="13">
        <v>17000</v>
      </c>
      <c r="I15" s="15">
        <v>9000</v>
      </c>
      <c r="J15" s="13">
        <v>10000</v>
      </c>
      <c r="K15" s="13">
        <v>15000</v>
      </c>
      <c r="L15" s="13">
        <v>10000</v>
      </c>
      <c r="M15" s="13">
        <v>12000</v>
      </c>
      <c r="N15" s="13">
        <v>20000</v>
      </c>
      <c r="O15" s="13">
        <v>13000</v>
      </c>
      <c r="P15" s="13">
        <v>18000</v>
      </c>
      <c r="Q15" s="13">
        <v>8000</v>
      </c>
    </row>
    <row r="16" spans="1:17" ht="13.5">
      <c r="A16" s="12" t="s">
        <v>41</v>
      </c>
      <c r="B16" s="13" t="s">
        <v>42</v>
      </c>
      <c r="C16" s="13">
        <v>6070</v>
      </c>
      <c r="D16" s="13">
        <f t="shared" si="0"/>
        <v>6070</v>
      </c>
      <c r="E16" s="13">
        <f t="shared" si="1"/>
        <v>6072.727272727273</v>
      </c>
      <c r="F16" s="14">
        <f t="shared" si="2"/>
        <v>0</v>
      </c>
      <c r="G16" s="13">
        <v>5000</v>
      </c>
      <c r="H16" s="13">
        <v>5000</v>
      </c>
      <c r="I16" s="13">
        <v>7000</v>
      </c>
      <c r="J16" s="13">
        <v>6000</v>
      </c>
      <c r="K16" s="13">
        <v>6000</v>
      </c>
      <c r="L16" s="13">
        <v>7000</v>
      </c>
      <c r="M16" s="13">
        <v>5800</v>
      </c>
      <c r="N16" s="13">
        <v>6000</v>
      </c>
      <c r="O16" s="13">
        <v>6000</v>
      </c>
      <c r="P16" s="13">
        <v>7000</v>
      </c>
      <c r="Q16" s="13">
        <v>6000</v>
      </c>
    </row>
    <row r="17" spans="1:17" ht="13.5">
      <c r="A17" s="12" t="s">
        <v>43</v>
      </c>
      <c r="B17" s="13" t="s">
        <v>44</v>
      </c>
      <c r="C17" s="13">
        <v>2080</v>
      </c>
      <c r="D17" s="13">
        <f t="shared" si="0"/>
        <v>1900</v>
      </c>
      <c r="E17" s="13">
        <f t="shared" si="1"/>
        <v>1900</v>
      </c>
      <c r="F17" s="14">
        <f t="shared" si="2"/>
        <v>-8.65384615384616</v>
      </c>
      <c r="G17" s="13">
        <v>700</v>
      </c>
      <c r="H17" s="13">
        <v>900</v>
      </c>
      <c r="I17" s="13">
        <v>600</v>
      </c>
      <c r="J17" s="13">
        <v>1000</v>
      </c>
      <c r="K17" s="13">
        <v>700</v>
      </c>
      <c r="L17" s="13">
        <v>1700</v>
      </c>
      <c r="M17" s="13">
        <v>1100</v>
      </c>
      <c r="N17" s="13">
        <v>1200</v>
      </c>
      <c r="O17" s="13">
        <v>10000</v>
      </c>
      <c r="P17" s="13">
        <v>1200</v>
      </c>
      <c r="Q17" s="13">
        <v>1800</v>
      </c>
    </row>
    <row r="18" spans="1:17" ht="13.5">
      <c r="A18" s="12" t="s">
        <v>45</v>
      </c>
      <c r="B18" s="13" t="s">
        <v>46</v>
      </c>
      <c r="C18" s="13">
        <v>1830</v>
      </c>
      <c r="D18" s="13">
        <f t="shared" si="0"/>
        <v>1820</v>
      </c>
      <c r="E18" s="13">
        <f t="shared" si="1"/>
        <v>1817.2727272727273</v>
      </c>
      <c r="F18" s="14">
        <f t="shared" si="2"/>
        <v>-0.546448087431699</v>
      </c>
      <c r="G18" s="13">
        <v>3000</v>
      </c>
      <c r="H18" s="13">
        <v>700</v>
      </c>
      <c r="I18" s="13">
        <v>1100</v>
      </c>
      <c r="J18" s="13">
        <v>1600</v>
      </c>
      <c r="K18" s="13">
        <v>700</v>
      </c>
      <c r="L18" s="13">
        <v>4000</v>
      </c>
      <c r="M18" s="13">
        <v>2500</v>
      </c>
      <c r="N18" s="13">
        <v>890</v>
      </c>
      <c r="O18" s="13">
        <v>1400</v>
      </c>
      <c r="P18" s="13">
        <v>1300</v>
      </c>
      <c r="Q18" s="13">
        <v>2800</v>
      </c>
    </row>
    <row r="19" spans="1:17" ht="13.5">
      <c r="A19" s="12" t="s">
        <v>47</v>
      </c>
      <c r="B19" s="13" t="s">
        <v>48</v>
      </c>
      <c r="C19" s="13">
        <v>1340</v>
      </c>
      <c r="D19" s="13">
        <f t="shared" si="0"/>
        <v>1340</v>
      </c>
      <c r="E19" s="13">
        <f t="shared" si="1"/>
        <v>1343.6363636363637</v>
      </c>
      <c r="F19" s="14">
        <f t="shared" si="2"/>
        <v>0</v>
      </c>
      <c r="G19" s="13">
        <v>900</v>
      </c>
      <c r="H19" s="13">
        <v>1200</v>
      </c>
      <c r="I19" s="13">
        <v>1500</v>
      </c>
      <c r="J19" s="13">
        <v>2000</v>
      </c>
      <c r="K19" s="13">
        <v>1000</v>
      </c>
      <c r="L19" s="13">
        <v>1200</v>
      </c>
      <c r="M19" s="13">
        <v>1180</v>
      </c>
      <c r="N19" s="13">
        <v>500</v>
      </c>
      <c r="O19" s="13">
        <v>1200</v>
      </c>
      <c r="P19" s="13">
        <v>1100</v>
      </c>
      <c r="Q19" s="13">
        <v>3000</v>
      </c>
    </row>
    <row r="20" spans="1:17" ht="13.5">
      <c r="A20" s="12" t="s">
        <v>49</v>
      </c>
      <c r="B20" s="13" t="s">
        <v>50</v>
      </c>
      <c r="C20" s="13">
        <v>1650</v>
      </c>
      <c r="D20" s="13">
        <f t="shared" si="0"/>
        <v>1650</v>
      </c>
      <c r="E20" s="13">
        <f t="shared" si="1"/>
        <v>1654.5454545454545</v>
      </c>
      <c r="F20" s="14">
        <f t="shared" si="2"/>
        <v>0</v>
      </c>
      <c r="G20" s="13">
        <v>1190</v>
      </c>
      <c r="H20" s="13">
        <v>1500</v>
      </c>
      <c r="I20" s="13">
        <v>2500</v>
      </c>
      <c r="J20" s="13">
        <v>1960</v>
      </c>
      <c r="K20" s="13">
        <v>1000</v>
      </c>
      <c r="L20" s="13">
        <v>2000</v>
      </c>
      <c r="M20" s="13">
        <v>1300</v>
      </c>
      <c r="N20" s="13">
        <v>1500</v>
      </c>
      <c r="O20" s="13">
        <v>1450</v>
      </c>
      <c r="P20" s="13">
        <v>1300</v>
      </c>
      <c r="Q20" s="13">
        <v>2500</v>
      </c>
    </row>
    <row r="21" spans="1:17" ht="13.5">
      <c r="A21" s="12" t="s">
        <v>51</v>
      </c>
      <c r="B21" s="13" t="s">
        <v>52</v>
      </c>
      <c r="C21" s="13">
        <v>16790</v>
      </c>
      <c r="D21" s="13">
        <f t="shared" si="0"/>
        <v>16790</v>
      </c>
      <c r="E21" s="13">
        <f>AVERAGE(G21,I21,J21,K21,L21,M21,N21,O21,P21,Q21,H21)</f>
        <v>16790.909090909092</v>
      </c>
      <c r="F21" s="14">
        <f t="shared" si="2"/>
        <v>0</v>
      </c>
      <c r="G21" s="13">
        <v>27000</v>
      </c>
      <c r="H21" s="16">
        <v>18000</v>
      </c>
      <c r="I21" s="13">
        <v>11000</v>
      </c>
      <c r="J21" s="13">
        <v>18000</v>
      </c>
      <c r="K21" s="13">
        <v>18000</v>
      </c>
      <c r="L21" s="13">
        <v>17000</v>
      </c>
      <c r="M21" s="13">
        <v>14000</v>
      </c>
      <c r="N21" s="13">
        <v>20300</v>
      </c>
      <c r="O21" s="13">
        <v>16400</v>
      </c>
      <c r="P21" s="13">
        <v>18000</v>
      </c>
      <c r="Q21" s="13">
        <v>7000</v>
      </c>
    </row>
    <row r="22" spans="1:17" ht="13.5">
      <c r="A22" s="12" t="s">
        <v>53</v>
      </c>
      <c r="B22" s="13" t="s">
        <v>54</v>
      </c>
      <c r="C22" s="13">
        <v>18600</v>
      </c>
      <c r="D22" s="13">
        <f t="shared" si="0"/>
        <v>18780</v>
      </c>
      <c r="E22" s="13">
        <f aca="true" t="shared" si="3" ref="E22:E69">AVERAGE(G22:Q22)</f>
        <v>18777.272727272728</v>
      </c>
      <c r="F22" s="14">
        <f t="shared" si="2"/>
        <v>0.9677419354838719</v>
      </c>
      <c r="G22" s="13">
        <v>25000</v>
      </c>
      <c r="H22" s="13">
        <v>16000</v>
      </c>
      <c r="I22" s="13">
        <v>15000</v>
      </c>
      <c r="J22" s="13">
        <v>22000</v>
      </c>
      <c r="K22" s="13">
        <v>20000</v>
      </c>
      <c r="L22" s="13">
        <v>22000</v>
      </c>
      <c r="M22" s="15">
        <v>17000</v>
      </c>
      <c r="N22" s="15">
        <v>20000</v>
      </c>
      <c r="O22" s="13">
        <v>25300</v>
      </c>
      <c r="P22" s="13">
        <v>18000</v>
      </c>
      <c r="Q22" s="13">
        <v>6250</v>
      </c>
    </row>
    <row r="23" spans="1:17" ht="13.5">
      <c r="A23" s="12" t="s">
        <v>55</v>
      </c>
      <c r="B23" s="13" t="s">
        <v>56</v>
      </c>
      <c r="C23" s="13">
        <v>4550</v>
      </c>
      <c r="D23" s="13">
        <f t="shared" si="0"/>
        <v>4550</v>
      </c>
      <c r="E23" s="13">
        <f t="shared" si="3"/>
        <v>4545.454545454545</v>
      </c>
      <c r="F23" s="14">
        <f t="shared" si="2"/>
        <v>0</v>
      </c>
      <c r="G23" s="13">
        <v>4000</v>
      </c>
      <c r="H23" s="13">
        <v>3500</v>
      </c>
      <c r="I23" s="13">
        <v>4000</v>
      </c>
      <c r="J23" s="13">
        <v>3000</v>
      </c>
      <c r="K23" s="13">
        <v>5000</v>
      </c>
      <c r="L23" s="13">
        <v>6200</v>
      </c>
      <c r="M23" s="13">
        <v>5000</v>
      </c>
      <c r="N23" s="15">
        <v>5000</v>
      </c>
      <c r="O23" s="13">
        <v>5300</v>
      </c>
      <c r="P23" s="13">
        <v>5000</v>
      </c>
      <c r="Q23" s="15">
        <v>4000</v>
      </c>
    </row>
    <row r="24" spans="1:17" ht="13.5">
      <c r="A24" s="12" t="s">
        <v>57</v>
      </c>
      <c r="B24" s="13" t="s">
        <v>58</v>
      </c>
      <c r="C24" s="13">
        <v>3760</v>
      </c>
      <c r="D24" s="13">
        <f t="shared" si="0"/>
        <v>3760</v>
      </c>
      <c r="E24" s="13">
        <f t="shared" si="3"/>
        <v>3763.6363636363635</v>
      </c>
      <c r="F24" s="14">
        <f t="shared" si="2"/>
        <v>0</v>
      </c>
      <c r="G24" s="13">
        <v>1500</v>
      </c>
      <c r="H24" s="13">
        <v>5300</v>
      </c>
      <c r="I24" s="17">
        <v>2000</v>
      </c>
      <c r="J24" s="17">
        <v>4500</v>
      </c>
      <c r="K24" s="13">
        <v>2000</v>
      </c>
      <c r="L24" s="13">
        <v>6000</v>
      </c>
      <c r="M24" s="13">
        <v>3500</v>
      </c>
      <c r="N24" s="13">
        <v>6000</v>
      </c>
      <c r="O24" s="13">
        <v>6100</v>
      </c>
      <c r="P24" s="13">
        <v>1500</v>
      </c>
      <c r="Q24" s="13">
        <v>3000</v>
      </c>
    </row>
    <row r="25" spans="1:17" ht="13.5">
      <c r="A25" s="12" t="s">
        <v>59</v>
      </c>
      <c r="B25" s="13" t="s">
        <v>60</v>
      </c>
      <c r="C25" s="13">
        <v>7350</v>
      </c>
      <c r="D25" s="13">
        <f t="shared" si="0"/>
        <v>7370</v>
      </c>
      <c r="E25" s="13">
        <f t="shared" si="3"/>
        <v>7372.727272727273</v>
      </c>
      <c r="F25" s="14">
        <f t="shared" si="2"/>
        <v>0.27210884353740994</v>
      </c>
      <c r="G25" s="13">
        <v>6500</v>
      </c>
      <c r="H25" s="13">
        <v>7000</v>
      </c>
      <c r="I25" s="13">
        <v>7000</v>
      </c>
      <c r="J25" s="13">
        <v>6200</v>
      </c>
      <c r="K25" s="13">
        <v>7000</v>
      </c>
      <c r="L25" s="13">
        <v>10000</v>
      </c>
      <c r="M25" s="13">
        <v>7000</v>
      </c>
      <c r="N25" s="13">
        <v>9000</v>
      </c>
      <c r="O25" s="13">
        <v>7400</v>
      </c>
      <c r="P25" s="13">
        <v>7000</v>
      </c>
      <c r="Q25" s="13">
        <v>7000</v>
      </c>
    </row>
    <row r="26" spans="1:17" ht="13.5">
      <c r="A26" s="12" t="s">
        <v>61</v>
      </c>
      <c r="B26" s="13" t="s">
        <v>62</v>
      </c>
      <c r="C26" s="13">
        <v>3710</v>
      </c>
      <c r="D26" s="13">
        <f t="shared" si="0"/>
        <v>3710</v>
      </c>
      <c r="E26" s="13">
        <f t="shared" si="3"/>
        <v>3706.3636363636365</v>
      </c>
      <c r="F26" s="14">
        <f t="shared" si="2"/>
        <v>0</v>
      </c>
      <c r="G26" s="13">
        <v>3800</v>
      </c>
      <c r="H26" s="13">
        <v>4000</v>
      </c>
      <c r="I26" s="13">
        <v>3000</v>
      </c>
      <c r="J26" s="13">
        <v>2500</v>
      </c>
      <c r="K26" s="13">
        <v>3500</v>
      </c>
      <c r="L26" s="13">
        <v>5000</v>
      </c>
      <c r="M26" s="13">
        <v>3600</v>
      </c>
      <c r="N26" s="13">
        <v>2070</v>
      </c>
      <c r="O26" s="13">
        <v>5500</v>
      </c>
      <c r="P26" s="13">
        <v>4300</v>
      </c>
      <c r="Q26" s="13">
        <v>3500</v>
      </c>
    </row>
    <row r="27" spans="1:17" ht="13.5">
      <c r="A27" s="12" t="s">
        <v>63</v>
      </c>
      <c r="B27" s="13" t="s">
        <v>64</v>
      </c>
      <c r="C27" s="13">
        <v>1020</v>
      </c>
      <c r="D27" s="13">
        <f t="shared" si="0"/>
        <v>1020</v>
      </c>
      <c r="E27" s="13">
        <f t="shared" si="3"/>
        <v>1018.1818181818181</v>
      </c>
      <c r="F27" s="14">
        <f t="shared" si="2"/>
        <v>0</v>
      </c>
      <c r="G27" s="13">
        <v>1000</v>
      </c>
      <c r="H27" s="13">
        <v>1100</v>
      </c>
      <c r="I27" s="13">
        <v>1000</v>
      </c>
      <c r="J27" s="13">
        <v>900</v>
      </c>
      <c r="K27" s="13">
        <v>1100</v>
      </c>
      <c r="L27" s="13">
        <v>1100</v>
      </c>
      <c r="M27" s="13">
        <v>980</v>
      </c>
      <c r="N27" s="13">
        <v>940</v>
      </c>
      <c r="O27" s="13">
        <v>1040</v>
      </c>
      <c r="P27" s="13">
        <v>950</v>
      </c>
      <c r="Q27" s="13">
        <v>1090</v>
      </c>
    </row>
    <row r="28" spans="1:17" ht="13.5">
      <c r="A28" s="12" t="s">
        <v>65</v>
      </c>
      <c r="B28" s="13" t="s">
        <v>66</v>
      </c>
      <c r="C28" s="13">
        <v>1290</v>
      </c>
      <c r="D28" s="13">
        <f t="shared" si="0"/>
        <v>1290</v>
      </c>
      <c r="E28" s="13">
        <f t="shared" si="3"/>
        <v>1290</v>
      </c>
      <c r="F28" s="14">
        <f t="shared" si="2"/>
        <v>0</v>
      </c>
      <c r="G28" s="13">
        <v>1400</v>
      </c>
      <c r="H28" s="13">
        <v>1300</v>
      </c>
      <c r="I28" s="13">
        <v>1300</v>
      </c>
      <c r="J28" s="13">
        <v>1250</v>
      </c>
      <c r="K28" s="13">
        <v>1300</v>
      </c>
      <c r="L28" s="13">
        <v>1300</v>
      </c>
      <c r="M28" s="13">
        <v>1270</v>
      </c>
      <c r="N28" s="13">
        <v>1160</v>
      </c>
      <c r="O28" s="13">
        <v>1300</v>
      </c>
      <c r="P28" s="13">
        <v>1300</v>
      </c>
      <c r="Q28" s="13">
        <v>1310</v>
      </c>
    </row>
    <row r="29" spans="1:17" ht="13.5">
      <c r="A29" s="12" t="s">
        <v>67</v>
      </c>
      <c r="B29" s="13" t="s">
        <v>68</v>
      </c>
      <c r="C29" s="13">
        <v>7910</v>
      </c>
      <c r="D29" s="13">
        <f t="shared" si="0"/>
        <v>7910</v>
      </c>
      <c r="E29" s="13">
        <f t="shared" si="3"/>
        <v>7908.181818181818</v>
      </c>
      <c r="F29" s="14">
        <f t="shared" si="2"/>
        <v>0</v>
      </c>
      <c r="G29" s="13">
        <v>8900</v>
      </c>
      <c r="H29" s="13">
        <v>9000</v>
      </c>
      <c r="I29" s="13">
        <v>8000</v>
      </c>
      <c r="J29" s="13">
        <v>7100</v>
      </c>
      <c r="K29" s="13">
        <v>7100</v>
      </c>
      <c r="L29" s="13">
        <v>7800</v>
      </c>
      <c r="M29" s="13">
        <v>7890</v>
      </c>
      <c r="N29" s="13">
        <v>7600</v>
      </c>
      <c r="O29" s="13">
        <v>7600</v>
      </c>
      <c r="P29" s="13">
        <v>8000</v>
      </c>
      <c r="Q29" s="13">
        <v>8000</v>
      </c>
    </row>
    <row r="30" spans="1:17" ht="13.5">
      <c r="A30" s="12" t="s">
        <v>69</v>
      </c>
      <c r="B30" s="13" t="s">
        <v>70</v>
      </c>
      <c r="C30" s="13">
        <v>1270</v>
      </c>
      <c r="D30" s="13">
        <f t="shared" si="0"/>
        <v>1270</v>
      </c>
      <c r="E30" s="13">
        <f t="shared" si="3"/>
        <v>1272.7272727272727</v>
      </c>
      <c r="F30" s="14">
        <f t="shared" si="2"/>
        <v>0</v>
      </c>
      <c r="G30" s="13">
        <v>1000</v>
      </c>
      <c r="H30" s="13">
        <v>1500</v>
      </c>
      <c r="I30" s="13">
        <v>1000</v>
      </c>
      <c r="J30" s="13">
        <v>1000</v>
      </c>
      <c r="K30" s="13">
        <v>1500</v>
      </c>
      <c r="L30" s="13">
        <v>1500</v>
      </c>
      <c r="M30" s="13">
        <v>1300</v>
      </c>
      <c r="N30" s="13">
        <v>1500</v>
      </c>
      <c r="O30" s="13">
        <v>1200</v>
      </c>
      <c r="P30" s="13">
        <v>1000</v>
      </c>
      <c r="Q30" s="13">
        <v>1500</v>
      </c>
    </row>
    <row r="31" spans="1:17" ht="13.5">
      <c r="A31" s="12" t="s">
        <v>71</v>
      </c>
      <c r="B31" s="13" t="s">
        <v>72</v>
      </c>
      <c r="C31" s="13">
        <v>4860</v>
      </c>
      <c r="D31" s="13">
        <f t="shared" si="0"/>
        <v>4860</v>
      </c>
      <c r="E31" s="13">
        <f t="shared" si="3"/>
        <v>4861.818181818182</v>
      </c>
      <c r="F31" s="14">
        <f t="shared" si="2"/>
        <v>0</v>
      </c>
      <c r="G31" s="13">
        <v>3600</v>
      </c>
      <c r="H31" s="13">
        <v>5500</v>
      </c>
      <c r="I31" s="13">
        <v>5000</v>
      </c>
      <c r="J31" s="13">
        <v>6000</v>
      </c>
      <c r="K31" s="13">
        <v>4500</v>
      </c>
      <c r="L31" s="13">
        <v>3900</v>
      </c>
      <c r="M31" s="13">
        <v>5100</v>
      </c>
      <c r="N31" s="13">
        <v>4300</v>
      </c>
      <c r="O31" s="13">
        <v>6000</v>
      </c>
      <c r="P31" s="13">
        <v>4600</v>
      </c>
      <c r="Q31" s="13">
        <v>4980</v>
      </c>
    </row>
    <row r="32" spans="1:17" ht="13.5">
      <c r="A32" s="12" t="s">
        <v>73</v>
      </c>
      <c r="B32" s="13" t="s">
        <v>74</v>
      </c>
      <c r="C32" s="13">
        <v>4340</v>
      </c>
      <c r="D32" s="13">
        <f t="shared" si="0"/>
        <v>4340</v>
      </c>
      <c r="E32" s="13">
        <f t="shared" si="3"/>
        <v>4335.454545454545</v>
      </c>
      <c r="F32" s="14">
        <f t="shared" si="2"/>
        <v>0</v>
      </c>
      <c r="G32" s="13">
        <v>5250</v>
      </c>
      <c r="H32" s="13">
        <v>4500</v>
      </c>
      <c r="I32" s="13">
        <v>5360</v>
      </c>
      <c r="J32" s="13">
        <v>4480</v>
      </c>
      <c r="K32" s="13">
        <v>3300</v>
      </c>
      <c r="L32" s="13">
        <v>4300</v>
      </c>
      <c r="M32" s="13">
        <v>4700</v>
      </c>
      <c r="N32" s="13">
        <v>4010</v>
      </c>
      <c r="O32" s="13">
        <v>3860</v>
      </c>
      <c r="P32" s="13">
        <v>3950</v>
      </c>
      <c r="Q32" s="13">
        <v>3980</v>
      </c>
    </row>
    <row r="33" spans="1:17" ht="13.5">
      <c r="A33" s="12" t="s">
        <v>75</v>
      </c>
      <c r="B33" s="13" t="s">
        <v>76</v>
      </c>
      <c r="C33" s="13">
        <v>1250</v>
      </c>
      <c r="D33" s="13">
        <f t="shared" si="0"/>
        <v>1250</v>
      </c>
      <c r="E33" s="13">
        <f t="shared" si="3"/>
        <v>1248.1818181818182</v>
      </c>
      <c r="F33" s="14">
        <f t="shared" si="2"/>
        <v>0</v>
      </c>
      <c r="G33" s="13">
        <v>1300</v>
      </c>
      <c r="H33" s="13">
        <v>1300</v>
      </c>
      <c r="I33" s="13">
        <v>1200</v>
      </c>
      <c r="J33" s="13">
        <v>1100</v>
      </c>
      <c r="K33" s="13">
        <v>1350</v>
      </c>
      <c r="L33" s="13">
        <v>1800</v>
      </c>
      <c r="M33" s="13">
        <v>1170</v>
      </c>
      <c r="N33" s="13">
        <v>1010</v>
      </c>
      <c r="O33" s="13">
        <v>1200</v>
      </c>
      <c r="P33" s="13">
        <v>1180</v>
      </c>
      <c r="Q33" s="13">
        <v>1120</v>
      </c>
    </row>
    <row r="34" spans="1:17" ht="13.5">
      <c r="A34" s="12" t="s">
        <v>77</v>
      </c>
      <c r="B34" s="13" t="s">
        <v>78</v>
      </c>
      <c r="C34" s="13">
        <v>5270</v>
      </c>
      <c r="D34" s="13">
        <f t="shared" si="0"/>
        <v>5180</v>
      </c>
      <c r="E34" s="13">
        <f t="shared" si="3"/>
        <v>5181.818181818182</v>
      </c>
      <c r="F34" s="14">
        <f t="shared" si="2"/>
        <v>-1.7077798861480034</v>
      </c>
      <c r="G34" s="13">
        <v>6000</v>
      </c>
      <c r="H34" s="13">
        <v>5000</v>
      </c>
      <c r="I34" s="13">
        <v>5000</v>
      </c>
      <c r="J34" s="13">
        <v>4000</v>
      </c>
      <c r="K34" s="13">
        <v>4000</v>
      </c>
      <c r="L34" s="13">
        <v>6000</v>
      </c>
      <c r="M34" s="13">
        <v>5000</v>
      </c>
      <c r="N34" s="13">
        <v>6000</v>
      </c>
      <c r="O34" s="13">
        <v>5000</v>
      </c>
      <c r="P34" s="13">
        <v>6000</v>
      </c>
      <c r="Q34" s="13">
        <v>5000</v>
      </c>
    </row>
    <row r="35" spans="1:17" ht="13.5">
      <c r="A35" s="12" t="s">
        <v>79</v>
      </c>
      <c r="B35" s="13" t="s">
        <v>80</v>
      </c>
      <c r="C35" s="13">
        <v>5140</v>
      </c>
      <c r="D35" s="13">
        <f t="shared" si="0"/>
        <v>5140</v>
      </c>
      <c r="E35" s="13">
        <f t="shared" si="3"/>
        <v>5136.363636363636</v>
      </c>
      <c r="F35" s="14">
        <f t="shared" si="2"/>
        <v>0</v>
      </c>
      <c r="G35" s="13">
        <v>5000</v>
      </c>
      <c r="H35" s="13">
        <v>5000</v>
      </c>
      <c r="I35" s="13">
        <v>5000</v>
      </c>
      <c r="J35" s="13">
        <v>4500</v>
      </c>
      <c r="K35" s="13">
        <v>5000</v>
      </c>
      <c r="L35" s="13">
        <v>6000</v>
      </c>
      <c r="M35" s="13">
        <v>5500</v>
      </c>
      <c r="N35" s="13">
        <v>4500</v>
      </c>
      <c r="O35" s="13">
        <v>5000</v>
      </c>
      <c r="P35" s="13">
        <v>5000</v>
      </c>
      <c r="Q35" s="13">
        <v>6000</v>
      </c>
    </row>
    <row r="36" spans="1:17" ht="13.5">
      <c r="A36" s="12" t="s">
        <v>81</v>
      </c>
      <c r="B36" s="13" t="s">
        <v>80</v>
      </c>
      <c r="C36" s="13">
        <v>4000</v>
      </c>
      <c r="D36" s="13">
        <f t="shared" si="0"/>
        <v>4000</v>
      </c>
      <c r="E36" s="13">
        <f t="shared" si="3"/>
        <v>4000</v>
      </c>
      <c r="F36" s="14">
        <f t="shared" si="2"/>
        <v>0</v>
      </c>
      <c r="G36" s="13">
        <v>5000</v>
      </c>
      <c r="H36" s="13">
        <v>3500</v>
      </c>
      <c r="I36" s="13">
        <v>3500</v>
      </c>
      <c r="J36" s="13">
        <v>3500</v>
      </c>
      <c r="K36" s="13">
        <v>4000</v>
      </c>
      <c r="L36" s="13">
        <v>5000</v>
      </c>
      <c r="M36" s="13">
        <v>4000</v>
      </c>
      <c r="N36" s="13">
        <v>3500</v>
      </c>
      <c r="O36" s="13">
        <v>4000</v>
      </c>
      <c r="P36" s="13">
        <v>4000</v>
      </c>
      <c r="Q36" s="13">
        <v>4000</v>
      </c>
    </row>
    <row r="37" spans="1:17" ht="13.5">
      <c r="A37" s="12" t="s">
        <v>82</v>
      </c>
      <c r="B37" s="13" t="s">
        <v>80</v>
      </c>
      <c r="C37" s="13">
        <v>5050</v>
      </c>
      <c r="D37" s="13">
        <f aca="true" t="shared" si="4" ref="D37:D68">ROUND(E37,-1)</f>
        <v>5050</v>
      </c>
      <c r="E37" s="13">
        <f t="shared" si="3"/>
        <v>5045.454545454545</v>
      </c>
      <c r="F37" s="14">
        <f aca="true" t="shared" si="5" ref="F37:F68">D37/C37*100-100</f>
        <v>0</v>
      </c>
      <c r="G37" s="13">
        <v>6000</v>
      </c>
      <c r="H37" s="13">
        <v>5000</v>
      </c>
      <c r="I37" s="13">
        <v>4000</v>
      </c>
      <c r="J37" s="13">
        <v>4000</v>
      </c>
      <c r="K37" s="13">
        <v>5000</v>
      </c>
      <c r="L37" s="13">
        <v>6000</v>
      </c>
      <c r="M37" s="13">
        <v>5000</v>
      </c>
      <c r="N37" s="13">
        <v>6000</v>
      </c>
      <c r="O37" s="13">
        <v>5000</v>
      </c>
      <c r="P37" s="13">
        <v>5000</v>
      </c>
      <c r="Q37" s="13">
        <v>4500</v>
      </c>
    </row>
    <row r="38" spans="1:17" ht="13.5">
      <c r="A38" s="12" t="s">
        <v>83</v>
      </c>
      <c r="B38" s="13" t="s">
        <v>84</v>
      </c>
      <c r="C38" s="13">
        <v>7590</v>
      </c>
      <c r="D38" s="13">
        <f t="shared" si="4"/>
        <v>7590</v>
      </c>
      <c r="E38" s="13">
        <f t="shared" si="3"/>
        <v>7590.909090909091</v>
      </c>
      <c r="F38" s="14">
        <f t="shared" si="5"/>
        <v>0</v>
      </c>
      <c r="G38" s="13">
        <v>8000</v>
      </c>
      <c r="H38" s="13">
        <v>7000</v>
      </c>
      <c r="I38" s="13">
        <v>7500</v>
      </c>
      <c r="J38" s="13">
        <v>9000</v>
      </c>
      <c r="K38" s="13">
        <v>7000</v>
      </c>
      <c r="L38" s="13">
        <v>8000</v>
      </c>
      <c r="M38" s="13">
        <v>7000</v>
      </c>
      <c r="N38" s="13">
        <v>8000</v>
      </c>
      <c r="O38" s="13">
        <v>8000</v>
      </c>
      <c r="P38" s="13">
        <v>8000</v>
      </c>
      <c r="Q38" s="13">
        <v>6000</v>
      </c>
    </row>
    <row r="39" spans="1:17" ht="13.5">
      <c r="A39" s="12" t="s">
        <v>85</v>
      </c>
      <c r="B39" s="13" t="s">
        <v>86</v>
      </c>
      <c r="C39" s="13">
        <v>4500</v>
      </c>
      <c r="D39" s="13">
        <f t="shared" si="4"/>
        <v>4500</v>
      </c>
      <c r="E39" s="13">
        <f t="shared" si="3"/>
        <v>4500</v>
      </c>
      <c r="F39" s="14">
        <f t="shared" si="5"/>
        <v>0</v>
      </c>
      <c r="G39" s="13">
        <v>5000</v>
      </c>
      <c r="H39" s="13">
        <v>4000</v>
      </c>
      <c r="I39" s="13">
        <v>5000</v>
      </c>
      <c r="J39" s="13">
        <v>3500</v>
      </c>
      <c r="K39" s="13">
        <v>4000</v>
      </c>
      <c r="L39" s="13">
        <v>6000</v>
      </c>
      <c r="M39" s="13">
        <v>4000</v>
      </c>
      <c r="N39" s="13">
        <v>4500</v>
      </c>
      <c r="O39" s="13">
        <v>5000</v>
      </c>
      <c r="P39" s="13">
        <v>5000</v>
      </c>
      <c r="Q39" s="13">
        <v>3500</v>
      </c>
    </row>
    <row r="40" spans="1:17" ht="13.5">
      <c r="A40" s="12" t="s">
        <v>87</v>
      </c>
      <c r="B40" s="13" t="s">
        <v>80</v>
      </c>
      <c r="C40" s="13">
        <v>4500</v>
      </c>
      <c r="D40" s="13">
        <f t="shared" si="4"/>
        <v>4500</v>
      </c>
      <c r="E40" s="13">
        <f t="shared" si="3"/>
        <v>4500</v>
      </c>
      <c r="F40" s="14">
        <f t="shared" si="5"/>
        <v>0</v>
      </c>
      <c r="G40" s="13">
        <v>5000</v>
      </c>
      <c r="H40" s="13">
        <v>4000</v>
      </c>
      <c r="I40" s="13">
        <v>5000</v>
      </c>
      <c r="J40" s="13">
        <v>3500</v>
      </c>
      <c r="K40" s="13">
        <v>4000</v>
      </c>
      <c r="L40" s="13">
        <v>6000</v>
      </c>
      <c r="M40" s="13">
        <v>4000</v>
      </c>
      <c r="N40" s="13">
        <v>4500</v>
      </c>
      <c r="O40" s="13">
        <v>5000</v>
      </c>
      <c r="P40" s="13">
        <v>5000</v>
      </c>
      <c r="Q40" s="13">
        <v>3500</v>
      </c>
    </row>
    <row r="41" spans="1:17" ht="13.5">
      <c r="A41" s="12" t="s">
        <v>88</v>
      </c>
      <c r="B41" s="13" t="s">
        <v>89</v>
      </c>
      <c r="C41" s="13">
        <v>9730</v>
      </c>
      <c r="D41" s="13">
        <f t="shared" si="4"/>
        <v>9730</v>
      </c>
      <c r="E41" s="13">
        <f t="shared" si="3"/>
        <v>9727.272727272728</v>
      </c>
      <c r="F41" s="14">
        <f t="shared" si="5"/>
        <v>0</v>
      </c>
      <c r="G41" s="13">
        <v>8000</v>
      </c>
      <c r="H41" s="13">
        <v>7000</v>
      </c>
      <c r="I41" s="13">
        <v>10000</v>
      </c>
      <c r="J41" s="13">
        <v>10000</v>
      </c>
      <c r="K41" s="13">
        <v>6000</v>
      </c>
      <c r="L41" s="13">
        <v>12000</v>
      </c>
      <c r="M41" s="13">
        <v>9000</v>
      </c>
      <c r="N41" s="13">
        <v>8000</v>
      </c>
      <c r="O41" s="13">
        <v>8000</v>
      </c>
      <c r="P41" s="13">
        <v>14000</v>
      </c>
      <c r="Q41" s="13">
        <v>15000</v>
      </c>
    </row>
    <row r="42" spans="1:17" ht="13.5">
      <c r="A42" s="12" t="s">
        <v>90</v>
      </c>
      <c r="B42" s="13" t="s">
        <v>91</v>
      </c>
      <c r="C42" s="13">
        <v>5660</v>
      </c>
      <c r="D42" s="13">
        <f t="shared" si="4"/>
        <v>5660</v>
      </c>
      <c r="E42" s="13">
        <f t="shared" si="3"/>
        <v>5663.636363636364</v>
      </c>
      <c r="F42" s="14">
        <f t="shared" si="5"/>
        <v>0</v>
      </c>
      <c r="G42" s="13">
        <v>4000</v>
      </c>
      <c r="H42" s="13">
        <v>5000</v>
      </c>
      <c r="I42" s="13">
        <v>6000</v>
      </c>
      <c r="J42" s="13">
        <v>5000</v>
      </c>
      <c r="K42" s="13">
        <v>5000</v>
      </c>
      <c r="L42" s="13">
        <v>6000</v>
      </c>
      <c r="M42" s="13">
        <v>5000</v>
      </c>
      <c r="N42" s="13">
        <v>6000</v>
      </c>
      <c r="O42" s="13">
        <v>6000</v>
      </c>
      <c r="P42" s="13">
        <v>6000</v>
      </c>
      <c r="Q42" s="13">
        <v>8300</v>
      </c>
    </row>
    <row r="43" spans="1:17" ht="13.5">
      <c r="A43" s="12" t="s">
        <v>92</v>
      </c>
      <c r="B43" s="13" t="s">
        <v>80</v>
      </c>
      <c r="C43" s="13">
        <v>11800</v>
      </c>
      <c r="D43" s="13">
        <f t="shared" si="4"/>
        <v>11800</v>
      </c>
      <c r="E43" s="13">
        <f t="shared" si="3"/>
        <v>11800</v>
      </c>
      <c r="F43" s="14">
        <f t="shared" si="5"/>
        <v>0</v>
      </c>
      <c r="G43" s="13">
        <v>14000</v>
      </c>
      <c r="H43" s="13">
        <v>12000</v>
      </c>
      <c r="I43" s="13">
        <v>12000</v>
      </c>
      <c r="J43" s="13">
        <v>10000</v>
      </c>
      <c r="K43" s="13">
        <v>10000</v>
      </c>
      <c r="L43" s="13">
        <v>12000</v>
      </c>
      <c r="M43" s="13">
        <v>10000</v>
      </c>
      <c r="N43" s="13">
        <v>10000</v>
      </c>
      <c r="O43" s="13">
        <v>10000</v>
      </c>
      <c r="P43" s="13">
        <v>12000</v>
      </c>
      <c r="Q43" s="13">
        <v>17800</v>
      </c>
    </row>
    <row r="44" spans="1:17" ht="13.5">
      <c r="A44" s="12" t="s">
        <v>93</v>
      </c>
      <c r="B44" s="13" t="s">
        <v>94</v>
      </c>
      <c r="C44" s="13">
        <v>10000</v>
      </c>
      <c r="D44" s="13">
        <f t="shared" si="4"/>
        <v>10000</v>
      </c>
      <c r="E44" s="13">
        <f t="shared" si="3"/>
        <v>10000</v>
      </c>
      <c r="F44" s="14">
        <f t="shared" si="5"/>
        <v>0</v>
      </c>
      <c r="G44" s="13">
        <v>10000</v>
      </c>
      <c r="H44" s="13">
        <v>9000</v>
      </c>
      <c r="I44" s="13">
        <v>10000</v>
      </c>
      <c r="J44" s="13">
        <v>10000</v>
      </c>
      <c r="K44" s="13">
        <v>10000</v>
      </c>
      <c r="L44" s="13">
        <v>15000</v>
      </c>
      <c r="M44" s="13">
        <v>10000</v>
      </c>
      <c r="N44" s="13">
        <v>7000</v>
      </c>
      <c r="O44" s="13">
        <v>10000</v>
      </c>
      <c r="P44" s="13">
        <v>9000</v>
      </c>
      <c r="Q44" s="13">
        <v>10000</v>
      </c>
    </row>
    <row r="45" spans="1:17" ht="13.5">
      <c r="A45" s="12" t="s">
        <v>95</v>
      </c>
      <c r="B45" s="13" t="s">
        <v>96</v>
      </c>
      <c r="C45" s="13">
        <v>11270</v>
      </c>
      <c r="D45" s="13">
        <f t="shared" si="4"/>
        <v>11270</v>
      </c>
      <c r="E45" s="13">
        <f t="shared" si="3"/>
        <v>11272.727272727272</v>
      </c>
      <c r="F45" s="14">
        <f t="shared" si="5"/>
        <v>0</v>
      </c>
      <c r="G45" s="13">
        <v>12000</v>
      </c>
      <c r="H45" s="13">
        <v>12000</v>
      </c>
      <c r="I45" s="13">
        <v>9000</v>
      </c>
      <c r="J45" s="13">
        <v>8000</v>
      </c>
      <c r="K45" s="13">
        <v>11000</v>
      </c>
      <c r="L45" s="13">
        <v>13000</v>
      </c>
      <c r="M45" s="13">
        <v>13000</v>
      </c>
      <c r="N45" s="13">
        <v>10000</v>
      </c>
      <c r="O45" s="13">
        <v>11000</v>
      </c>
      <c r="P45" s="13">
        <v>12000</v>
      </c>
      <c r="Q45" s="13">
        <v>13000</v>
      </c>
    </row>
    <row r="46" spans="1:17" ht="13.5">
      <c r="A46" s="12" t="s">
        <v>97</v>
      </c>
      <c r="B46" s="13" t="s">
        <v>98</v>
      </c>
      <c r="C46" s="13">
        <v>3550</v>
      </c>
      <c r="D46" s="13">
        <f t="shared" si="4"/>
        <v>3550</v>
      </c>
      <c r="E46" s="13">
        <f t="shared" si="3"/>
        <v>3545.4545454545455</v>
      </c>
      <c r="F46" s="14">
        <f t="shared" si="5"/>
        <v>0</v>
      </c>
      <c r="G46" s="13">
        <v>4000</v>
      </c>
      <c r="H46" s="13">
        <v>3000</v>
      </c>
      <c r="I46" s="13">
        <v>4000</v>
      </c>
      <c r="J46" s="13">
        <v>3000</v>
      </c>
      <c r="K46" s="13">
        <v>3000</v>
      </c>
      <c r="L46" s="13">
        <v>4000</v>
      </c>
      <c r="M46" s="13">
        <v>3500</v>
      </c>
      <c r="N46" s="13">
        <v>3500</v>
      </c>
      <c r="O46" s="13">
        <v>4000</v>
      </c>
      <c r="P46" s="13">
        <v>3000</v>
      </c>
      <c r="Q46" s="13">
        <v>4000</v>
      </c>
    </row>
    <row r="47" spans="1:17" ht="13.5">
      <c r="A47" s="12" t="s">
        <v>99</v>
      </c>
      <c r="B47" s="13" t="s">
        <v>100</v>
      </c>
      <c r="C47" s="13">
        <v>2360</v>
      </c>
      <c r="D47" s="13">
        <f t="shared" si="4"/>
        <v>2360</v>
      </c>
      <c r="E47" s="13">
        <f t="shared" si="3"/>
        <v>2363.6363636363635</v>
      </c>
      <c r="F47" s="14">
        <f t="shared" si="5"/>
        <v>0</v>
      </c>
      <c r="G47" s="13">
        <v>2000</v>
      </c>
      <c r="H47" s="13">
        <v>2000</v>
      </c>
      <c r="I47" s="13">
        <v>3000</v>
      </c>
      <c r="J47" s="13">
        <v>2000</v>
      </c>
      <c r="K47" s="13">
        <v>2000</v>
      </c>
      <c r="L47" s="13">
        <v>3000</v>
      </c>
      <c r="M47" s="13">
        <v>2000</v>
      </c>
      <c r="N47" s="13">
        <v>2000</v>
      </c>
      <c r="O47" s="13">
        <v>2500</v>
      </c>
      <c r="P47" s="13">
        <v>2500</v>
      </c>
      <c r="Q47" s="13">
        <v>3000</v>
      </c>
    </row>
    <row r="48" spans="1:17" ht="13.5">
      <c r="A48" s="12" t="s">
        <v>101</v>
      </c>
      <c r="B48" s="13" t="s">
        <v>80</v>
      </c>
      <c r="C48" s="13">
        <v>1630</v>
      </c>
      <c r="D48" s="13">
        <f t="shared" si="4"/>
        <v>1630</v>
      </c>
      <c r="E48" s="13">
        <f t="shared" si="3"/>
        <v>1627.2727272727273</v>
      </c>
      <c r="F48" s="14">
        <f t="shared" si="5"/>
        <v>0</v>
      </c>
      <c r="G48" s="13">
        <v>2000</v>
      </c>
      <c r="H48" s="13">
        <v>1500</v>
      </c>
      <c r="I48" s="13">
        <v>2400</v>
      </c>
      <c r="J48" s="13">
        <v>2000</v>
      </c>
      <c r="K48" s="13">
        <v>2000</v>
      </c>
      <c r="L48" s="13">
        <v>1500</v>
      </c>
      <c r="M48" s="13">
        <v>1500</v>
      </c>
      <c r="N48" s="13">
        <v>1200</v>
      </c>
      <c r="O48" s="13">
        <v>1000</v>
      </c>
      <c r="P48" s="13">
        <v>1500</v>
      </c>
      <c r="Q48" s="13">
        <v>1300</v>
      </c>
    </row>
    <row r="49" spans="1:17" ht="13.5">
      <c r="A49" s="12" t="s">
        <v>102</v>
      </c>
      <c r="B49" s="13" t="s">
        <v>103</v>
      </c>
      <c r="C49" s="13">
        <v>3680</v>
      </c>
      <c r="D49" s="13">
        <f t="shared" si="4"/>
        <v>3680</v>
      </c>
      <c r="E49" s="13">
        <f t="shared" si="3"/>
        <v>3681.818181818182</v>
      </c>
      <c r="F49" s="14">
        <f t="shared" si="5"/>
        <v>0</v>
      </c>
      <c r="G49" s="13">
        <v>3000</v>
      </c>
      <c r="H49" s="13">
        <v>4000</v>
      </c>
      <c r="I49" s="13">
        <v>4000</v>
      </c>
      <c r="J49" s="13">
        <v>4000</v>
      </c>
      <c r="K49" s="13">
        <v>3500</v>
      </c>
      <c r="L49" s="13">
        <v>4000</v>
      </c>
      <c r="M49" s="13">
        <v>3500</v>
      </c>
      <c r="N49" s="13">
        <v>3500</v>
      </c>
      <c r="O49" s="13">
        <v>3500</v>
      </c>
      <c r="P49" s="13">
        <v>3500</v>
      </c>
      <c r="Q49" s="13">
        <v>4000</v>
      </c>
    </row>
    <row r="50" spans="1:17" ht="13.5">
      <c r="A50" s="12" t="s">
        <v>104</v>
      </c>
      <c r="B50" s="13" t="s">
        <v>80</v>
      </c>
      <c r="C50" s="13">
        <v>4090</v>
      </c>
      <c r="D50" s="13">
        <f t="shared" si="4"/>
        <v>4090</v>
      </c>
      <c r="E50" s="13">
        <f t="shared" si="3"/>
        <v>4090.909090909091</v>
      </c>
      <c r="F50" s="14">
        <f t="shared" si="5"/>
        <v>0</v>
      </c>
      <c r="G50" s="13">
        <v>3500</v>
      </c>
      <c r="H50" s="13">
        <v>4500</v>
      </c>
      <c r="I50" s="13">
        <v>4500</v>
      </c>
      <c r="J50" s="13">
        <v>4500</v>
      </c>
      <c r="K50" s="13">
        <v>4000</v>
      </c>
      <c r="L50" s="13">
        <v>4000</v>
      </c>
      <c r="M50" s="13">
        <v>4000</v>
      </c>
      <c r="N50" s="13">
        <v>4000</v>
      </c>
      <c r="O50" s="13">
        <v>4000</v>
      </c>
      <c r="P50" s="13">
        <v>4000</v>
      </c>
      <c r="Q50" s="13">
        <v>4000</v>
      </c>
    </row>
    <row r="51" spans="1:17" ht="13.5">
      <c r="A51" s="12" t="s">
        <v>105</v>
      </c>
      <c r="B51" s="13" t="s">
        <v>106</v>
      </c>
      <c r="C51" s="13">
        <v>14730</v>
      </c>
      <c r="D51" s="13">
        <f t="shared" si="4"/>
        <v>14730</v>
      </c>
      <c r="E51" s="13">
        <f t="shared" si="3"/>
        <v>14727.272727272728</v>
      </c>
      <c r="F51" s="14">
        <f t="shared" si="5"/>
        <v>0</v>
      </c>
      <c r="G51" s="13">
        <v>15000</v>
      </c>
      <c r="H51" s="13">
        <v>15000</v>
      </c>
      <c r="I51" s="13">
        <v>16000</v>
      </c>
      <c r="J51" s="13">
        <v>16000</v>
      </c>
      <c r="K51" s="13">
        <v>16000</v>
      </c>
      <c r="L51" s="13">
        <v>15000</v>
      </c>
      <c r="M51" s="13">
        <v>15000</v>
      </c>
      <c r="N51" s="13">
        <v>8000</v>
      </c>
      <c r="O51" s="13">
        <v>15000</v>
      </c>
      <c r="P51" s="13">
        <v>15000</v>
      </c>
      <c r="Q51" s="13">
        <v>16000</v>
      </c>
    </row>
    <row r="52" spans="1:17" ht="13.5">
      <c r="A52" s="12" t="s">
        <v>107</v>
      </c>
      <c r="B52" s="13" t="s">
        <v>108</v>
      </c>
      <c r="C52" s="13">
        <v>7710</v>
      </c>
      <c r="D52" s="13">
        <f t="shared" si="4"/>
        <v>7710</v>
      </c>
      <c r="E52" s="13">
        <f t="shared" si="3"/>
        <v>7709.090909090909</v>
      </c>
      <c r="F52" s="14">
        <f t="shared" si="5"/>
        <v>0</v>
      </c>
      <c r="G52" s="13">
        <v>10000</v>
      </c>
      <c r="H52" s="13">
        <v>8000</v>
      </c>
      <c r="I52" s="13">
        <v>9000</v>
      </c>
      <c r="J52" s="13">
        <v>9000</v>
      </c>
      <c r="K52" s="13">
        <v>8000</v>
      </c>
      <c r="L52" s="13">
        <v>8000</v>
      </c>
      <c r="M52" s="13">
        <v>7000</v>
      </c>
      <c r="N52" s="13">
        <v>3500</v>
      </c>
      <c r="O52" s="13">
        <v>7300</v>
      </c>
      <c r="P52" s="13">
        <v>8000</v>
      </c>
      <c r="Q52" s="13">
        <v>7000</v>
      </c>
    </row>
    <row r="53" spans="1:17" ht="13.5">
      <c r="A53" s="12" t="s">
        <v>109</v>
      </c>
      <c r="B53" s="13" t="s">
        <v>110</v>
      </c>
      <c r="C53" s="13">
        <v>5550</v>
      </c>
      <c r="D53" s="13">
        <f t="shared" si="4"/>
        <v>5550</v>
      </c>
      <c r="E53" s="13">
        <f t="shared" si="3"/>
        <v>5550</v>
      </c>
      <c r="F53" s="14">
        <f t="shared" si="5"/>
        <v>0</v>
      </c>
      <c r="G53" s="13">
        <v>4500</v>
      </c>
      <c r="H53" s="13">
        <v>5000</v>
      </c>
      <c r="I53" s="13">
        <v>6000</v>
      </c>
      <c r="J53" s="13">
        <v>6000</v>
      </c>
      <c r="K53" s="13">
        <v>5000</v>
      </c>
      <c r="L53" s="13">
        <v>6000</v>
      </c>
      <c r="M53" s="13">
        <v>3750</v>
      </c>
      <c r="N53" s="13">
        <v>6500</v>
      </c>
      <c r="O53" s="13">
        <v>4000</v>
      </c>
      <c r="P53" s="13">
        <v>6000</v>
      </c>
      <c r="Q53" s="13">
        <v>8300</v>
      </c>
    </row>
    <row r="54" spans="1:17" ht="13.5">
      <c r="A54" s="12" t="s">
        <v>111</v>
      </c>
      <c r="B54" s="13" t="s">
        <v>80</v>
      </c>
      <c r="C54" s="13">
        <v>14330</v>
      </c>
      <c r="D54" s="13">
        <f t="shared" si="4"/>
        <v>14330</v>
      </c>
      <c r="E54" s="13">
        <f t="shared" si="3"/>
        <v>14327.272727272728</v>
      </c>
      <c r="F54" s="14">
        <f t="shared" si="5"/>
        <v>0</v>
      </c>
      <c r="G54" s="13">
        <v>15000</v>
      </c>
      <c r="H54" s="13">
        <v>16000</v>
      </c>
      <c r="I54" s="13">
        <v>15000</v>
      </c>
      <c r="J54" s="13">
        <v>15000</v>
      </c>
      <c r="K54" s="13">
        <v>16000</v>
      </c>
      <c r="L54" s="13">
        <v>7000</v>
      </c>
      <c r="M54" s="13">
        <v>13000</v>
      </c>
      <c r="N54" s="13">
        <v>15000</v>
      </c>
      <c r="O54" s="13">
        <v>13000</v>
      </c>
      <c r="P54" s="13">
        <v>15000</v>
      </c>
      <c r="Q54" s="13">
        <v>17600</v>
      </c>
    </row>
    <row r="55" spans="1:17" ht="13.5">
      <c r="A55" s="12" t="s">
        <v>112</v>
      </c>
      <c r="B55" s="13" t="s">
        <v>113</v>
      </c>
      <c r="C55" s="13">
        <v>2500</v>
      </c>
      <c r="D55" s="13">
        <f t="shared" si="4"/>
        <v>2500</v>
      </c>
      <c r="E55" s="13">
        <f t="shared" si="3"/>
        <v>2500</v>
      </c>
      <c r="F55" s="14">
        <f t="shared" si="5"/>
        <v>0</v>
      </c>
      <c r="G55" s="13">
        <v>2500</v>
      </c>
      <c r="H55" s="13">
        <v>2800</v>
      </c>
      <c r="I55" s="13">
        <v>3000</v>
      </c>
      <c r="J55" s="13">
        <v>2500</v>
      </c>
      <c r="K55" s="13">
        <v>2600</v>
      </c>
      <c r="L55" s="13">
        <v>2500</v>
      </c>
      <c r="M55" s="13">
        <v>2500</v>
      </c>
      <c r="N55" s="13">
        <v>1500</v>
      </c>
      <c r="O55" s="13">
        <v>2500</v>
      </c>
      <c r="P55" s="13">
        <v>2600</v>
      </c>
      <c r="Q55" s="13">
        <v>2500</v>
      </c>
    </row>
    <row r="56" spans="1:17" ht="13.5">
      <c r="A56" s="12" t="s">
        <v>114</v>
      </c>
      <c r="B56" s="13" t="s">
        <v>115</v>
      </c>
      <c r="C56" s="13">
        <v>14810</v>
      </c>
      <c r="D56" s="13">
        <f t="shared" si="4"/>
        <v>14810</v>
      </c>
      <c r="E56" s="13">
        <f t="shared" si="3"/>
        <v>14809.09090909091</v>
      </c>
      <c r="F56" s="14">
        <f t="shared" si="5"/>
        <v>0</v>
      </c>
      <c r="G56" s="13">
        <v>13800</v>
      </c>
      <c r="H56" s="13">
        <v>13900</v>
      </c>
      <c r="I56" s="13">
        <v>16800</v>
      </c>
      <c r="J56" s="13">
        <v>13800</v>
      </c>
      <c r="K56" s="13">
        <v>17900</v>
      </c>
      <c r="L56" s="13">
        <v>18000</v>
      </c>
      <c r="M56" s="13">
        <v>12900</v>
      </c>
      <c r="N56" s="13">
        <v>15000</v>
      </c>
      <c r="O56" s="13">
        <v>13900</v>
      </c>
      <c r="P56" s="13">
        <v>12900</v>
      </c>
      <c r="Q56" s="13">
        <v>14000</v>
      </c>
    </row>
    <row r="57" spans="1:17" ht="13.5">
      <c r="A57" s="12" t="s">
        <v>116</v>
      </c>
      <c r="B57" s="13" t="s">
        <v>117</v>
      </c>
      <c r="C57" s="13">
        <v>2680</v>
      </c>
      <c r="D57" s="13">
        <f t="shared" si="4"/>
        <v>2680</v>
      </c>
      <c r="E57" s="13">
        <f t="shared" si="3"/>
        <v>2681.818181818182</v>
      </c>
      <c r="F57" s="14">
        <f t="shared" si="5"/>
        <v>0</v>
      </c>
      <c r="G57" s="13">
        <v>3000</v>
      </c>
      <c r="H57" s="13">
        <v>4000</v>
      </c>
      <c r="I57" s="13">
        <v>3000</v>
      </c>
      <c r="J57" s="13">
        <v>2500</v>
      </c>
      <c r="K57" s="13">
        <v>3000</v>
      </c>
      <c r="L57" s="13">
        <v>2000</v>
      </c>
      <c r="M57" s="13">
        <v>2500</v>
      </c>
      <c r="N57" s="13">
        <v>1500</v>
      </c>
      <c r="O57" s="13">
        <v>2500</v>
      </c>
      <c r="P57" s="13">
        <v>3500</v>
      </c>
      <c r="Q57" s="13">
        <v>2000</v>
      </c>
    </row>
    <row r="58" spans="1:17" ht="13.5">
      <c r="A58" s="12" t="s">
        <v>118</v>
      </c>
      <c r="B58" s="13" t="s">
        <v>119</v>
      </c>
      <c r="C58" s="13">
        <v>2730</v>
      </c>
      <c r="D58" s="13">
        <f t="shared" si="4"/>
        <v>2730</v>
      </c>
      <c r="E58" s="13">
        <f t="shared" si="3"/>
        <v>2727.2727272727275</v>
      </c>
      <c r="F58" s="14">
        <f t="shared" si="5"/>
        <v>0</v>
      </c>
      <c r="G58" s="13">
        <v>3000</v>
      </c>
      <c r="H58" s="13">
        <v>4000</v>
      </c>
      <c r="I58" s="13">
        <v>3000</v>
      </c>
      <c r="J58" s="13">
        <v>3000</v>
      </c>
      <c r="K58" s="13">
        <v>3000</v>
      </c>
      <c r="L58" s="13">
        <v>2000</v>
      </c>
      <c r="M58" s="13">
        <v>2500</v>
      </c>
      <c r="N58" s="13">
        <v>1500</v>
      </c>
      <c r="O58" s="13">
        <v>2500</v>
      </c>
      <c r="P58" s="13">
        <v>3500</v>
      </c>
      <c r="Q58" s="13">
        <v>2000</v>
      </c>
    </row>
    <row r="59" spans="1:17" ht="13.5">
      <c r="A59" s="9" t="s">
        <v>120</v>
      </c>
      <c r="B59" s="13" t="s">
        <v>121</v>
      </c>
      <c r="C59" s="13">
        <v>25820</v>
      </c>
      <c r="D59" s="13">
        <f t="shared" si="4"/>
        <v>25820</v>
      </c>
      <c r="E59" s="13">
        <f t="shared" si="3"/>
        <v>25818.18181818182</v>
      </c>
      <c r="F59" s="14">
        <f t="shared" si="5"/>
        <v>0</v>
      </c>
      <c r="G59" s="13">
        <v>25000</v>
      </c>
      <c r="H59" s="13">
        <v>25000</v>
      </c>
      <c r="I59" s="13">
        <v>25000</v>
      </c>
      <c r="J59" s="13">
        <v>25000</v>
      </c>
      <c r="K59" s="13">
        <v>25000</v>
      </c>
      <c r="L59" s="13">
        <v>30000</v>
      </c>
      <c r="M59" s="13">
        <v>27000</v>
      </c>
      <c r="N59" s="13">
        <v>25000</v>
      </c>
      <c r="O59" s="13">
        <v>25000</v>
      </c>
      <c r="P59" s="13">
        <v>22000</v>
      </c>
      <c r="Q59" s="13">
        <v>30000</v>
      </c>
    </row>
    <row r="60" spans="1:17" ht="13.5">
      <c r="A60" s="9"/>
      <c r="B60" s="13" t="s">
        <v>122</v>
      </c>
      <c r="C60" s="13">
        <v>51360</v>
      </c>
      <c r="D60" s="13">
        <f t="shared" si="4"/>
        <v>51360</v>
      </c>
      <c r="E60" s="13">
        <f t="shared" si="3"/>
        <v>51363.63636363636</v>
      </c>
      <c r="F60" s="14">
        <f t="shared" si="5"/>
        <v>0</v>
      </c>
      <c r="G60" s="13">
        <v>65000</v>
      </c>
      <c r="H60" s="13">
        <v>50000</v>
      </c>
      <c r="I60" s="13">
        <v>50000</v>
      </c>
      <c r="J60" s="13">
        <v>50000</v>
      </c>
      <c r="K60" s="13">
        <v>50000</v>
      </c>
      <c r="L60" s="13">
        <v>40000</v>
      </c>
      <c r="M60" s="13">
        <v>45000</v>
      </c>
      <c r="N60" s="13">
        <v>50000</v>
      </c>
      <c r="O60" s="13">
        <v>55000</v>
      </c>
      <c r="P60" s="13">
        <v>65000</v>
      </c>
      <c r="Q60" s="13">
        <v>45000</v>
      </c>
    </row>
    <row r="61" spans="1:17" ht="13.5">
      <c r="A61" s="12" t="s">
        <v>123</v>
      </c>
      <c r="B61" s="13" t="s">
        <v>124</v>
      </c>
      <c r="C61" s="13">
        <v>5180</v>
      </c>
      <c r="D61" s="13">
        <f t="shared" si="4"/>
        <v>5180</v>
      </c>
      <c r="E61" s="13">
        <f t="shared" si="3"/>
        <v>5181.818181818182</v>
      </c>
      <c r="F61" s="14">
        <f t="shared" si="5"/>
        <v>0</v>
      </c>
      <c r="G61" s="13">
        <v>7000</v>
      </c>
      <c r="H61" s="13">
        <v>5000</v>
      </c>
      <c r="I61" s="13">
        <v>5000</v>
      </c>
      <c r="J61" s="13">
        <v>5000</v>
      </c>
      <c r="K61" s="13">
        <v>5000</v>
      </c>
      <c r="L61" s="13">
        <v>5000</v>
      </c>
      <c r="M61" s="13">
        <v>5000</v>
      </c>
      <c r="N61" s="13">
        <v>4000</v>
      </c>
      <c r="O61" s="13">
        <v>5000</v>
      </c>
      <c r="P61" s="13">
        <v>5000</v>
      </c>
      <c r="Q61" s="13">
        <v>6000</v>
      </c>
    </row>
    <row r="62" spans="1:17" ht="13.5">
      <c r="A62" s="12" t="s">
        <v>125</v>
      </c>
      <c r="B62" s="13" t="s">
        <v>126</v>
      </c>
      <c r="C62" s="13">
        <v>6910</v>
      </c>
      <c r="D62" s="13">
        <f t="shared" si="4"/>
        <v>6910</v>
      </c>
      <c r="E62" s="13">
        <f t="shared" si="3"/>
        <v>6909.090909090909</v>
      </c>
      <c r="F62" s="14">
        <f t="shared" si="5"/>
        <v>0</v>
      </c>
      <c r="G62" s="13">
        <v>7000</v>
      </c>
      <c r="H62" s="13">
        <v>7000</v>
      </c>
      <c r="I62" s="13">
        <v>7000</v>
      </c>
      <c r="J62" s="13">
        <v>7000</v>
      </c>
      <c r="K62" s="13">
        <v>7000</v>
      </c>
      <c r="L62" s="13">
        <v>7000</v>
      </c>
      <c r="M62" s="13">
        <v>7000</v>
      </c>
      <c r="N62" s="13">
        <v>6000</v>
      </c>
      <c r="O62" s="13">
        <v>7000</v>
      </c>
      <c r="P62" s="13">
        <v>7000</v>
      </c>
      <c r="Q62" s="13">
        <v>7000</v>
      </c>
    </row>
    <row r="63" spans="1:17" ht="13.5">
      <c r="A63" s="12" t="s">
        <v>127</v>
      </c>
      <c r="B63" s="13" t="s">
        <v>128</v>
      </c>
      <c r="C63" s="13">
        <v>9180</v>
      </c>
      <c r="D63" s="13">
        <f t="shared" si="4"/>
        <v>9180</v>
      </c>
      <c r="E63" s="13">
        <f t="shared" si="3"/>
        <v>9181.818181818182</v>
      </c>
      <c r="F63" s="14">
        <f t="shared" si="5"/>
        <v>0</v>
      </c>
      <c r="G63" s="13">
        <v>10000</v>
      </c>
      <c r="H63" s="13">
        <v>10000</v>
      </c>
      <c r="I63" s="13">
        <v>12000</v>
      </c>
      <c r="J63" s="13">
        <v>10000</v>
      </c>
      <c r="K63" s="13">
        <v>10000</v>
      </c>
      <c r="L63" s="13">
        <v>8000</v>
      </c>
      <c r="M63" s="13">
        <v>10000</v>
      </c>
      <c r="N63" s="13">
        <v>5000</v>
      </c>
      <c r="O63" s="13">
        <v>9000</v>
      </c>
      <c r="P63" s="13">
        <v>10000</v>
      </c>
      <c r="Q63" s="13">
        <v>7000</v>
      </c>
    </row>
    <row r="64" spans="1:17" ht="13.5">
      <c r="A64" s="12" t="s">
        <v>129</v>
      </c>
      <c r="B64" s="13" t="s">
        <v>130</v>
      </c>
      <c r="C64" s="13">
        <v>6270</v>
      </c>
      <c r="D64" s="13">
        <f t="shared" si="4"/>
        <v>6270</v>
      </c>
      <c r="E64" s="13">
        <f t="shared" si="3"/>
        <v>6272.727272727273</v>
      </c>
      <c r="F64" s="14">
        <f t="shared" si="5"/>
        <v>0</v>
      </c>
      <c r="G64" s="13">
        <v>5000</v>
      </c>
      <c r="H64" s="13">
        <v>6000</v>
      </c>
      <c r="I64" s="13">
        <v>8000</v>
      </c>
      <c r="J64" s="13">
        <v>7000</v>
      </c>
      <c r="K64" s="13">
        <v>5000</v>
      </c>
      <c r="L64" s="13">
        <v>7000</v>
      </c>
      <c r="M64" s="13">
        <v>6000</v>
      </c>
      <c r="N64" s="13">
        <v>6000</v>
      </c>
      <c r="O64" s="13">
        <v>6000</v>
      </c>
      <c r="P64" s="13">
        <v>8000</v>
      </c>
      <c r="Q64" s="13">
        <v>5000</v>
      </c>
    </row>
    <row r="65" spans="1:17" ht="13.5">
      <c r="A65" s="12" t="s">
        <v>131</v>
      </c>
      <c r="B65" s="13" t="s">
        <v>132</v>
      </c>
      <c r="C65" s="13">
        <v>6450</v>
      </c>
      <c r="D65" s="13">
        <f t="shared" si="4"/>
        <v>6450</v>
      </c>
      <c r="E65" s="13">
        <f t="shared" si="3"/>
        <v>6454.545454545455</v>
      </c>
      <c r="F65" s="14">
        <f t="shared" si="5"/>
        <v>0</v>
      </c>
      <c r="G65" s="13">
        <v>6000</v>
      </c>
      <c r="H65" s="13">
        <v>7000</v>
      </c>
      <c r="I65" s="13">
        <v>5000</v>
      </c>
      <c r="J65" s="13">
        <v>6000</v>
      </c>
      <c r="K65" s="13">
        <v>7000</v>
      </c>
      <c r="L65" s="13">
        <v>8000</v>
      </c>
      <c r="M65" s="13">
        <v>6000</v>
      </c>
      <c r="N65" s="13">
        <v>6000</v>
      </c>
      <c r="O65" s="13">
        <v>8000</v>
      </c>
      <c r="P65" s="13">
        <v>6000</v>
      </c>
      <c r="Q65" s="13">
        <v>6000</v>
      </c>
    </row>
    <row r="66" spans="1:17" ht="13.5">
      <c r="A66" s="12" t="s">
        <v>133</v>
      </c>
      <c r="B66" s="13" t="s">
        <v>134</v>
      </c>
      <c r="C66" s="13">
        <v>2180</v>
      </c>
      <c r="D66" s="13">
        <f t="shared" si="4"/>
        <v>2180</v>
      </c>
      <c r="E66" s="13">
        <f t="shared" si="3"/>
        <v>2181.818181818182</v>
      </c>
      <c r="F66" s="14">
        <f t="shared" si="5"/>
        <v>0</v>
      </c>
      <c r="G66" s="13">
        <v>2000</v>
      </c>
      <c r="H66" s="13">
        <v>2000</v>
      </c>
      <c r="I66" s="13">
        <v>3000</v>
      </c>
      <c r="J66" s="13">
        <v>2000</v>
      </c>
      <c r="K66" s="13">
        <v>2000</v>
      </c>
      <c r="L66" s="13">
        <v>2500</v>
      </c>
      <c r="M66" s="13">
        <v>2000</v>
      </c>
      <c r="N66" s="13">
        <v>2000</v>
      </c>
      <c r="O66" s="13">
        <v>2500</v>
      </c>
      <c r="P66" s="13">
        <v>2000</v>
      </c>
      <c r="Q66" s="13">
        <v>2000</v>
      </c>
    </row>
    <row r="67" spans="1:17" ht="13.5">
      <c r="A67" s="12" t="s">
        <v>135</v>
      </c>
      <c r="B67" s="13" t="s">
        <v>136</v>
      </c>
      <c r="C67" s="13">
        <v>1530</v>
      </c>
      <c r="D67" s="13">
        <f t="shared" si="4"/>
        <v>1530</v>
      </c>
      <c r="E67" s="13">
        <f t="shared" si="3"/>
        <v>1527.2727272727273</v>
      </c>
      <c r="F67" s="14">
        <f t="shared" si="5"/>
        <v>0</v>
      </c>
      <c r="G67" s="13">
        <v>1500</v>
      </c>
      <c r="H67" s="13">
        <v>1500</v>
      </c>
      <c r="I67" s="13">
        <v>1000</v>
      </c>
      <c r="J67" s="13">
        <v>1000</v>
      </c>
      <c r="K67" s="13">
        <v>1500</v>
      </c>
      <c r="L67" s="13">
        <v>2000</v>
      </c>
      <c r="M67" s="13">
        <v>1500</v>
      </c>
      <c r="N67" s="13">
        <v>1300</v>
      </c>
      <c r="O67" s="13">
        <v>1000</v>
      </c>
      <c r="P67" s="13">
        <v>1500</v>
      </c>
      <c r="Q67" s="13">
        <v>3000</v>
      </c>
    </row>
    <row r="68" spans="1:17" ht="13.5">
      <c r="A68" s="12" t="s">
        <v>137</v>
      </c>
      <c r="B68" s="13" t="s">
        <v>138</v>
      </c>
      <c r="C68" s="13">
        <v>70000</v>
      </c>
      <c r="D68" s="13">
        <f t="shared" si="4"/>
        <v>70000</v>
      </c>
      <c r="E68" s="13">
        <f t="shared" si="3"/>
        <v>70000</v>
      </c>
      <c r="F68" s="14">
        <f t="shared" si="5"/>
        <v>0</v>
      </c>
      <c r="G68" s="13">
        <v>60000</v>
      </c>
      <c r="H68" s="13">
        <v>60000</v>
      </c>
      <c r="I68" s="13">
        <v>60000</v>
      </c>
      <c r="J68" s="13"/>
      <c r="K68" s="13">
        <v>80000</v>
      </c>
      <c r="L68" s="13">
        <v>60000</v>
      </c>
      <c r="M68" s="13">
        <v>60000</v>
      </c>
      <c r="N68" s="13">
        <v>60000</v>
      </c>
      <c r="O68" s="13">
        <v>60000</v>
      </c>
      <c r="P68" s="13">
        <v>140000</v>
      </c>
      <c r="Q68" s="13">
        <v>60000</v>
      </c>
    </row>
    <row r="69" spans="1:17" ht="13.5">
      <c r="A69" s="12" t="s">
        <v>139</v>
      </c>
      <c r="B69" s="13" t="s">
        <v>140</v>
      </c>
      <c r="C69" s="13">
        <v>25550</v>
      </c>
      <c r="D69" s="13">
        <f aca="true" t="shared" si="6" ref="D69:D90">ROUND(E69,-1)</f>
        <v>25550</v>
      </c>
      <c r="E69" s="13">
        <f t="shared" si="3"/>
        <v>25545.454545454544</v>
      </c>
      <c r="F69" s="18">
        <f aca="true" t="shared" si="7" ref="F69:F93">D69/C69*100-100</f>
        <v>0</v>
      </c>
      <c r="G69" s="13">
        <v>30000</v>
      </c>
      <c r="H69" s="13">
        <v>23000</v>
      </c>
      <c r="I69" s="13">
        <v>25000</v>
      </c>
      <c r="J69" s="13">
        <v>25000</v>
      </c>
      <c r="K69" s="13">
        <v>25000</v>
      </c>
      <c r="L69" s="13">
        <v>30000</v>
      </c>
      <c r="M69" s="13">
        <v>25000</v>
      </c>
      <c r="N69" s="13">
        <v>23000</v>
      </c>
      <c r="O69" s="13">
        <v>25000</v>
      </c>
      <c r="P69" s="13">
        <v>30000</v>
      </c>
      <c r="Q69" s="13">
        <v>20000</v>
      </c>
    </row>
    <row r="70" spans="1:17" ht="13.5">
      <c r="A70" s="12" t="s">
        <v>141</v>
      </c>
      <c r="B70" s="13" t="s">
        <v>142</v>
      </c>
      <c r="C70" s="13">
        <v>3220</v>
      </c>
      <c r="D70" s="13">
        <f t="shared" si="6"/>
        <v>3220</v>
      </c>
      <c r="E70" s="13">
        <f>AVERAGE(H70,I70,J70,K70,M70,N70,O70,P70,Q70)</f>
        <v>3222.222222222222</v>
      </c>
      <c r="F70" s="14">
        <f t="shared" si="7"/>
        <v>0</v>
      </c>
      <c r="G70" s="13"/>
      <c r="H70" s="13">
        <v>3000</v>
      </c>
      <c r="I70" s="13">
        <v>3000</v>
      </c>
      <c r="J70" s="13">
        <v>3000</v>
      </c>
      <c r="K70" s="13">
        <v>3000</v>
      </c>
      <c r="L70" s="13"/>
      <c r="M70" s="13">
        <v>3000</v>
      </c>
      <c r="N70" s="13">
        <v>3000</v>
      </c>
      <c r="O70" s="13">
        <v>5000</v>
      </c>
      <c r="P70" s="13">
        <v>3000</v>
      </c>
      <c r="Q70" s="13">
        <v>3000</v>
      </c>
    </row>
    <row r="71" spans="1:17" ht="13.5">
      <c r="A71" s="12" t="s">
        <v>143</v>
      </c>
      <c r="B71" s="13" t="s">
        <v>144</v>
      </c>
      <c r="C71" s="13">
        <v>2370</v>
      </c>
      <c r="D71" s="13">
        <f t="shared" si="6"/>
        <v>2370</v>
      </c>
      <c r="E71" s="13">
        <f aca="true" t="shared" si="8" ref="E71:E93">AVERAGE(G71:Q71)</f>
        <v>2372.7272727272725</v>
      </c>
      <c r="F71" s="14">
        <f t="shared" si="7"/>
        <v>0</v>
      </c>
      <c r="G71" s="13">
        <v>2300</v>
      </c>
      <c r="H71" s="13">
        <v>2500</v>
      </c>
      <c r="I71" s="13">
        <v>2300</v>
      </c>
      <c r="J71" s="13">
        <v>2500</v>
      </c>
      <c r="K71" s="13">
        <v>2500</v>
      </c>
      <c r="L71" s="13">
        <v>2300</v>
      </c>
      <c r="M71" s="13">
        <v>2300</v>
      </c>
      <c r="N71" s="13">
        <v>2300</v>
      </c>
      <c r="O71" s="13">
        <v>2300</v>
      </c>
      <c r="P71" s="13">
        <v>2300</v>
      </c>
      <c r="Q71" s="13">
        <v>2500</v>
      </c>
    </row>
    <row r="72" spans="1:17" ht="13.5">
      <c r="A72" s="12" t="s">
        <v>145</v>
      </c>
      <c r="B72" s="13" t="s">
        <v>146</v>
      </c>
      <c r="C72" s="13">
        <v>196670</v>
      </c>
      <c r="D72" s="13">
        <f t="shared" si="6"/>
        <v>196670</v>
      </c>
      <c r="E72" s="13">
        <f t="shared" si="8"/>
        <v>196666.66666666666</v>
      </c>
      <c r="F72" s="14">
        <f t="shared" si="7"/>
        <v>0</v>
      </c>
      <c r="G72" s="13">
        <v>90000</v>
      </c>
      <c r="H72" s="13">
        <v>230000</v>
      </c>
      <c r="I72" s="13">
        <v>180000</v>
      </c>
      <c r="J72" s="13">
        <v>180000</v>
      </c>
      <c r="K72" s="13">
        <v>220000</v>
      </c>
      <c r="L72" s="13"/>
      <c r="M72" s="13">
        <v>270000</v>
      </c>
      <c r="N72" s="13"/>
      <c r="O72" s="13">
        <v>150000</v>
      </c>
      <c r="P72" s="13">
        <v>220000</v>
      </c>
      <c r="Q72" s="13">
        <v>230000</v>
      </c>
    </row>
    <row r="73" spans="1:17" ht="13.5">
      <c r="A73" s="12" t="s">
        <v>147</v>
      </c>
      <c r="B73" s="13" t="s">
        <v>148</v>
      </c>
      <c r="C73" s="13">
        <v>14000</v>
      </c>
      <c r="D73" s="13">
        <f t="shared" si="6"/>
        <v>14000</v>
      </c>
      <c r="E73" s="13">
        <f t="shared" si="8"/>
        <v>14000</v>
      </c>
      <c r="F73" s="14">
        <f t="shared" si="7"/>
        <v>0</v>
      </c>
      <c r="G73" s="13">
        <v>14000</v>
      </c>
      <c r="H73" s="13">
        <v>14000</v>
      </c>
      <c r="I73" s="13">
        <v>14000</v>
      </c>
      <c r="J73" s="13">
        <v>14000</v>
      </c>
      <c r="K73" s="13">
        <v>14000</v>
      </c>
      <c r="L73" s="13">
        <v>15000</v>
      </c>
      <c r="M73" s="13">
        <v>14000</v>
      </c>
      <c r="N73" s="13">
        <v>12000</v>
      </c>
      <c r="O73" s="13">
        <v>14000</v>
      </c>
      <c r="P73" s="13">
        <v>14000</v>
      </c>
      <c r="Q73" s="13">
        <v>15000</v>
      </c>
    </row>
    <row r="74" spans="1:17" ht="13.5">
      <c r="A74" s="12" t="s">
        <v>149</v>
      </c>
      <c r="B74" s="13" t="s">
        <v>150</v>
      </c>
      <c r="C74" s="13">
        <v>6570</v>
      </c>
      <c r="D74" s="13">
        <f t="shared" si="6"/>
        <v>6570</v>
      </c>
      <c r="E74" s="13">
        <f t="shared" si="8"/>
        <v>6572.727272727273</v>
      </c>
      <c r="F74" s="14">
        <f t="shared" si="7"/>
        <v>0</v>
      </c>
      <c r="G74" s="13">
        <v>7200</v>
      </c>
      <c r="H74" s="13">
        <v>7000</v>
      </c>
      <c r="I74" s="13">
        <v>7200</v>
      </c>
      <c r="J74" s="13">
        <v>7000</v>
      </c>
      <c r="K74" s="13">
        <v>7200</v>
      </c>
      <c r="L74" s="13">
        <v>4000</v>
      </c>
      <c r="M74" s="13">
        <v>7000</v>
      </c>
      <c r="N74" s="13">
        <v>6000</v>
      </c>
      <c r="O74" s="13">
        <v>5500</v>
      </c>
      <c r="P74" s="13">
        <v>7000</v>
      </c>
      <c r="Q74" s="13">
        <v>7200</v>
      </c>
    </row>
    <row r="75" spans="1:17" ht="13.5">
      <c r="A75" s="12" t="s">
        <v>151</v>
      </c>
      <c r="B75" s="13" t="s">
        <v>152</v>
      </c>
      <c r="C75" s="13">
        <v>344440</v>
      </c>
      <c r="D75" s="13">
        <f t="shared" si="6"/>
        <v>344440</v>
      </c>
      <c r="E75" s="13">
        <f t="shared" si="8"/>
        <v>344444.44444444444</v>
      </c>
      <c r="F75" s="14">
        <f t="shared" si="7"/>
        <v>0</v>
      </c>
      <c r="G75" s="13">
        <v>500000</v>
      </c>
      <c r="H75" s="13">
        <v>300000</v>
      </c>
      <c r="I75" s="13"/>
      <c r="J75" s="13">
        <v>250000</v>
      </c>
      <c r="K75" s="13">
        <v>500000</v>
      </c>
      <c r="L75" s="13">
        <v>50000</v>
      </c>
      <c r="M75" s="13"/>
      <c r="N75" s="13">
        <v>300000</v>
      </c>
      <c r="O75" s="13">
        <v>200000</v>
      </c>
      <c r="P75" s="13">
        <v>500000</v>
      </c>
      <c r="Q75" s="13">
        <v>500000</v>
      </c>
    </row>
    <row r="76" spans="1:17" ht="13.5">
      <c r="A76" s="12" t="s">
        <v>153</v>
      </c>
      <c r="B76" s="13" t="s">
        <v>154</v>
      </c>
      <c r="C76" s="13">
        <v>980</v>
      </c>
      <c r="D76" s="13">
        <f t="shared" si="6"/>
        <v>980</v>
      </c>
      <c r="E76" s="13">
        <f t="shared" si="8"/>
        <v>981.8181818181819</v>
      </c>
      <c r="F76" s="14">
        <f t="shared" si="7"/>
        <v>0</v>
      </c>
      <c r="G76" s="13">
        <v>1000</v>
      </c>
      <c r="H76" s="13">
        <v>1000</v>
      </c>
      <c r="I76" s="13">
        <v>500</v>
      </c>
      <c r="J76" s="13">
        <v>1000</v>
      </c>
      <c r="K76" s="13">
        <v>1000</v>
      </c>
      <c r="L76" s="13">
        <v>1300</v>
      </c>
      <c r="M76" s="13">
        <v>1000</v>
      </c>
      <c r="N76" s="13">
        <v>1000</v>
      </c>
      <c r="O76" s="13">
        <v>1000</v>
      </c>
      <c r="P76" s="13">
        <v>1000</v>
      </c>
      <c r="Q76" s="13">
        <v>1000</v>
      </c>
    </row>
    <row r="77" spans="1:17" ht="13.5">
      <c r="A77" s="12" t="s">
        <v>155</v>
      </c>
      <c r="B77" s="13" t="s">
        <v>156</v>
      </c>
      <c r="C77" s="13">
        <v>11360</v>
      </c>
      <c r="D77" s="13">
        <f t="shared" si="6"/>
        <v>11360</v>
      </c>
      <c r="E77" s="13">
        <f t="shared" si="8"/>
        <v>11363.636363636364</v>
      </c>
      <c r="F77" s="14">
        <f t="shared" si="7"/>
        <v>0</v>
      </c>
      <c r="G77" s="13">
        <v>10000</v>
      </c>
      <c r="H77" s="13">
        <v>11000</v>
      </c>
      <c r="I77" s="13">
        <v>15000</v>
      </c>
      <c r="J77" s="13">
        <v>10000</v>
      </c>
      <c r="K77" s="13">
        <v>10000</v>
      </c>
      <c r="L77" s="13">
        <v>12000</v>
      </c>
      <c r="M77" s="13">
        <v>10000</v>
      </c>
      <c r="N77" s="13">
        <v>12000</v>
      </c>
      <c r="O77" s="13">
        <v>10000</v>
      </c>
      <c r="P77" s="13">
        <v>15000</v>
      </c>
      <c r="Q77" s="13">
        <v>10000</v>
      </c>
    </row>
    <row r="78" spans="1:17" ht="13.5">
      <c r="A78" s="12" t="s">
        <v>157</v>
      </c>
      <c r="B78" s="13" t="s">
        <v>158</v>
      </c>
      <c r="C78" s="13">
        <v>7270</v>
      </c>
      <c r="D78" s="13">
        <f t="shared" si="6"/>
        <v>7270</v>
      </c>
      <c r="E78" s="13">
        <f t="shared" si="8"/>
        <v>7272.727272727273</v>
      </c>
      <c r="F78" s="14">
        <f t="shared" si="7"/>
        <v>0</v>
      </c>
      <c r="G78" s="13">
        <v>6000</v>
      </c>
      <c r="H78" s="13">
        <v>8000</v>
      </c>
      <c r="I78" s="13">
        <v>8000</v>
      </c>
      <c r="J78" s="13">
        <v>8000</v>
      </c>
      <c r="K78" s="13">
        <v>8000</v>
      </c>
      <c r="L78" s="13">
        <v>8000</v>
      </c>
      <c r="M78" s="13">
        <v>7000</v>
      </c>
      <c r="N78" s="13">
        <v>5000</v>
      </c>
      <c r="O78" s="13">
        <v>6000</v>
      </c>
      <c r="P78" s="13">
        <v>8000</v>
      </c>
      <c r="Q78" s="13">
        <v>8000</v>
      </c>
    </row>
    <row r="79" spans="1:17" ht="13.5">
      <c r="A79" s="12" t="s">
        <v>159</v>
      </c>
      <c r="B79" s="13" t="s">
        <v>160</v>
      </c>
      <c r="C79" s="13">
        <v>2360</v>
      </c>
      <c r="D79" s="13">
        <f t="shared" si="6"/>
        <v>2360</v>
      </c>
      <c r="E79" s="13">
        <f t="shared" si="8"/>
        <v>2363.6363636363635</v>
      </c>
      <c r="F79" s="14">
        <f t="shared" si="7"/>
        <v>0</v>
      </c>
      <c r="G79" s="13">
        <v>2000</v>
      </c>
      <c r="H79" s="13">
        <v>2000</v>
      </c>
      <c r="I79" s="13">
        <v>3000</v>
      </c>
      <c r="J79" s="13">
        <v>2000</v>
      </c>
      <c r="K79" s="13">
        <v>2000</v>
      </c>
      <c r="L79" s="13">
        <v>3000</v>
      </c>
      <c r="M79" s="13">
        <v>2000</v>
      </c>
      <c r="N79" s="13">
        <v>3000</v>
      </c>
      <c r="O79" s="13">
        <v>2000</v>
      </c>
      <c r="P79" s="13">
        <v>3000</v>
      </c>
      <c r="Q79" s="13">
        <v>2000</v>
      </c>
    </row>
    <row r="80" spans="1:17" ht="13.5">
      <c r="A80" s="12" t="s">
        <v>161</v>
      </c>
      <c r="B80" s="13" t="s">
        <v>162</v>
      </c>
      <c r="C80" s="13">
        <v>7590</v>
      </c>
      <c r="D80" s="13">
        <f t="shared" si="6"/>
        <v>7590</v>
      </c>
      <c r="E80" s="13">
        <f t="shared" si="8"/>
        <v>7590.909090909091</v>
      </c>
      <c r="F80" s="14">
        <f t="shared" si="7"/>
        <v>0</v>
      </c>
      <c r="G80" s="13">
        <v>10000</v>
      </c>
      <c r="H80" s="13">
        <v>6000</v>
      </c>
      <c r="I80" s="13">
        <v>8000</v>
      </c>
      <c r="J80" s="13">
        <v>8000</v>
      </c>
      <c r="K80" s="13">
        <v>7000</v>
      </c>
      <c r="L80" s="13">
        <v>10000</v>
      </c>
      <c r="M80" s="13">
        <v>7000</v>
      </c>
      <c r="N80" s="13">
        <v>9000</v>
      </c>
      <c r="O80" s="13">
        <v>7500</v>
      </c>
      <c r="P80" s="13">
        <v>6000</v>
      </c>
      <c r="Q80" s="13">
        <v>5000</v>
      </c>
    </row>
    <row r="81" spans="1:17" ht="13.5">
      <c r="A81" s="12" t="s">
        <v>163</v>
      </c>
      <c r="B81" s="13" t="s">
        <v>164</v>
      </c>
      <c r="C81" s="13">
        <v>5900</v>
      </c>
      <c r="D81" s="13">
        <f t="shared" si="6"/>
        <v>5900</v>
      </c>
      <c r="E81" s="13">
        <f t="shared" si="8"/>
        <v>5900</v>
      </c>
      <c r="F81" s="14">
        <f t="shared" si="7"/>
        <v>0</v>
      </c>
      <c r="G81" s="13">
        <v>5800</v>
      </c>
      <c r="H81" s="13">
        <v>3600</v>
      </c>
      <c r="I81" s="13">
        <v>6000</v>
      </c>
      <c r="J81" s="13">
        <v>5800</v>
      </c>
      <c r="K81" s="13">
        <v>5800</v>
      </c>
      <c r="L81" s="13">
        <v>4000</v>
      </c>
      <c r="M81" s="13">
        <v>5800</v>
      </c>
      <c r="N81" s="13">
        <v>6500</v>
      </c>
      <c r="O81" s="13">
        <v>5800</v>
      </c>
      <c r="P81" s="13">
        <v>5800</v>
      </c>
      <c r="Q81" s="13">
        <v>10000</v>
      </c>
    </row>
    <row r="82" spans="1:17" ht="13.5">
      <c r="A82" s="12" t="s">
        <v>165</v>
      </c>
      <c r="B82" s="13" t="s">
        <v>166</v>
      </c>
      <c r="C82" s="13">
        <v>0</v>
      </c>
      <c r="D82" s="13">
        <f t="shared" si="6"/>
        <v>0</v>
      </c>
      <c r="E82" s="13">
        <f t="shared" si="8"/>
        <v>0</v>
      </c>
      <c r="F82" s="14" t="e">
        <f t="shared" si="7"/>
        <v>#DIV/0!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</row>
    <row r="83" spans="1:17" ht="13.5">
      <c r="A83" s="9" t="s">
        <v>167</v>
      </c>
      <c r="B83" s="13" t="s">
        <v>168</v>
      </c>
      <c r="C83" s="13">
        <v>4140</v>
      </c>
      <c r="D83" s="13">
        <f t="shared" si="6"/>
        <v>4140</v>
      </c>
      <c r="E83" s="13">
        <f t="shared" si="8"/>
        <v>4136.363636363636</v>
      </c>
      <c r="F83" s="14">
        <f t="shared" si="7"/>
        <v>0</v>
      </c>
      <c r="G83" s="13">
        <v>4000</v>
      </c>
      <c r="H83" s="13">
        <v>5000</v>
      </c>
      <c r="I83" s="13">
        <v>4500</v>
      </c>
      <c r="J83" s="13">
        <v>4500</v>
      </c>
      <c r="K83" s="13">
        <v>4000</v>
      </c>
      <c r="L83" s="13">
        <v>4500</v>
      </c>
      <c r="M83" s="13">
        <v>5000</v>
      </c>
      <c r="N83" s="13">
        <v>3000</v>
      </c>
      <c r="O83" s="13">
        <v>4000</v>
      </c>
      <c r="P83" s="13">
        <v>4000</v>
      </c>
      <c r="Q83" s="13">
        <v>3000</v>
      </c>
    </row>
    <row r="84" spans="1:17" ht="13.5">
      <c r="A84" s="9"/>
      <c r="B84" s="13" t="s">
        <v>169</v>
      </c>
      <c r="C84" s="13">
        <v>3090</v>
      </c>
      <c r="D84" s="13">
        <f t="shared" si="6"/>
        <v>3090</v>
      </c>
      <c r="E84" s="13">
        <f t="shared" si="8"/>
        <v>3090.909090909091</v>
      </c>
      <c r="F84" s="14">
        <f t="shared" si="7"/>
        <v>0</v>
      </c>
      <c r="G84" s="13">
        <v>3000</v>
      </c>
      <c r="H84" s="13">
        <v>4000</v>
      </c>
      <c r="I84" s="13">
        <v>3500</v>
      </c>
      <c r="J84" s="13">
        <v>3500</v>
      </c>
      <c r="K84" s="13">
        <v>3000</v>
      </c>
      <c r="L84" s="13">
        <v>3500</v>
      </c>
      <c r="M84" s="13">
        <v>3000</v>
      </c>
      <c r="N84" s="13">
        <v>2500</v>
      </c>
      <c r="O84" s="13">
        <v>3000</v>
      </c>
      <c r="P84" s="13">
        <v>3000</v>
      </c>
      <c r="Q84" s="13">
        <v>2000</v>
      </c>
    </row>
    <row r="85" spans="1:17" ht="13.5">
      <c r="A85" s="9" t="s">
        <v>170</v>
      </c>
      <c r="B85" s="13" t="s">
        <v>171</v>
      </c>
      <c r="C85" s="13">
        <v>180</v>
      </c>
      <c r="D85" s="13">
        <f t="shared" si="6"/>
        <v>180</v>
      </c>
      <c r="E85" s="13">
        <f t="shared" si="8"/>
        <v>181.8181818181818</v>
      </c>
      <c r="F85" s="14">
        <f t="shared" si="7"/>
        <v>0</v>
      </c>
      <c r="G85" s="19">
        <v>220</v>
      </c>
      <c r="H85" s="19">
        <v>220</v>
      </c>
      <c r="I85" s="19">
        <v>220</v>
      </c>
      <c r="J85" s="19">
        <v>220</v>
      </c>
      <c r="K85" s="19">
        <v>220</v>
      </c>
      <c r="L85" s="19">
        <v>130</v>
      </c>
      <c r="M85" s="19">
        <v>130</v>
      </c>
      <c r="N85" s="19">
        <v>130</v>
      </c>
      <c r="O85" s="19">
        <v>130</v>
      </c>
      <c r="P85" s="19">
        <v>160</v>
      </c>
      <c r="Q85" s="19">
        <v>220</v>
      </c>
    </row>
    <row r="86" spans="1:17" ht="13.5">
      <c r="A86" s="9"/>
      <c r="B86" s="13" t="s">
        <v>172</v>
      </c>
      <c r="C86" s="13">
        <v>360</v>
      </c>
      <c r="D86" s="13">
        <f t="shared" si="6"/>
        <v>360</v>
      </c>
      <c r="E86" s="13">
        <f t="shared" si="8"/>
        <v>359.09090909090907</v>
      </c>
      <c r="F86" s="14">
        <f t="shared" si="7"/>
        <v>0</v>
      </c>
      <c r="G86" s="19">
        <v>440</v>
      </c>
      <c r="H86" s="19">
        <v>440</v>
      </c>
      <c r="I86" s="19">
        <v>440</v>
      </c>
      <c r="J86" s="19">
        <v>440</v>
      </c>
      <c r="K86" s="19">
        <v>440</v>
      </c>
      <c r="L86" s="19">
        <v>250</v>
      </c>
      <c r="M86" s="19">
        <v>250</v>
      </c>
      <c r="N86" s="19">
        <v>250</v>
      </c>
      <c r="O86" s="19">
        <v>250</v>
      </c>
      <c r="P86" s="19">
        <v>310</v>
      </c>
      <c r="Q86" s="19">
        <v>440</v>
      </c>
    </row>
    <row r="87" spans="1:17" ht="13.5">
      <c r="A87" s="9"/>
      <c r="B87" s="13" t="s">
        <v>173</v>
      </c>
      <c r="C87" s="13">
        <v>890</v>
      </c>
      <c r="D87" s="13">
        <f t="shared" si="6"/>
        <v>890</v>
      </c>
      <c r="E87" s="13">
        <f t="shared" si="8"/>
        <v>890.9090909090909</v>
      </c>
      <c r="F87" s="14">
        <f t="shared" si="7"/>
        <v>0</v>
      </c>
      <c r="G87" s="19">
        <v>1100</v>
      </c>
      <c r="H87" s="19">
        <v>1100</v>
      </c>
      <c r="I87" s="19">
        <v>1100</v>
      </c>
      <c r="J87" s="19">
        <v>1100</v>
      </c>
      <c r="K87" s="19">
        <v>1100</v>
      </c>
      <c r="L87" s="19">
        <v>610</v>
      </c>
      <c r="M87" s="19">
        <v>610</v>
      </c>
      <c r="N87" s="19">
        <v>610</v>
      </c>
      <c r="O87" s="19">
        <v>610</v>
      </c>
      <c r="P87" s="19">
        <v>760</v>
      </c>
      <c r="Q87" s="19">
        <v>1100</v>
      </c>
    </row>
    <row r="88" spans="1:17" ht="13.5">
      <c r="A88" s="12" t="s">
        <v>174</v>
      </c>
      <c r="B88" s="13" t="s">
        <v>175</v>
      </c>
      <c r="C88" s="13">
        <v>16650</v>
      </c>
      <c r="D88" s="13">
        <f t="shared" si="6"/>
        <v>16650</v>
      </c>
      <c r="E88" s="13">
        <f t="shared" si="8"/>
        <v>16654.545454545456</v>
      </c>
      <c r="F88" s="14">
        <f t="shared" si="7"/>
        <v>0</v>
      </c>
      <c r="G88" s="19">
        <v>17200</v>
      </c>
      <c r="H88" s="19">
        <v>17200</v>
      </c>
      <c r="I88" s="19">
        <v>17200</v>
      </c>
      <c r="J88" s="19">
        <v>17200</v>
      </c>
      <c r="K88" s="19">
        <v>17200</v>
      </c>
      <c r="L88" s="19">
        <v>15700</v>
      </c>
      <c r="M88" s="19">
        <v>15700</v>
      </c>
      <c r="N88" s="19">
        <v>15700</v>
      </c>
      <c r="O88" s="19">
        <v>15700</v>
      </c>
      <c r="P88" s="19">
        <v>17200</v>
      </c>
      <c r="Q88" s="19">
        <v>17200</v>
      </c>
    </row>
    <row r="89" spans="1:17" ht="13.5">
      <c r="A89" s="12" t="s">
        <v>176</v>
      </c>
      <c r="B89" s="13" t="s">
        <v>80</v>
      </c>
      <c r="C89" s="13">
        <v>2650</v>
      </c>
      <c r="D89" s="13">
        <f t="shared" si="6"/>
        <v>2650</v>
      </c>
      <c r="E89" s="13">
        <f t="shared" si="8"/>
        <v>2650</v>
      </c>
      <c r="F89" s="14">
        <f t="shared" si="7"/>
        <v>0</v>
      </c>
      <c r="G89" s="19">
        <v>2650</v>
      </c>
      <c r="H89" s="19">
        <v>2650</v>
      </c>
      <c r="I89" s="19">
        <v>2650</v>
      </c>
      <c r="J89" s="19">
        <v>2650</v>
      </c>
      <c r="K89" s="19">
        <v>2650</v>
      </c>
      <c r="L89" s="19">
        <v>2650</v>
      </c>
      <c r="M89" s="19">
        <v>2650</v>
      </c>
      <c r="N89" s="19">
        <v>2650</v>
      </c>
      <c r="O89" s="19">
        <v>2650</v>
      </c>
      <c r="P89" s="19">
        <v>2650</v>
      </c>
      <c r="Q89" s="19">
        <v>2650</v>
      </c>
    </row>
    <row r="90" spans="1:17" ht="13.5">
      <c r="A90" s="12" t="s">
        <v>177</v>
      </c>
      <c r="B90" s="13" t="s">
        <v>178</v>
      </c>
      <c r="C90" s="13">
        <v>16760</v>
      </c>
      <c r="D90" s="13">
        <f t="shared" si="6"/>
        <v>16760</v>
      </c>
      <c r="E90" s="13">
        <f t="shared" si="8"/>
        <v>16760</v>
      </c>
      <c r="F90" s="14">
        <f t="shared" si="7"/>
        <v>0</v>
      </c>
      <c r="G90" s="19">
        <v>16760</v>
      </c>
      <c r="H90" s="19">
        <v>16760</v>
      </c>
      <c r="I90" s="19">
        <v>16760</v>
      </c>
      <c r="J90" s="19">
        <v>16760</v>
      </c>
      <c r="K90" s="19">
        <v>16760</v>
      </c>
      <c r="L90" s="19">
        <v>16760</v>
      </c>
      <c r="M90" s="19">
        <v>16760</v>
      </c>
      <c r="N90" s="19">
        <v>16760</v>
      </c>
      <c r="O90" s="19">
        <v>16760</v>
      </c>
      <c r="P90" s="19">
        <v>16760</v>
      </c>
      <c r="Q90" s="19">
        <v>16760</v>
      </c>
    </row>
    <row r="91" spans="1:17" ht="13.5">
      <c r="A91" s="9" t="s">
        <v>179</v>
      </c>
      <c r="B91" s="13" t="s">
        <v>180</v>
      </c>
      <c r="C91" s="13">
        <v>350</v>
      </c>
      <c r="D91" s="13">
        <v>350</v>
      </c>
      <c r="E91" s="13">
        <f t="shared" si="8"/>
        <v>350</v>
      </c>
      <c r="F91" s="14">
        <f t="shared" si="7"/>
        <v>0</v>
      </c>
      <c r="G91" s="19">
        <v>350</v>
      </c>
      <c r="H91" s="19">
        <v>350</v>
      </c>
      <c r="I91" s="19">
        <v>350</v>
      </c>
      <c r="J91" s="19">
        <v>350</v>
      </c>
      <c r="K91" s="19">
        <v>350</v>
      </c>
      <c r="L91" s="19">
        <v>350</v>
      </c>
      <c r="M91" s="19">
        <v>350</v>
      </c>
      <c r="N91" s="19">
        <v>350</v>
      </c>
      <c r="O91" s="19">
        <v>350</v>
      </c>
      <c r="P91" s="19">
        <v>350</v>
      </c>
      <c r="Q91" s="19">
        <v>350</v>
      </c>
    </row>
    <row r="92" spans="1:17" ht="13.5">
      <c r="A92" s="9"/>
      <c r="B92" s="13" t="s">
        <v>181</v>
      </c>
      <c r="C92" s="13">
        <v>500</v>
      </c>
      <c r="D92" s="13">
        <f>ROUND(E92,-1)</f>
        <v>500</v>
      </c>
      <c r="E92" s="13">
        <f t="shared" si="8"/>
        <v>500</v>
      </c>
      <c r="F92" s="14">
        <f t="shared" si="7"/>
        <v>0</v>
      </c>
      <c r="G92" s="19">
        <v>500</v>
      </c>
      <c r="H92" s="19">
        <v>500</v>
      </c>
      <c r="I92" s="19">
        <v>500</v>
      </c>
      <c r="J92" s="19">
        <v>500</v>
      </c>
      <c r="K92" s="19">
        <v>500</v>
      </c>
      <c r="L92" s="19">
        <v>500</v>
      </c>
      <c r="M92" s="19">
        <v>500</v>
      </c>
      <c r="N92" s="19">
        <v>500</v>
      </c>
      <c r="O92" s="19">
        <v>500</v>
      </c>
      <c r="P92" s="19">
        <v>500</v>
      </c>
      <c r="Q92" s="19">
        <v>500</v>
      </c>
    </row>
    <row r="93" spans="1:17" ht="13.5">
      <c r="A93" s="9"/>
      <c r="B93" s="13" t="s">
        <v>182</v>
      </c>
      <c r="C93" s="13">
        <v>600</v>
      </c>
      <c r="D93" s="13">
        <f>ROUND(E93,-1)</f>
        <v>600</v>
      </c>
      <c r="E93" s="13">
        <f t="shared" si="8"/>
        <v>600</v>
      </c>
      <c r="F93" s="14">
        <f t="shared" si="7"/>
        <v>0</v>
      </c>
      <c r="G93" s="19">
        <v>600</v>
      </c>
      <c r="H93" s="19">
        <v>600</v>
      </c>
      <c r="I93" s="19">
        <v>600</v>
      </c>
      <c r="J93" s="19">
        <v>600</v>
      </c>
      <c r="K93" s="19">
        <v>600</v>
      </c>
      <c r="L93" s="19">
        <v>600</v>
      </c>
      <c r="M93" s="19">
        <v>600</v>
      </c>
      <c r="N93" s="19">
        <v>600</v>
      </c>
      <c r="O93" s="19">
        <v>600</v>
      </c>
      <c r="P93" s="19">
        <v>600</v>
      </c>
      <c r="Q93" s="19">
        <v>600</v>
      </c>
    </row>
    <row r="94" spans="1:17" ht="13.5">
      <c r="A94" s="12" t="s">
        <v>183</v>
      </c>
      <c r="B94" s="20" t="s">
        <v>184</v>
      </c>
      <c r="C94" s="21">
        <v>1500</v>
      </c>
      <c r="D94" s="21">
        <v>1500</v>
      </c>
      <c r="E94" s="21"/>
      <c r="F94" s="21"/>
      <c r="G94" s="21">
        <v>1500</v>
      </c>
      <c r="H94" s="21">
        <v>1500</v>
      </c>
      <c r="I94" s="21">
        <v>1500</v>
      </c>
      <c r="J94" s="21"/>
      <c r="K94" s="21"/>
      <c r="L94" s="21"/>
      <c r="M94" s="21">
        <v>1500</v>
      </c>
      <c r="N94" s="21"/>
      <c r="O94" s="21"/>
      <c r="P94" s="21"/>
      <c r="Q94" s="21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O17" sqref="O17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8" t="s">
        <v>15</v>
      </c>
    </row>
    <row r="4" spans="1:17" ht="13.5">
      <c r="A4" s="9"/>
      <c r="B4" s="9"/>
      <c r="C4" s="10" t="s">
        <v>16</v>
      </c>
      <c r="D4" s="10" t="s">
        <v>17</v>
      </c>
      <c r="E4" s="10" t="s">
        <v>17</v>
      </c>
      <c r="F4" s="10" t="s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17" ht="13.5">
      <c r="A5" s="12" t="s">
        <v>19</v>
      </c>
      <c r="B5" s="13" t="s">
        <v>20</v>
      </c>
      <c r="C5" s="13">
        <v>43390</v>
      </c>
      <c r="D5" s="13">
        <f aca="true" t="shared" si="0" ref="D5:D36">ROUND(E5,-1)</f>
        <v>43390</v>
      </c>
      <c r="E5" s="13">
        <f aca="true" t="shared" si="1" ref="E5:E20">AVERAGE(G5:Q5)</f>
        <v>43390.90909090909</v>
      </c>
      <c r="F5" s="14">
        <f aca="true" t="shared" si="2" ref="F5:F36">D5/C5*100-100</f>
        <v>0</v>
      </c>
      <c r="G5" s="15">
        <v>45000</v>
      </c>
      <c r="H5" s="13">
        <v>43000</v>
      </c>
      <c r="I5" s="13">
        <v>43000</v>
      </c>
      <c r="J5" s="13">
        <v>42000</v>
      </c>
      <c r="K5" s="13">
        <v>47000</v>
      </c>
      <c r="L5" s="13">
        <v>40000</v>
      </c>
      <c r="M5" s="13">
        <v>42500</v>
      </c>
      <c r="N5" s="13">
        <v>43800</v>
      </c>
      <c r="O5" s="13">
        <v>44000</v>
      </c>
      <c r="P5" s="13">
        <v>42000</v>
      </c>
      <c r="Q5" s="13">
        <v>45000</v>
      </c>
    </row>
    <row r="6" spans="1:17" ht="13.5">
      <c r="A6" s="12" t="s">
        <v>21</v>
      </c>
      <c r="B6" s="13" t="s">
        <v>22</v>
      </c>
      <c r="C6" s="13">
        <v>2840</v>
      </c>
      <c r="D6" s="13">
        <f t="shared" si="0"/>
        <v>2840</v>
      </c>
      <c r="E6" s="13">
        <f t="shared" si="1"/>
        <v>2841.818181818182</v>
      </c>
      <c r="F6" s="14">
        <f t="shared" si="2"/>
        <v>0</v>
      </c>
      <c r="G6" s="13">
        <v>1830</v>
      </c>
      <c r="H6" s="13">
        <v>2500</v>
      </c>
      <c r="I6" s="13">
        <v>2500</v>
      </c>
      <c r="J6" s="13">
        <v>2300</v>
      </c>
      <c r="K6" s="13">
        <v>2500</v>
      </c>
      <c r="L6" s="13">
        <v>3000</v>
      </c>
      <c r="M6" s="13">
        <v>2400</v>
      </c>
      <c r="N6" s="13">
        <v>2030</v>
      </c>
      <c r="O6" s="13">
        <v>2500</v>
      </c>
      <c r="P6" s="13">
        <v>2400</v>
      </c>
      <c r="Q6" s="13">
        <v>7300</v>
      </c>
    </row>
    <row r="7" spans="1:17" ht="13.5">
      <c r="A7" s="12" t="s">
        <v>23</v>
      </c>
      <c r="B7" s="13" t="s">
        <v>24</v>
      </c>
      <c r="C7" s="13">
        <v>6550</v>
      </c>
      <c r="D7" s="13">
        <f t="shared" si="0"/>
        <v>6550</v>
      </c>
      <c r="E7" s="13">
        <f t="shared" si="1"/>
        <v>6551.818181818182</v>
      </c>
      <c r="F7" s="14">
        <f t="shared" si="2"/>
        <v>0</v>
      </c>
      <c r="G7" s="13">
        <v>6050</v>
      </c>
      <c r="H7" s="13">
        <v>6250</v>
      </c>
      <c r="I7" s="13">
        <v>7000</v>
      </c>
      <c r="J7" s="13">
        <v>7000</v>
      </c>
      <c r="K7" s="13">
        <v>7000</v>
      </c>
      <c r="L7" s="13">
        <v>6500</v>
      </c>
      <c r="M7" s="13">
        <v>6200</v>
      </c>
      <c r="N7" s="13">
        <v>2170</v>
      </c>
      <c r="O7" s="13">
        <v>8900</v>
      </c>
      <c r="P7" s="13">
        <v>8000</v>
      </c>
      <c r="Q7" s="13">
        <v>7000</v>
      </c>
    </row>
    <row r="8" spans="1:17" ht="13.5">
      <c r="A8" s="12" t="s">
        <v>25</v>
      </c>
      <c r="B8" s="13" t="s">
        <v>26</v>
      </c>
      <c r="C8" s="13">
        <v>17040</v>
      </c>
      <c r="D8" s="13">
        <f t="shared" si="0"/>
        <v>17040</v>
      </c>
      <c r="E8" s="13">
        <f t="shared" si="1"/>
        <v>17036.363636363636</v>
      </c>
      <c r="F8" s="14">
        <f t="shared" si="2"/>
        <v>0</v>
      </c>
      <c r="G8" s="13">
        <v>14000</v>
      </c>
      <c r="H8" s="13">
        <v>18500</v>
      </c>
      <c r="I8" s="13">
        <v>16500</v>
      </c>
      <c r="J8" s="13">
        <v>14500</v>
      </c>
      <c r="K8" s="13">
        <v>18400</v>
      </c>
      <c r="L8" s="13">
        <v>16000</v>
      </c>
      <c r="M8" s="13">
        <v>16000</v>
      </c>
      <c r="N8" s="13">
        <v>18500</v>
      </c>
      <c r="O8" s="13">
        <v>21000</v>
      </c>
      <c r="P8" s="13">
        <v>16000</v>
      </c>
      <c r="Q8" s="13">
        <v>18000</v>
      </c>
    </row>
    <row r="9" spans="1:17" ht="13.5">
      <c r="A9" s="12" t="s">
        <v>27</v>
      </c>
      <c r="B9" s="13" t="s">
        <v>28</v>
      </c>
      <c r="C9" s="13">
        <v>9500</v>
      </c>
      <c r="D9" s="13">
        <f t="shared" si="0"/>
        <v>9500</v>
      </c>
      <c r="E9" s="13">
        <f t="shared" si="1"/>
        <v>9496.363636363636</v>
      </c>
      <c r="F9" s="14">
        <f t="shared" si="2"/>
        <v>0</v>
      </c>
      <c r="G9" s="13">
        <v>9000</v>
      </c>
      <c r="H9" s="13">
        <v>14000</v>
      </c>
      <c r="I9" s="13">
        <v>8000</v>
      </c>
      <c r="J9" s="13">
        <v>9000</v>
      </c>
      <c r="K9" s="13">
        <v>9160</v>
      </c>
      <c r="L9" s="13">
        <v>9500</v>
      </c>
      <c r="M9" s="13">
        <v>10000</v>
      </c>
      <c r="N9" s="13">
        <v>9000</v>
      </c>
      <c r="O9" s="13">
        <v>10000</v>
      </c>
      <c r="P9" s="13">
        <v>9000</v>
      </c>
      <c r="Q9" s="13">
        <v>7800</v>
      </c>
    </row>
    <row r="10" spans="1:17" ht="13.5">
      <c r="A10" s="12" t="s">
        <v>29</v>
      </c>
      <c r="B10" s="13" t="s">
        <v>30</v>
      </c>
      <c r="C10" s="13">
        <v>4560</v>
      </c>
      <c r="D10" s="13">
        <f t="shared" si="0"/>
        <v>4600</v>
      </c>
      <c r="E10" s="13">
        <f t="shared" si="1"/>
        <v>4600</v>
      </c>
      <c r="F10" s="14">
        <f t="shared" si="2"/>
        <v>0.8771929824561369</v>
      </c>
      <c r="G10" s="13">
        <v>3700</v>
      </c>
      <c r="H10" s="13">
        <v>4900</v>
      </c>
      <c r="I10" s="13">
        <v>5000</v>
      </c>
      <c r="J10" s="13">
        <v>3500</v>
      </c>
      <c r="K10" s="13">
        <v>4000</v>
      </c>
      <c r="L10" s="13">
        <v>5000</v>
      </c>
      <c r="M10" s="13">
        <v>4500</v>
      </c>
      <c r="N10" s="13">
        <v>5500</v>
      </c>
      <c r="O10" s="13">
        <v>5200</v>
      </c>
      <c r="P10" s="13">
        <v>4500</v>
      </c>
      <c r="Q10" s="13">
        <v>4800</v>
      </c>
    </row>
    <row r="11" spans="1:17" ht="13.5">
      <c r="A11" s="12" t="s">
        <v>31</v>
      </c>
      <c r="B11" s="13" t="s">
        <v>32</v>
      </c>
      <c r="C11" s="13">
        <v>1730</v>
      </c>
      <c r="D11" s="13">
        <f t="shared" si="0"/>
        <v>1730</v>
      </c>
      <c r="E11" s="13">
        <f t="shared" si="1"/>
        <v>1734.5454545454545</v>
      </c>
      <c r="F11" s="14">
        <f t="shared" si="2"/>
        <v>0</v>
      </c>
      <c r="G11" s="13">
        <v>1400</v>
      </c>
      <c r="H11" s="13">
        <v>1530</v>
      </c>
      <c r="I11" s="13">
        <v>1500</v>
      </c>
      <c r="J11" s="13">
        <v>1400</v>
      </c>
      <c r="K11" s="13">
        <v>1500</v>
      </c>
      <c r="L11" s="13">
        <v>3000</v>
      </c>
      <c r="M11" s="13">
        <v>1600</v>
      </c>
      <c r="N11" s="13">
        <v>1500</v>
      </c>
      <c r="O11" s="13">
        <v>2400</v>
      </c>
      <c r="P11" s="13">
        <v>1750</v>
      </c>
      <c r="Q11" s="13">
        <v>1500</v>
      </c>
    </row>
    <row r="12" spans="1:17" ht="13.5">
      <c r="A12" s="12" t="s">
        <v>33</v>
      </c>
      <c r="B12" s="13" t="s">
        <v>34</v>
      </c>
      <c r="C12" s="13">
        <v>30660</v>
      </c>
      <c r="D12" s="13">
        <f t="shared" si="0"/>
        <v>30660</v>
      </c>
      <c r="E12" s="13">
        <f t="shared" si="1"/>
        <v>30663.636363636364</v>
      </c>
      <c r="F12" s="14">
        <f t="shared" si="2"/>
        <v>0</v>
      </c>
      <c r="G12" s="13">
        <v>80000</v>
      </c>
      <c r="H12" s="13">
        <v>10000</v>
      </c>
      <c r="I12" s="13">
        <v>7000</v>
      </c>
      <c r="J12" s="13">
        <v>8000</v>
      </c>
      <c r="K12" s="13">
        <v>5000</v>
      </c>
      <c r="L12" s="13">
        <v>20000</v>
      </c>
      <c r="M12" s="13">
        <v>75000</v>
      </c>
      <c r="N12" s="15">
        <v>16300</v>
      </c>
      <c r="O12" s="13">
        <v>50000</v>
      </c>
      <c r="P12" s="13">
        <v>6000</v>
      </c>
      <c r="Q12" s="13">
        <v>60000</v>
      </c>
    </row>
    <row r="13" spans="1:17" ht="13.5">
      <c r="A13" s="12" t="s">
        <v>35</v>
      </c>
      <c r="B13" s="13" t="s">
        <v>36</v>
      </c>
      <c r="C13" s="13">
        <v>4520</v>
      </c>
      <c r="D13" s="13">
        <f t="shared" si="0"/>
        <v>4520</v>
      </c>
      <c r="E13" s="13">
        <f t="shared" si="1"/>
        <v>4518.181818181818</v>
      </c>
      <c r="F13" s="14">
        <f t="shared" si="2"/>
        <v>0</v>
      </c>
      <c r="G13" s="13">
        <v>3000</v>
      </c>
      <c r="H13" s="13">
        <v>4500</v>
      </c>
      <c r="I13" s="13">
        <v>5000</v>
      </c>
      <c r="J13" s="13">
        <v>4000</v>
      </c>
      <c r="K13" s="13">
        <v>4000</v>
      </c>
      <c r="L13" s="13">
        <v>5000</v>
      </c>
      <c r="M13" s="13">
        <v>3800</v>
      </c>
      <c r="N13" s="13">
        <v>5000</v>
      </c>
      <c r="O13" s="13">
        <v>4400</v>
      </c>
      <c r="P13" s="13">
        <v>6000</v>
      </c>
      <c r="Q13" s="13">
        <v>5000</v>
      </c>
    </row>
    <row r="14" spans="1:17" ht="13.5">
      <c r="A14" s="12" t="s">
        <v>37</v>
      </c>
      <c r="B14" s="13" t="s">
        <v>38</v>
      </c>
      <c r="C14" s="13">
        <v>3650</v>
      </c>
      <c r="D14" s="13">
        <f t="shared" si="0"/>
        <v>3720</v>
      </c>
      <c r="E14" s="13">
        <f t="shared" si="1"/>
        <v>3718.181818181818</v>
      </c>
      <c r="F14" s="14">
        <f t="shared" si="2"/>
        <v>1.9178082191780845</v>
      </c>
      <c r="G14" s="15">
        <v>2000</v>
      </c>
      <c r="H14" s="15">
        <v>3500</v>
      </c>
      <c r="I14" s="13">
        <v>4500</v>
      </c>
      <c r="J14" s="13">
        <v>3200</v>
      </c>
      <c r="K14" s="13">
        <v>4000</v>
      </c>
      <c r="L14" s="13">
        <v>5000</v>
      </c>
      <c r="M14" s="13">
        <v>3500</v>
      </c>
      <c r="N14" s="13">
        <v>4500</v>
      </c>
      <c r="O14" s="13">
        <v>3200</v>
      </c>
      <c r="P14" s="13">
        <v>2500</v>
      </c>
      <c r="Q14" s="13">
        <v>5000</v>
      </c>
    </row>
    <row r="15" spans="1:17" ht="13.5">
      <c r="A15" s="12" t="s">
        <v>39</v>
      </c>
      <c r="B15" s="13" t="s">
        <v>40</v>
      </c>
      <c r="C15" s="13">
        <v>12910</v>
      </c>
      <c r="D15" s="13">
        <f t="shared" si="0"/>
        <v>12910</v>
      </c>
      <c r="E15" s="13">
        <f t="shared" si="1"/>
        <v>12909.09090909091</v>
      </c>
      <c r="F15" s="14">
        <f t="shared" si="2"/>
        <v>0</v>
      </c>
      <c r="G15" s="13">
        <v>10000</v>
      </c>
      <c r="H15" s="13">
        <v>17000</v>
      </c>
      <c r="I15" s="15">
        <v>9000</v>
      </c>
      <c r="J15" s="13">
        <v>10000</v>
      </c>
      <c r="K15" s="13">
        <v>15000</v>
      </c>
      <c r="L15" s="13">
        <v>10000</v>
      </c>
      <c r="M15" s="13">
        <v>12000</v>
      </c>
      <c r="N15" s="13">
        <v>20000</v>
      </c>
      <c r="O15" s="13">
        <v>13000</v>
      </c>
      <c r="P15" s="13">
        <v>18000</v>
      </c>
      <c r="Q15" s="13">
        <v>8000</v>
      </c>
    </row>
    <row r="16" spans="1:17" ht="13.5">
      <c r="A16" s="12" t="s">
        <v>41</v>
      </c>
      <c r="B16" s="13" t="s">
        <v>42</v>
      </c>
      <c r="C16" s="13">
        <v>6070</v>
      </c>
      <c r="D16" s="13">
        <f t="shared" si="0"/>
        <v>6070</v>
      </c>
      <c r="E16" s="13">
        <f t="shared" si="1"/>
        <v>6072.727272727273</v>
      </c>
      <c r="F16" s="14">
        <f t="shared" si="2"/>
        <v>0</v>
      </c>
      <c r="G16" s="13">
        <v>5000</v>
      </c>
      <c r="H16" s="13">
        <v>5000</v>
      </c>
      <c r="I16" s="13">
        <v>7000</v>
      </c>
      <c r="J16" s="13">
        <v>6000</v>
      </c>
      <c r="K16" s="13">
        <v>6000</v>
      </c>
      <c r="L16" s="13">
        <v>7000</v>
      </c>
      <c r="M16" s="13">
        <v>5800</v>
      </c>
      <c r="N16" s="13">
        <v>6000</v>
      </c>
      <c r="O16" s="13">
        <v>6000</v>
      </c>
      <c r="P16" s="13">
        <v>7000</v>
      </c>
      <c r="Q16" s="13">
        <v>6000</v>
      </c>
    </row>
    <row r="17" spans="1:17" ht="13.5">
      <c r="A17" s="12" t="s">
        <v>43</v>
      </c>
      <c r="B17" s="13" t="s">
        <v>44</v>
      </c>
      <c r="C17" s="13">
        <v>1900</v>
      </c>
      <c r="D17" s="13">
        <f t="shared" si="0"/>
        <v>1760</v>
      </c>
      <c r="E17" s="13">
        <f t="shared" si="1"/>
        <v>1763.6363636363637</v>
      </c>
      <c r="F17" s="14">
        <f t="shared" si="2"/>
        <v>-7.368421052631575</v>
      </c>
      <c r="G17" s="13">
        <v>700</v>
      </c>
      <c r="H17" s="13">
        <v>900</v>
      </c>
      <c r="I17" s="13">
        <v>600</v>
      </c>
      <c r="J17" s="13">
        <v>1000</v>
      </c>
      <c r="K17" s="13">
        <v>700</v>
      </c>
      <c r="L17" s="13">
        <v>1700</v>
      </c>
      <c r="M17" s="13">
        <v>1100</v>
      </c>
      <c r="N17" s="13">
        <v>1200</v>
      </c>
      <c r="O17" s="13">
        <v>8500</v>
      </c>
      <c r="P17" s="13">
        <v>1200</v>
      </c>
      <c r="Q17" s="13">
        <v>1800</v>
      </c>
    </row>
    <row r="18" spans="1:17" ht="13.5">
      <c r="A18" s="12" t="s">
        <v>45</v>
      </c>
      <c r="B18" s="13" t="s">
        <v>46</v>
      </c>
      <c r="C18" s="13">
        <v>1820</v>
      </c>
      <c r="D18" s="13">
        <f t="shared" si="0"/>
        <v>1820</v>
      </c>
      <c r="E18" s="13">
        <f t="shared" si="1"/>
        <v>1817.2727272727273</v>
      </c>
      <c r="F18" s="14">
        <f t="shared" si="2"/>
        <v>0</v>
      </c>
      <c r="G18" s="13">
        <v>3000</v>
      </c>
      <c r="H18" s="13">
        <v>700</v>
      </c>
      <c r="I18" s="13">
        <v>1100</v>
      </c>
      <c r="J18" s="13">
        <v>1600</v>
      </c>
      <c r="K18" s="13">
        <v>700</v>
      </c>
      <c r="L18" s="13">
        <v>4000</v>
      </c>
      <c r="M18" s="13">
        <v>2500</v>
      </c>
      <c r="N18" s="13">
        <v>890</v>
      </c>
      <c r="O18" s="13">
        <v>1400</v>
      </c>
      <c r="P18" s="13">
        <v>1300</v>
      </c>
      <c r="Q18" s="13">
        <v>2800</v>
      </c>
    </row>
    <row r="19" spans="1:17" ht="13.5">
      <c r="A19" s="12" t="s">
        <v>47</v>
      </c>
      <c r="B19" s="13" t="s">
        <v>48</v>
      </c>
      <c r="C19" s="13">
        <v>1340</v>
      </c>
      <c r="D19" s="13">
        <f t="shared" si="0"/>
        <v>1340</v>
      </c>
      <c r="E19" s="13">
        <f t="shared" si="1"/>
        <v>1343.6363636363637</v>
      </c>
      <c r="F19" s="14">
        <f t="shared" si="2"/>
        <v>0</v>
      </c>
      <c r="G19" s="13">
        <v>900</v>
      </c>
      <c r="H19" s="13">
        <v>1200</v>
      </c>
      <c r="I19" s="13">
        <v>1500</v>
      </c>
      <c r="J19" s="13">
        <v>2000</v>
      </c>
      <c r="K19" s="13">
        <v>1000</v>
      </c>
      <c r="L19" s="13">
        <v>1200</v>
      </c>
      <c r="M19" s="13">
        <v>1180</v>
      </c>
      <c r="N19" s="13">
        <v>500</v>
      </c>
      <c r="O19" s="13">
        <v>1200</v>
      </c>
      <c r="P19" s="13">
        <v>1100</v>
      </c>
      <c r="Q19" s="13">
        <v>3000</v>
      </c>
    </row>
    <row r="20" spans="1:17" ht="13.5">
      <c r="A20" s="12" t="s">
        <v>49</v>
      </c>
      <c r="B20" s="13" t="s">
        <v>50</v>
      </c>
      <c r="C20" s="13">
        <v>1650</v>
      </c>
      <c r="D20" s="13">
        <f t="shared" si="0"/>
        <v>1650</v>
      </c>
      <c r="E20" s="13">
        <f t="shared" si="1"/>
        <v>1654.5454545454545</v>
      </c>
      <c r="F20" s="14">
        <f t="shared" si="2"/>
        <v>0</v>
      </c>
      <c r="G20" s="13">
        <v>1190</v>
      </c>
      <c r="H20" s="13">
        <v>1500</v>
      </c>
      <c r="I20" s="13">
        <v>2500</v>
      </c>
      <c r="J20" s="13">
        <v>1960</v>
      </c>
      <c r="K20" s="13">
        <v>1000</v>
      </c>
      <c r="L20" s="13">
        <v>2000</v>
      </c>
      <c r="M20" s="13">
        <v>1300</v>
      </c>
      <c r="N20" s="13">
        <v>1500</v>
      </c>
      <c r="O20" s="13">
        <v>1450</v>
      </c>
      <c r="P20" s="13">
        <v>1300</v>
      </c>
      <c r="Q20" s="13">
        <v>2500</v>
      </c>
    </row>
    <row r="21" spans="1:17" ht="13.5">
      <c r="A21" s="12" t="s">
        <v>51</v>
      </c>
      <c r="B21" s="13" t="s">
        <v>52</v>
      </c>
      <c r="C21" s="13">
        <v>16790</v>
      </c>
      <c r="D21" s="13">
        <f t="shared" si="0"/>
        <v>16880</v>
      </c>
      <c r="E21" s="13">
        <f>AVERAGE(G21,I21,J21,K21,L21,M21,N21,O21,P21,Q21,H21)</f>
        <v>16881.81818181818</v>
      </c>
      <c r="F21" s="14">
        <f t="shared" si="2"/>
        <v>0.5360333531864114</v>
      </c>
      <c r="G21" s="13">
        <v>27000</v>
      </c>
      <c r="H21" s="16">
        <v>18000</v>
      </c>
      <c r="I21" s="13">
        <v>11000</v>
      </c>
      <c r="J21" s="13">
        <v>19000</v>
      </c>
      <c r="K21" s="13">
        <v>18000</v>
      </c>
      <c r="L21" s="13">
        <v>17000</v>
      </c>
      <c r="M21" s="13">
        <v>14000</v>
      </c>
      <c r="N21" s="13">
        <v>20300</v>
      </c>
      <c r="O21" s="13">
        <v>16400</v>
      </c>
      <c r="P21" s="13">
        <v>18000</v>
      </c>
      <c r="Q21" s="13">
        <v>7000</v>
      </c>
    </row>
    <row r="22" spans="1:17" ht="13.5">
      <c r="A22" s="12" t="s">
        <v>53</v>
      </c>
      <c r="B22" s="13" t="s">
        <v>54</v>
      </c>
      <c r="C22" s="13">
        <v>18780</v>
      </c>
      <c r="D22" s="13">
        <f t="shared" si="0"/>
        <v>18780</v>
      </c>
      <c r="E22" s="13">
        <f aca="true" t="shared" si="3" ref="E22:E69">AVERAGE(G22:Q22)</f>
        <v>18777.272727272728</v>
      </c>
      <c r="F22" s="14">
        <f t="shared" si="2"/>
        <v>0</v>
      </c>
      <c r="G22" s="13">
        <v>25000</v>
      </c>
      <c r="H22" s="13">
        <v>16000</v>
      </c>
      <c r="I22" s="13">
        <v>15000</v>
      </c>
      <c r="J22" s="13">
        <v>22000</v>
      </c>
      <c r="K22" s="13">
        <v>20000</v>
      </c>
      <c r="L22" s="13">
        <v>22000</v>
      </c>
      <c r="M22" s="15">
        <v>17000</v>
      </c>
      <c r="N22" s="15">
        <v>20000</v>
      </c>
      <c r="O22" s="13">
        <v>25300</v>
      </c>
      <c r="P22" s="13">
        <v>18000</v>
      </c>
      <c r="Q22" s="13">
        <v>6250</v>
      </c>
    </row>
    <row r="23" spans="1:17" ht="13.5">
      <c r="A23" s="12" t="s">
        <v>55</v>
      </c>
      <c r="B23" s="13" t="s">
        <v>56</v>
      </c>
      <c r="C23" s="13">
        <v>4550</v>
      </c>
      <c r="D23" s="13">
        <f t="shared" si="0"/>
        <v>4550</v>
      </c>
      <c r="E23" s="13">
        <f t="shared" si="3"/>
        <v>4545.454545454545</v>
      </c>
      <c r="F23" s="14">
        <f t="shared" si="2"/>
        <v>0</v>
      </c>
      <c r="G23" s="13">
        <v>4000</v>
      </c>
      <c r="H23" s="13">
        <v>3500</v>
      </c>
      <c r="I23" s="13">
        <v>4000</v>
      </c>
      <c r="J23" s="13">
        <v>3000</v>
      </c>
      <c r="K23" s="13">
        <v>5000</v>
      </c>
      <c r="L23" s="13">
        <v>6200</v>
      </c>
      <c r="M23" s="13">
        <v>5000</v>
      </c>
      <c r="N23" s="15">
        <v>5000</v>
      </c>
      <c r="O23" s="13">
        <v>5300</v>
      </c>
      <c r="P23" s="13">
        <v>5000</v>
      </c>
      <c r="Q23" s="15">
        <v>4000</v>
      </c>
    </row>
    <row r="24" spans="1:17" ht="13.5">
      <c r="A24" s="12" t="s">
        <v>57</v>
      </c>
      <c r="B24" s="13" t="s">
        <v>58</v>
      </c>
      <c r="C24" s="13">
        <v>3760</v>
      </c>
      <c r="D24" s="13">
        <f t="shared" si="0"/>
        <v>3760</v>
      </c>
      <c r="E24" s="13">
        <f t="shared" si="3"/>
        <v>3763.6363636363635</v>
      </c>
      <c r="F24" s="14">
        <f t="shared" si="2"/>
        <v>0</v>
      </c>
      <c r="G24" s="13">
        <v>1500</v>
      </c>
      <c r="H24" s="13">
        <v>5300</v>
      </c>
      <c r="I24" s="17">
        <v>2000</v>
      </c>
      <c r="J24" s="17">
        <v>4500</v>
      </c>
      <c r="K24" s="13">
        <v>2000</v>
      </c>
      <c r="L24" s="13">
        <v>6000</v>
      </c>
      <c r="M24" s="13">
        <v>3500</v>
      </c>
      <c r="N24" s="13">
        <v>6000</v>
      </c>
      <c r="O24" s="13">
        <v>6100</v>
      </c>
      <c r="P24" s="13">
        <v>1500</v>
      </c>
      <c r="Q24" s="13">
        <v>3000</v>
      </c>
    </row>
    <row r="25" spans="1:17" ht="13.5">
      <c r="A25" s="12" t="s">
        <v>59</v>
      </c>
      <c r="B25" s="13" t="s">
        <v>60</v>
      </c>
      <c r="C25" s="13">
        <v>7370</v>
      </c>
      <c r="D25" s="13">
        <f t="shared" si="0"/>
        <v>7460</v>
      </c>
      <c r="E25" s="13">
        <f t="shared" si="3"/>
        <v>7463.636363636364</v>
      </c>
      <c r="F25" s="14">
        <f t="shared" si="2"/>
        <v>1.2211668928086965</v>
      </c>
      <c r="G25" s="13">
        <v>6500</v>
      </c>
      <c r="H25" s="13">
        <v>7000</v>
      </c>
      <c r="I25" s="13">
        <v>7000</v>
      </c>
      <c r="J25" s="13">
        <v>7200</v>
      </c>
      <c r="K25" s="13">
        <v>7000</v>
      </c>
      <c r="L25" s="13">
        <v>10000</v>
      </c>
      <c r="M25" s="13">
        <v>7000</v>
      </c>
      <c r="N25" s="13">
        <v>9000</v>
      </c>
      <c r="O25" s="13">
        <v>7400</v>
      </c>
      <c r="P25" s="13">
        <v>7000</v>
      </c>
      <c r="Q25" s="13">
        <v>7000</v>
      </c>
    </row>
    <row r="26" spans="1:17" ht="13.5">
      <c r="A26" s="12" t="s">
        <v>61</v>
      </c>
      <c r="B26" s="13" t="s">
        <v>62</v>
      </c>
      <c r="C26" s="13">
        <v>3710</v>
      </c>
      <c r="D26" s="13">
        <f t="shared" si="0"/>
        <v>3720</v>
      </c>
      <c r="E26" s="13">
        <f t="shared" si="3"/>
        <v>3724.5454545454545</v>
      </c>
      <c r="F26" s="14">
        <f t="shared" si="2"/>
        <v>0.2695417789757357</v>
      </c>
      <c r="G26" s="13">
        <v>3800</v>
      </c>
      <c r="H26" s="13">
        <v>4000</v>
      </c>
      <c r="I26" s="13">
        <v>3000</v>
      </c>
      <c r="J26" s="13">
        <v>2700</v>
      </c>
      <c r="K26" s="13">
        <v>3500</v>
      </c>
      <c r="L26" s="13">
        <v>5000</v>
      </c>
      <c r="M26" s="13">
        <v>3600</v>
      </c>
      <c r="N26" s="13">
        <v>2070</v>
      </c>
      <c r="O26" s="13">
        <v>5500</v>
      </c>
      <c r="P26" s="13">
        <v>4300</v>
      </c>
      <c r="Q26" s="13">
        <v>3500</v>
      </c>
    </row>
    <row r="27" spans="1:17" ht="13.5">
      <c r="A27" s="12" t="s">
        <v>63</v>
      </c>
      <c r="B27" s="13" t="s">
        <v>64</v>
      </c>
      <c r="C27" s="13">
        <v>1020</v>
      </c>
      <c r="D27" s="13">
        <f t="shared" si="0"/>
        <v>1020</v>
      </c>
      <c r="E27" s="13">
        <f t="shared" si="3"/>
        <v>1018.1818181818181</v>
      </c>
      <c r="F27" s="14">
        <f t="shared" si="2"/>
        <v>0</v>
      </c>
      <c r="G27" s="13">
        <v>1000</v>
      </c>
      <c r="H27" s="13">
        <v>1100</v>
      </c>
      <c r="I27" s="13">
        <v>1000</v>
      </c>
      <c r="J27" s="13">
        <v>900</v>
      </c>
      <c r="K27" s="13">
        <v>1100</v>
      </c>
      <c r="L27" s="13">
        <v>1100</v>
      </c>
      <c r="M27" s="13">
        <v>980</v>
      </c>
      <c r="N27" s="13">
        <v>940</v>
      </c>
      <c r="O27" s="13">
        <v>1040</v>
      </c>
      <c r="P27" s="13">
        <v>950</v>
      </c>
      <c r="Q27" s="13">
        <v>1090</v>
      </c>
    </row>
    <row r="28" spans="1:17" ht="13.5">
      <c r="A28" s="12" t="s">
        <v>65</v>
      </c>
      <c r="B28" s="13" t="s">
        <v>66</v>
      </c>
      <c r="C28" s="13">
        <v>1290</v>
      </c>
      <c r="D28" s="13">
        <f t="shared" si="0"/>
        <v>1290</v>
      </c>
      <c r="E28" s="13">
        <f t="shared" si="3"/>
        <v>1290</v>
      </c>
      <c r="F28" s="14">
        <f t="shared" si="2"/>
        <v>0</v>
      </c>
      <c r="G28" s="13">
        <v>1400</v>
      </c>
      <c r="H28" s="13">
        <v>1300</v>
      </c>
      <c r="I28" s="13">
        <v>1300</v>
      </c>
      <c r="J28" s="13">
        <v>1250</v>
      </c>
      <c r="K28" s="13">
        <v>1300</v>
      </c>
      <c r="L28" s="13">
        <v>1300</v>
      </c>
      <c r="M28" s="13">
        <v>1270</v>
      </c>
      <c r="N28" s="13">
        <v>1160</v>
      </c>
      <c r="O28" s="13">
        <v>1300</v>
      </c>
      <c r="P28" s="13">
        <v>1300</v>
      </c>
      <c r="Q28" s="13">
        <v>1310</v>
      </c>
    </row>
    <row r="29" spans="1:17" ht="13.5">
      <c r="A29" s="12" t="s">
        <v>67</v>
      </c>
      <c r="B29" s="13" t="s">
        <v>68</v>
      </c>
      <c r="C29" s="13">
        <v>7910</v>
      </c>
      <c r="D29" s="13">
        <f t="shared" si="0"/>
        <v>7910</v>
      </c>
      <c r="E29" s="13">
        <f t="shared" si="3"/>
        <v>7908.181818181818</v>
      </c>
      <c r="F29" s="14">
        <f t="shared" si="2"/>
        <v>0</v>
      </c>
      <c r="G29" s="13">
        <v>8900</v>
      </c>
      <c r="H29" s="13">
        <v>9000</v>
      </c>
      <c r="I29" s="13">
        <v>8000</v>
      </c>
      <c r="J29" s="13">
        <v>7100</v>
      </c>
      <c r="K29" s="13">
        <v>7100</v>
      </c>
      <c r="L29" s="13">
        <v>7800</v>
      </c>
      <c r="M29" s="13">
        <v>7890</v>
      </c>
      <c r="N29" s="13">
        <v>7600</v>
      </c>
      <c r="O29" s="13">
        <v>7600</v>
      </c>
      <c r="P29" s="13">
        <v>8000</v>
      </c>
      <c r="Q29" s="13">
        <v>8000</v>
      </c>
    </row>
    <row r="30" spans="1:17" ht="13.5">
      <c r="A30" s="12" t="s">
        <v>69</v>
      </c>
      <c r="B30" s="13" t="s">
        <v>70</v>
      </c>
      <c r="C30" s="13">
        <v>1270</v>
      </c>
      <c r="D30" s="13">
        <f t="shared" si="0"/>
        <v>1270</v>
      </c>
      <c r="E30" s="13">
        <f t="shared" si="3"/>
        <v>1272.7272727272727</v>
      </c>
      <c r="F30" s="14">
        <f t="shared" si="2"/>
        <v>0</v>
      </c>
      <c r="G30" s="13">
        <v>1000</v>
      </c>
      <c r="H30" s="13">
        <v>1500</v>
      </c>
      <c r="I30" s="13">
        <v>1000</v>
      </c>
      <c r="J30" s="13">
        <v>1000</v>
      </c>
      <c r="K30" s="13">
        <v>1500</v>
      </c>
      <c r="L30" s="13">
        <v>1500</v>
      </c>
      <c r="M30" s="13">
        <v>1300</v>
      </c>
      <c r="N30" s="13">
        <v>1500</v>
      </c>
      <c r="O30" s="13">
        <v>1200</v>
      </c>
      <c r="P30" s="13">
        <v>1000</v>
      </c>
      <c r="Q30" s="13">
        <v>1500</v>
      </c>
    </row>
    <row r="31" spans="1:17" ht="13.5">
      <c r="A31" s="12" t="s">
        <v>71</v>
      </c>
      <c r="B31" s="13" t="s">
        <v>72</v>
      </c>
      <c r="C31" s="13">
        <v>4860</v>
      </c>
      <c r="D31" s="13">
        <f t="shared" si="0"/>
        <v>4860</v>
      </c>
      <c r="E31" s="13">
        <f t="shared" si="3"/>
        <v>4861.818181818182</v>
      </c>
      <c r="F31" s="14">
        <f t="shared" si="2"/>
        <v>0</v>
      </c>
      <c r="G31" s="13">
        <v>3600</v>
      </c>
      <c r="H31" s="13">
        <v>5500</v>
      </c>
      <c r="I31" s="13">
        <v>5000</v>
      </c>
      <c r="J31" s="13">
        <v>6000</v>
      </c>
      <c r="K31" s="13">
        <v>4500</v>
      </c>
      <c r="L31" s="13">
        <v>3900</v>
      </c>
      <c r="M31" s="13">
        <v>5100</v>
      </c>
      <c r="N31" s="13">
        <v>4300</v>
      </c>
      <c r="O31" s="13">
        <v>6000</v>
      </c>
      <c r="P31" s="13">
        <v>4600</v>
      </c>
      <c r="Q31" s="13">
        <v>4980</v>
      </c>
    </row>
    <row r="32" spans="1:17" ht="13.5">
      <c r="A32" s="12" t="s">
        <v>73</v>
      </c>
      <c r="B32" s="13" t="s">
        <v>74</v>
      </c>
      <c r="C32" s="13">
        <v>4340</v>
      </c>
      <c r="D32" s="13">
        <f t="shared" si="0"/>
        <v>4340</v>
      </c>
      <c r="E32" s="13">
        <f t="shared" si="3"/>
        <v>4335.454545454545</v>
      </c>
      <c r="F32" s="14">
        <f t="shared" si="2"/>
        <v>0</v>
      </c>
      <c r="G32" s="13">
        <v>5250</v>
      </c>
      <c r="H32" s="13">
        <v>4500</v>
      </c>
      <c r="I32" s="13">
        <v>5360</v>
      </c>
      <c r="J32" s="13">
        <v>4480</v>
      </c>
      <c r="K32" s="13">
        <v>3300</v>
      </c>
      <c r="L32" s="13">
        <v>4300</v>
      </c>
      <c r="M32" s="13">
        <v>4700</v>
      </c>
      <c r="N32" s="13">
        <v>4010</v>
      </c>
      <c r="O32" s="13">
        <v>3860</v>
      </c>
      <c r="P32" s="13">
        <v>3950</v>
      </c>
      <c r="Q32" s="13">
        <v>3980</v>
      </c>
    </row>
    <row r="33" spans="1:17" ht="13.5">
      <c r="A33" s="12" t="s">
        <v>75</v>
      </c>
      <c r="B33" s="13" t="s">
        <v>76</v>
      </c>
      <c r="C33" s="13">
        <v>1250</v>
      </c>
      <c r="D33" s="13">
        <f t="shared" si="0"/>
        <v>1250</v>
      </c>
      <c r="E33" s="13">
        <f t="shared" si="3"/>
        <v>1248.1818181818182</v>
      </c>
      <c r="F33" s="14">
        <f t="shared" si="2"/>
        <v>0</v>
      </c>
      <c r="G33" s="13">
        <v>1300</v>
      </c>
      <c r="H33" s="13">
        <v>1300</v>
      </c>
      <c r="I33" s="13">
        <v>1200</v>
      </c>
      <c r="J33" s="13">
        <v>1100</v>
      </c>
      <c r="K33" s="13">
        <v>1350</v>
      </c>
      <c r="L33" s="13">
        <v>1800</v>
      </c>
      <c r="M33" s="13">
        <v>1170</v>
      </c>
      <c r="N33" s="13">
        <v>1010</v>
      </c>
      <c r="O33" s="13">
        <v>1200</v>
      </c>
      <c r="P33" s="13">
        <v>1180</v>
      </c>
      <c r="Q33" s="13">
        <v>1120</v>
      </c>
    </row>
    <row r="34" spans="1:17" ht="13.5">
      <c r="A34" s="12" t="s">
        <v>77</v>
      </c>
      <c r="B34" s="13" t="s">
        <v>78</v>
      </c>
      <c r="C34" s="13">
        <v>5180</v>
      </c>
      <c r="D34" s="13">
        <f t="shared" si="0"/>
        <v>5180</v>
      </c>
      <c r="E34" s="13">
        <f t="shared" si="3"/>
        <v>5181.818181818182</v>
      </c>
      <c r="F34" s="14">
        <f t="shared" si="2"/>
        <v>0</v>
      </c>
      <c r="G34" s="13">
        <v>6000</v>
      </c>
      <c r="H34" s="13">
        <v>5000</v>
      </c>
      <c r="I34" s="13">
        <v>5000</v>
      </c>
      <c r="J34" s="13">
        <v>4000</v>
      </c>
      <c r="K34" s="13">
        <v>4000</v>
      </c>
      <c r="L34" s="13">
        <v>6000</v>
      </c>
      <c r="M34" s="13">
        <v>5000</v>
      </c>
      <c r="N34" s="13">
        <v>6000</v>
      </c>
      <c r="O34" s="13">
        <v>5000</v>
      </c>
      <c r="P34" s="13">
        <v>6000</v>
      </c>
      <c r="Q34" s="13">
        <v>5000</v>
      </c>
    </row>
    <row r="35" spans="1:17" ht="13.5">
      <c r="A35" s="12" t="s">
        <v>79</v>
      </c>
      <c r="B35" s="13" t="s">
        <v>80</v>
      </c>
      <c r="C35" s="13">
        <v>5140</v>
      </c>
      <c r="D35" s="13">
        <f t="shared" si="0"/>
        <v>5140</v>
      </c>
      <c r="E35" s="13">
        <f t="shared" si="3"/>
        <v>5136.363636363636</v>
      </c>
      <c r="F35" s="14">
        <f t="shared" si="2"/>
        <v>0</v>
      </c>
      <c r="G35" s="13">
        <v>5000</v>
      </c>
      <c r="H35" s="13">
        <v>5000</v>
      </c>
      <c r="I35" s="13">
        <v>5000</v>
      </c>
      <c r="J35" s="13">
        <v>4500</v>
      </c>
      <c r="K35" s="13">
        <v>5000</v>
      </c>
      <c r="L35" s="13">
        <v>6000</v>
      </c>
      <c r="M35" s="13">
        <v>5500</v>
      </c>
      <c r="N35" s="13">
        <v>4500</v>
      </c>
      <c r="O35" s="13">
        <v>5000</v>
      </c>
      <c r="P35" s="13">
        <v>5000</v>
      </c>
      <c r="Q35" s="13">
        <v>6000</v>
      </c>
    </row>
    <row r="36" spans="1:17" ht="13.5">
      <c r="A36" s="12" t="s">
        <v>81</v>
      </c>
      <c r="B36" s="13" t="s">
        <v>80</v>
      </c>
      <c r="C36" s="13">
        <v>4000</v>
      </c>
      <c r="D36" s="13">
        <f t="shared" si="0"/>
        <v>4000</v>
      </c>
      <c r="E36" s="13">
        <f t="shared" si="3"/>
        <v>4000</v>
      </c>
      <c r="F36" s="14">
        <f t="shared" si="2"/>
        <v>0</v>
      </c>
      <c r="G36" s="13">
        <v>5000</v>
      </c>
      <c r="H36" s="13">
        <v>3500</v>
      </c>
      <c r="I36" s="13">
        <v>3500</v>
      </c>
      <c r="J36" s="13">
        <v>3500</v>
      </c>
      <c r="K36" s="13">
        <v>4000</v>
      </c>
      <c r="L36" s="13">
        <v>5000</v>
      </c>
      <c r="M36" s="13">
        <v>4000</v>
      </c>
      <c r="N36" s="13">
        <v>3500</v>
      </c>
      <c r="O36" s="13">
        <v>4000</v>
      </c>
      <c r="P36" s="13">
        <v>4000</v>
      </c>
      <c r="Q36" s="13">
        <v>4000</v>
      </c>
    </row>
    <row r="37" spans="1:17" ht="13.5">
      <c r="A37" s="12" t="s">
        <v>82</v>
      </c>
      <c r="B37" s="13" t="s">
        <v>80</v>
      </c>
      <c r="C37" s="13">
        <v>5050</v>
      </c>
      <c r="D37" s="13">
        <f aca="true" t="shared" si="4" ref="D37:D68">ROUND(E37,-1)</f>
        <v>5050</v>
      </c>
      <c r="E37" s="13">
        <f t="shared" si="3"/>
        <v>5045.454545454545</v>
      </c>
      <c r="F37" s="14">
        <f aca="true" t="shared" si="5" ref="F37:F68">D37/C37*100-100</f>
        <v>0</v>
      </c>
      <c r="G37" s="13">
        <v>6000</v>
      </c>
      <c r="H37" s="13">
        <v>5000</v>
      </c>
      <c r="I37" s="13">
        <v>4000</v>
      </c>
      <c r="J37" s="13">
        <v>4000</v>
      </c>
      <c r="K37" s="13">
        <v>5000</v>
      </c>
      <c r="L37" s="13">
        <v>6000</v>
      </c>
      <c r="M37" s="13">
        <v>5000</v>
      </c>
      <c r="N37" s="13">
        <v>6000</v>
      </c>
      <c r="O37" s="13">
        <v>5000</v>
      </c>
      <c r="P37" s="13">
        <v>5000</v>
      </c>
      <c r="Q37" s="13">
        <v>4500</v>
      </c>
    </row>
    <row r="38" spans="1:17" ht="13.5">
      <c r="A38" s="12" t="s">
        <v>83</v>
      </c>
      <c r="B38" s="13" t="s">
        <v>84</v>
      </c>
      <c r="C38" s="13">
        <v>7590</v>
      </c>
      <c r="D38" s="13">
        <f t="shared" si="4"/>
        <v>7590</v>
      </c>
      <c r="E38" s="13">
        <f t="shared" si="3"/>
        <v>7590.909090909091</v>
      </c>
      <c r="F38" s="14">
        <f t="shared" si="5"/>
        <v>0</v>
      </c>
      <c r="G38" s="13">
        <v>8000</v>
      </c>
      <c r="H38" s="13">
        <v>7000</v>
      </c>
      <c r="I38" s="13">
        <v>7500</v>
      </c>
      <c r="J38" s="13">
        <v>9000</v>
      </c>
      <c r="K38" s="13">
        <v>7000</v>
      </c>
      <c r="L38" s="13">
        <v>8000</v>
      </c>
      <c r="M38" s="13">
        <v>7000</v>
      </c>
      <c r="N38" s="13">
        <v>8000</v>
      </c>
      <c r="O38" s="13">
        <v>8000</v>
      </c>
      <c r="P38" s="13">
        <v>8000</v>
      </c>
      <c r="Q38" s="13">
        <v>6000</v>
      </c>
    </row>
    <row r="39" spans="1:17" ht="13.5">
      <c r="A39" s="12" t="s">
        <v>85</v>
      </c>
      <c r="B39" s="13" t="s">
        <v>86</v>
      </c>
      <c r="C39" s="13">
        <v>4500</v>
      </c>
      <c r="D39" s="13">
        <f t="shared" si="4"/>
        <v>4500</v>
      </c>
      <c r="E39" s="13">
        <f t="shared" si="3"/>
        <v>4500</v>
      </c>
      <c r="F39" s="14">
        <f t="shared" si="5"/>
        <v>0</v>
      </c>
      <c r="G39" s="13">
        <v>5000</v>
      </c>
      <c r="H39" s="13">
        <v>4000</v>
      </c>
      <c r="I39" s="13">
        <v>5000</v>
      </c>
      <c r="J39" s="13">
        <v>3500</v>
      </c>
      <c r="K39" s="13">
        <v>4000</v>
      </c>
      <c r="L39" s="13">
        <v>6000</v>
      </c>
      <c r="M39" s="13">
        <v>4000</v>
      </c>
      <c r="N39" s="13">
        <v>4500</v>
      </c>
      <c r="O39" s="13">
        <v>5000</v>
      </c>
      <c r="P39" s="13">
        <v>5000</v>
      </c>
      <c r="Q39" s="13">
        <v>3500</v>
      </c>
    </row>
    <row r="40" spans="1:17" ht="13.5">
      <c r="A40" s="12" t="s">
        <v>87</v>
      </c>
      <c r="B40" s="13" t="s">
        <v>80</v>
      </c>
      <c r="C40" s="13">
        <v>4500</v>
      </c>
      <c r="D40" s="13">
        <f t="shared" si="4"/>
        <v>4500</v>
      </c>
      <c r="E40" s="13">
        <f t="shared" si="3"/>
        <v>4500</v>
      </c>
      <c r="F40" s="14">
        <f t="shared" si="5"/>
        <v>0</v>
      </c>
      <c r="G40" s="13">
        <v>5000</v>
      </c>
      <c r="H40" s="13">
        <v>4000</v>
      </c>
      <c r="I40" s="13">
        <v>5000</v>
      </c>
      <c r="J40" s="13">
        <v>3500</v>
      </c>
      <c r="K40" s="13">
        <v>4000</v>
      </c>
      <c r="L40" s="13">
        <v>6000</v>
      </c>
      <c r="M40" s="13">
        <v>4000</v>
      </c>
      <c r="N40" s="13">
        <v>4500</v>
      </c>
      <c r="O40" s="13">
        <v>5000</v>
      </c>
      <c r="P40" s="13">
        <v>5000</v>
      </c>
      <c r="Q40" s="13">
        <v>3500</v>
      </c>
    </row>
    <row r="41" spans="1:17" ht="13.5">
      <c r="A41" s="12" t="s">
        <v>88</v>
      </c>
      <c r="B41" s="13" t="s">
        <v>89</v>
      </c>
      <c r="C41" s="13">
        <v>9730</v>
      </c>
      <c r="D41" s="13">
        <f t="shared" si="4"/>
        <v>9730</v>
      </c>
      <c r="E41" s="13">
        <f t="shared" si="3"/>
        <v>9727.272727272728</v>
      </c>
      <c r="F41" s="14">
        <f t="shared" si="5"/>
        <v>0</v>
      </c>
      <c r="G41" s="13">
        <v>8000</v>
      </c>
      <c r="H41" s="13">
        <v>7000</v>
      </c>
      <c r="I41" s="13">
        <v>10000</v>
      </c>
      <c r="J41" s="13">
        <v>10000</v>
      </c>
      <c r="K41" s="13">
        <v>6000</v>
      </c>
      <c r="L41" s="13">
        <v>12000</v>
      </c>
      <c r="M41" s="13">
        <v>9000</v>
      </c>
      <c r="N41" s="13">
        <v>8000</v>
      </c>
      <c r="O41" s="13">
        <v>8000</v>
      </c>
      <c r="P41" s="13">
        <v>14000</v>
      </c>
      <c r="Q41" s="13">
        <v>15000</v>
      </c>
    </row>
    <row r="42" spans="1:17" ht="13.5">
      <c r="A42" s="12" t="s">
        <v>90</v>
      </c>
      <c r="B42" s="13" t="s">
        <v>91</v>
      </c>
      <c r="C42" s="13">
        <v>5660</v>
      </c>
      <c r="D42" s="13">
        <f t="shared" si="4"/>
        <v>5660</v>
      </c>
      <c r="E42" s="13">
        <f t="shared" si="3"/>
        <v>5663.636363636364</v>
      </c>
      <c r="F42" s="14">
        <f t="shared" si="5"/>
        <v>0</v>
      </c>
      <c r="G42" s="13">
        <v>4000</v>
      </c>
      <c r="H42" s="13">
        <v>5000</v>
      </c>
      <c r="I42" s="13">
        <v>6000</v>
      </c>
      <c r="J42" s="13">
        <v>5000</v>
      </c>
      <c r="K42" s="13">
        <v>5000</v>
      </c>
      <c r="L42" s="13">
        <v>6000</v>
      </c>
      <c r="M42" s="13">
        <v>5000</v>
      </c>
      <c r="N42" s="13">
        <v>6000</v>
      </c>
      <c r="O42" s="13">
        <v>6000</v>
      </c>
      <c r="P42" s="13">
        <v>6000</v>
      </c>
      <c r="Q42" s="13">
        <v>8300</v>
      </c>
    </row>
    <row r="43" spans="1:17" ht="13.5">
      <c r="A43" s="12" t="s">
        <v>92</v>
      </c>
      <c r="B43" s="13" t="s">
        <v>80</v>
      </c>
      <c r="C43" s="13">
        <v>11800</v>
      </c>
      <c r="D43" s="13">
        <f t="shared" si="4"/>
        <v>11800</v>
      </c>
      <c r="E43" s="13">
        <f t="shared" si="3"/>
        <v>11800</v>
      </c>
      <c r="F43" s="14">
        <f t="shared" si="5"/>
        <v>0</v>
      </c>
      <c r="G43" s="13">
        <v>14000</v>
      </c>
      <c r="H43" s="13">
        <v>12000</v>
      </c>
      <c r="I43" s="13">
        <v>12000</v>
      </c>
      <c r="J43" s="13">
        <v>10000</v>
      </c>
      <c r="K43" s="13">
        <v>10000</v>
      </c>
      <c r="L43" s="13">
        <v>12000</v>
      </c>
      <c r="M43" s="13">
        <v>10000</v>
      </c>
      <c r="N43" s="13">
        <v>10000</v>
      </c>
      <c r="O43" s="13">
        <v>10000</v>
      </c>
      <c r="P43" s="13">
        <v>12000</v>
      </c>
      <c r="Q43" s="13">
        <v>17800</v>
      </c>
    </row>
    <row r="44" spans="1:17" ht="13.5">
      <c r="A44" s="12" t="s">
        <v>93</v>
      </c>
      <c r="B44" s="13" t="s">
        <v>94</v>
      </c>
      <c r="C44" s="13">
        <v>10000</v>
      </c>
      <c r="D44" s="13">
        <f t="shared" si="4"/>
        <v>10000</v>
      </c>
      <c r="E44" s="13">
        <f t="shared" si="3"/>
        <v>10000</v>
      </c>
      <c r="F44" s="14">
        <f t="shared" si="5"/>
        <v>0</v>
      </c>
      <c r="G44" s="13">
        <v>10000</v>
      </c>
      <c r="H44" s="13">
        <v>9000</v>
      </c>
      <c r="I44" s="13">
        <v>10000</v>
      </c>
      <c r="J44" s="13">
        <v>10000</v>
      </c>
      <c r="K44" s="13">
        <v>10000</v>
      </c>
      <c r="L44" s="13">
        <v>15000</v>
      </c>
      <c r="M44" s="13">
        <v>10000</v>
      </c>
      <c r="N44" s="13">
        <v>7000</v>
      </c>
      <c r="O44" s="13">
        <v>10000</v>
      </c>
      <c r="P44" s="13">
        <v>9000</v>
      </c>
      <c r="Q44" s="13">
        <v>10000</v>
      </c>
    </row>
    <row r="45" spans="1:17" ht="13.5">
      <c r="A45" s="12" t="s">
        <v>95</v>
      </c>
      <c r="B45" s="13" t="s">
        <v>96</v>
      </c>
      <c r="C45" s="13">
        <v>11270</v>
      </c>
      <c r="D45" s="13">
        <f t="shared" si="4"/>
        <v>11270</v>
      </c>
      <c r="E45" s="13">
        <f t="shared" si="3"/>
        <v>11272.727272727272</v>
      </c>
      <c r="F45" s="14">
        <f t="shared" si="5"/>
        <v>0</v>
      </c>
      <c r="G45" s="13">
        <v>12000</v>
      </c>
      <c r="H45" s="13">
        <v>12000</v>
      </c>
      <c r="I45" s="13">
        <v>9000</v>
      </c>
      <c r="J45" s="13">
        <v>8000</v>
      </c>
      <c r="K45" s="13">
        <v>11000</v>
      </c>
      <c r="L45" s="13">
        <v>13000</v>
      </c>
      <c r="M45" s="13">
        <v>13000</v>
      </c>
      <c r="N45" s="13">
        <v>10000</v>
      </c>
      <c r="O45" s="13">
        <v>11000</v>
      </c>
      <c r="P45" s="13">
        <v>12000</v>
      </c>
      <c r="Q45" s="13">
        <v>13000</v>
      </c>
    </row>
    <row r="46" spans="1:17" ht="13.5">
      <c r="A46" s="12" t="s">
        <v>97</v>
      </c>
      <c r="B46" s="13" t="s">
        <v>98</v>
      </c>
      <c r="C46" s="13">
        <v>3550</v>
      </c>
      <c r="D46" s="13">
        <f t="shared" si="4"/>
        <v>3550</v>
      </c>
      <c r="E46" s="13">
        <f t="shared" si="3"/>
        <v>3545.4545454545455</v>
      </c>
      <c r="F46" s="14">
        <f t="shared" si="5"/>
        <v>0</v>
      </c>
      <c r="G46" s="13">
        <v>4000</v>
      </c>
      <c r="H46" s="13">
        <v>3000</v>
      </c>
      <c r="I46" s="13">
        <v>4000</v>
      </c>
      <c r="J46" s="13">
        <v>3000</v>
      </c>
      <c r="K46" s="13">
        <v>3000</v>
      </c>
      <c r="L46" s="13">
        <v>4000</v>
      </c>
      <c r="M46" s="13">
        <v>3500</v>
      </c>
      <c r="N46" s="13">
        <v>3500</v>
      </c>
      <c r="O46" s="13">
        <v>4000</v>
      </c>
      <c r="P46" s="13">
        <v>3000</v>
      </c>
      <c r="Q46" s="13">
        <v>4000</v>
      </c>
    </row>
    <row r="47" spans="1:17" ht="13.5">
      <c r="A47" s="12" t="s">
        <v>99</v>
      </c>
      <c r="B47" s="13" t="s">
        <v>100</v>
      </c>
      <c r="C47" s="13">
        <v>2360</v>
      </c>
      <c r="D47" s="13">
        <f t="shared" si="4"/>
        <v>2360</v>
      </c>
      <c r="E47" s="13">
        <f t="shared" si="3"/>
        <v>2363.6363636363635</v>
      </c>
      <c r="F47" s="14">
        <f t="shared" si="5"/>
        <v>0</v>
      </c>
      <c r="G47" s="13">
        <v>2000</v>
      </c>
      <c r="H47" s="13">
        <v>2000</v>
      </c>
      <c r="I47" s="13">
        <v>3000</v>
      </c>
      <c r="J47" s="13">
        <v>2000</v>
      </c>
      <c r="K47" s="13">
        <v>2000</v>
      </c>
      <c r="L47" s="13">
        <v>3000</v>
      </c>
      <c r="M47" s="13">
        <v>2000</v>
      </c>
      <c r="N47" s="13">
        <v>2000</v>
      </c>
      <c r="O47" s="13">
        <v>2500</v>
      </c>
      <c r="P47" s="13">
        <v>2500</v>
      </c>
      <c r="Q47" s="13">
        <v>3000</v>
      </c>
    </row>
    <row r="48" spans="1:17" ht="13.5">
      <c r="A48" s="12" t="s">
        <v>101</v>
      </c>
      <c r="B48" s="13" t="s">
        <v>80</v>
      </c>
      <c r="C48" s="13">
        <v>1630</v>
      </c>
      <c r="D48" s="13">
        <f t="shared" si="4"/>
        <v>1630</v>
      </c>
      <c r="E48" s="13">
        <f t="shared" si="3"/>
        <v>1627.2727272727273</v>
      </c>
      <c r="F48" s="14">
        <f t="shared" si="5"/>
        <v>0</v>
      </c>
      <c r="G48" s="13">
        <v>2000</v>
      </c>
      <c r="H48" s="13">
        <v>1500</v>
      </c>
      <c r="I48" s="13">
        <v>2400</v>
      </c>
      <c r="J48" s="13">
        <v>2000</v>
      </c>
      <c r="K48" s="13">
        <v>2000</v>
      </c>
      <c r="L48" s="13">
        <v>1500</v>
      </c>
      <c r="M48" s="13">
        <v>1500</v>
      </c>
      <c r="N48" s="13">
        <v>1200</v>
      </c>
      <c r="O48" s="13">
        <v>1000</v>
      </c>
      <c r="P48" s="13">
        <v>1500</v>
      </c>
      <c r="Q48" s="13">
        <v>1300</v>
      </c>
    </row>
    <row r="49" spans="1:17" ht="13.5">
      <c r="A49" s="12" t="s">
        <v>102</v>
      </c>
      <c r="B49" s="13" t="s">
        <v>103</v>
      </c>
      <c r="C49" s="13">
        <v>3680</v>
      </c>
      <c r="D49" s="13">
        <f t="shared" si="4"/>
        <v>3680</v>
      </c>
      <c r="E49" s="13">
        <f t="shared" si="3"/>
        <v>3681.818181818182</v>
      </c>
      <c r="F49" s="14">
        <f t="shared" si="5"/>
        <v>0</v>
      </c>
      <c r="G49" s="13">
        <v>3000</v>
      </c>
      <c r="H49" s="13">
        <v>4000</v>
      </c>
      <c r="I49" s="13">
        <v>4000</v>
      </c>
      <c r="J49" s="13">
        <v>4000</v>
      </c>
      <c r="K49" s="13">
        <v>3500</v>
      </c>
      <c r="L49" s="13">
        <v>4000</v>
      </c>
      <c r="M49" s="13">
        <v>3500</v>
      </c>
      <c r="N49" s="13">
        <v>3500</v>
      </c>
      <c r="O49" s="13">
        <v>3500</v>
      </c>
      <c r="P49" s="13">
        <v>3500</v>
      </c>
      <c r="Q49" s="13">
        <v>4000</v>
      </c>
    </row>
    <row r="50" spans="1:17" ht="13.5">
      <c r="A50" s="12" t="s">
        <v>104</v>
      </c>
      <c r="B50" s="13" t="s">
        <v>80</v>
      </c>
      <c r="C50" s="13">
        <v>4090</v>
      </c>
      <c r="D50" s="13">
        <f t="shared" si="4"/>
        <v>4090</v>
      </c>
      <c r="E50" s="13">
        <f t="shared" si="3"/>
        <v>4090.909090909091</v>
      </c>
      <c r="F50" s="14">
        <f t="shared" si="5"/>
        <v>0</v>
      </c>
      <c r="G50" s="13">
        <v>3500</v>
      </c>
      <c r="H50" s="13">
        <v>4500</v>
      </c>
      <c r="I50" s="13">
        <v>4500</v>
      </c>
      <c r="J50" s="13">
        <v>4500</v>
      </c>
      <c r="K50" s="13">
        <v>4000</v>
      </c>
      <c r="L50" s="13">
        <v>4000</v>
      </c>
      <c r="M50" s="13">
        <v>4000</v>
      </c>
      <c r="N50" s="13">
        <v>4000</v>
      </c>
      <c r="O50" s="13">
        <v>4000</v>
      </c>
      <c r="P50" s="13">
        <v>4000</v>
      </c>
      <c r="Q50" s="13">
        <v>4000</v>
      </c>
    </row>
    <row r="51" spans="1:17" ht="13.5">
      <c r="A51" s="12" t="s">
        <v>105</v>
      </c>
      <c r="B51" s="13" t="s">
        <v>106</v>
      </c>
      <c r="C51" s="13">
        <v>14730</v>
      </c>
      <c r="D51" s="13">
        <f t="shared" si="4"/>
        <v>14730</v>
      </c>
      <c r="E51" s="13">
        <f t="shared" si="3"/>
        <v>14727.272727272728</v>
      </c>
      <c r="F51" s="14">
        <f t="shared" si="5"/>
        <v>0</v>
      </c>
      <c r="G51" s="13">
        <v>15000</v>
      </c>
      <c r="H51" s="13">
        <v>15000</v>
      </c>
      <c r="I51" s="13">
        <v>16000</v>
      </c>
      <c r="J51" s="13">
        <v>16000</v>
      </c>
      <c r="K51" s="13">
        <v>16000</v>
      </c>
      <c r="L51" s="13">
        <v>15000</v>
      </c>
      <c r="M51" s="13">
        <v>15000</v>
      </c>
      <c r="N51" s="13">
        <v>8000</v>
      </c>
      <c r="O51" s="13">
        <v>15000</v>
      </c>
      <c r="P51" s="13">
        <v>15000</v>
      </c>
      <c r="Q51" s="13">
        <v>16000</v>
      </c>
    </row>
    <row r="52" spans="1:17" ht="13.5">
      <c r="A52" s="12" t="s">
        <v>107</v>
      </c>
      <c r="B52" s="13" t="s">
        <v>108</v>
      </c>
      <c r="C52" s="13">
        <v>7710</v>
      </c>
      <c r="D52" s="13">
        <f t="shared" si="4"/>
        <v>7710</v>
      </c>
      <c r="E52" s="13">
        <f t="shared" si="3"/>
        <v>7709.090909090909</v>
      </c>
      <c r="F52" s="14">
        <f t="shared" si="5"/>
        <v>0</v>
      </c>
      <c r="G52" s="13">
        <v>10000</v>
      </c>
      <c r="H52" s="13">
        <v>8000</v>
      </c>
      <c r="I52" s="13">
        <v>9000</v>
      </c>
      <c r="J52" s="13">
        <v>9000</v>
      </c>
      <c r="K52" s="13">
        <v>8000</v>
      </c>
      <c r="L52" s="13">
        <v>8000</v>
      </c>
      <c r="M52" s="13">
        <v>7000</v>
      </c>
      <c r="N52" s="13">
        <v>3500</v>
      </c>
      <c r="O52" s="13">
        <v>7300</v>
      </c>
      <c r="P52" s="13">
        <v>8000</v>
      </c>
      <c r="Q52" s="13">
        <v>7000</v>
      </c>
    </row>
    <row r="53" spans="1:17" ht="13.5">
      <c r="A53" s="12" t="s">
        <v>109</v>
      </c>
      <c r="B53" s="13" t="s">
        <v>110</v>
      </c>
      <c r="C53" s="13">
        <v>5550</v>
      </c>
      <c r="D53" s="13">
        <f t="shared" si="4"/>
        <v>5550</v>
      </c>
      <c r="E53" s="13">
        <f t="shared" si="3"/>
        <v>5550</v>
      </c>
      <c r="F53" s="14">
        <f t="shared" si="5"/>
        <v>0</v>
      </c>
      <c r="G53" s="13">
        <v>4500</v>
      </c>
      <c r="H53" s="13">
        <v>5000</v>
      </c>
      <c r="I53" s="13">
        <v>6000</v>
      </c>
      <c r="J53" s="13">
        <v>6000</v>
      </c>
      <c r="K53" s="13">
        <v>5000</v>
      </c>
      <c r="L53" s="13">
        <v>6000</v>
      </c>
      <c r="M53" s="13">
        <v>3750</v>
      </c>
      <c r="N53" s="13">
        <v>6500</v>
      </c>
      <c r="O53" s="13">
        <v>4000</v>
      </c>
      <c r="P53" s="13">
        <v>6000</v>
      </c>
      <c r="Q53" s="13">
        <v>8300</v>
      </c>
    </row>
    <row r="54" spans="1:17" ht="13.5">
      <c r="A54" s="12" t="s">
        <v>111</v>
      </c>
      <c r="B54" s="13" t="s">
        <v>80</v>
      </c>
      <c r="C54" s="13">
        <v>14330</v>
      </c>
      <c r="D54" s="13">
        <f t="shared" si="4"/>
        <v>14330</v>
      </c>
      <c r="E54" s="13">
        <f t="shared" si="3"/>
        <v>14327.272727272728</v>
      </c>
      <c r="F54" s="14">
        <f t="shared" si="5"/>
        <v>0</v>
      </c>
      <c r="G54" s="13">
        <v>15000</v>
      </c>
      <c r="H54" s="13">
        <v>16000</v>
      </c>
      <c r="I54" s="13">
        <v>15000</v>
      </c>
      <c r="J54" s="13">
        <v>15000</v>
      </c>
      <c r="K54" s="13">
        <v>16000</v>
      </c>
      <c r="L54" s="13">
        <v>7000</v>
      </c>
      <c r="M54" s="13">
        <v>13000</v>
      </c>
      <c r="N54" s="13">
        <v>15000</v>
      </c>
      <c r="O54" s="13">
        <v>13000</v>
      </c>
      <c r="P54" s="13">
        <v>15000</v>
      </c>
      <c r="Q54" s="13">
        <v>17600</v>
      </c>
    </row>
    <row r="55" spans="1:17" ht="13.5">
      <c r="A55" s="12" t="s">
        <v>112</v>
      </c>
      <c r="B55" s="13" t="s">
        <v>113</v>
      </c>
      <c r="C55" s="13">
        <v>2500</v>
      </c>
      <c r="D55" s="13">
        <f t="shared" si="4"/>
        <v>2500</v>
      </c>
      <c r="E55" s="13">
        <f t="shared" si="3"/>
        <v>2500</v>
      </c>
      <c r="F55" s="14">
        <f t="shared" si="5"/>
        <v>0</v>
      </c>
      <c r="G55" s="13">
        <v>2500</v>
      </c>
      <c r="H55" s="13">
        <v>2800</v>
      </c>
      <c r="I55" s="13">
        <v>3000</v>
      </c>
      <c r="J55" s="13">
        <v>2500</v>
      </c>
      <c r="K55" s="13">
        <v>2600</v>
      </c>
      <c r="L55" s="13">
        <v>2500</v>
      </c>
      <c r="M55" s="13">
        <v>2500</v>
      </c>
      <c r="N55" s="13">
        <v>1500</v>
      </c>
      <c r="O55" s="13">
        <v>2500</v>
      </c>
      <c r="P55" s="13">
        <v>2600</v>
      </c>
      <c r="Q55" s="13">
        <v>2500</v>
      </c>
    </row>
    <row r="56" spans="1:17" ht="13.5">
      <c r="A56" s="12" t="s">
        <v>114</v>
      </c>
      <c r="B56" s="13" t="s">
        <v>115</v>
      </c>
      <c r="C56" s="13">
        <v>14810</v>
      </c>
      <c r="D56" s="13">
        <f t="shared" si="4"/>
        <v>14810</v>
      </c>
      <c r="E56" s="13">
        <f t="shared" si="3"/>
        <v>14809.09090909091</v>
      </c>
      <c r="F56" s="14">
        <f t="shared" si="5"/>
        <v>0</v>
      </c>
      <c r="G56" s="13">
        <v>13800</v>
      </c>
      <c r="H56" s="13">
        <v>13900</v>
      </c>
      <c r="I56" s="13">
        <v>16800</v>
      </c>
      <c r="J56" s="13">
        <v>13800</v>
      </c>
      <c r="K56" s="13">
        <v>17900</v>
      </c>
      <c r="L56" s="13">
        <v>18000</v>
      </c>
      <c r="M56" s="13">
        <v>12900</v>
      </c>
      <c r="N56" s="13">
        <v>15000</v>
      </c>
      <c r="O56" s="13">
        <v>13900</v>
      </c>
      <c r="P56" s="13">
        <v>12900</v>
      </c>
      <c r="Q56" s="13">
        <v>14000</v>
      </c>
    </row>
    <row r="57" spans="1:17" ht="13.5">
      <c r="A57" s="12" t="s">
        <v>116</v>
      </c>
      <c r="B57" s="13" t="s">
        <v>117</v>
      </c>
      <c r="C57" s="13">
        <v>2680</v>
      </c>
      <c r="D57" s="13">
        <f t="shared" si="4"/>
        <v>2680</v>
      </c>
      <c r="E57" s="13">
        <f t="shared" si="3"/>
        <v>2681.818181818182</v>
      </c>
      <c r="F57" s="14">
        <f t="shared" si="5"/>
        <v>0</v>
      </c>
      <c r="G57" s="13">
        <v>3000</v>
      </c>
      <c r="H57" s="13">
        <v>4000</v>
      </c>
      <c r="I57" s="13">
        <v>3000</v>
      </c>
      <c r="J57" s="13">
        <v>2500</v>
      </c>
      <c r="K57" s="13">
        <v>3000</v>
      </c>
      <c r="L57" s="13">
        <v>2000</v>
      </c>
      <c r="M57" s="13">
        <v>2500</v>
      </c>
      <c r="N57" s="13">
        <v>1500</v>
      </c>
      <c r="O57" s="13">
        <v>2500</v>
      </c>
      <c r="P57" s="13">
        <v>3500</v>
      </c>
      <c r="Q57" s="13">
        <v>2000</v>
      </c>
    </row>
    <row r="58" spans="1:17" ht="13.5">
      <c r="A58" s="12" t="s">
        <v>118</v>
      </c>
      <c r="B58" s="13" t="s">
        <v>119</v>
      </c>
      <c r="C58" s="13">
        <v>2730</v>
      </c>
      <c r="D58" s="13">
        <f t="shared" si="4"/>
        <v>2730</v>
      </c>
      <c r="E58" s="13">
        <f t="shared" si="3"/>
        <v>2727.2727272727275</v>
      </c>
      <c r="F58" s="14">
        <f t="shared" si="5"/>
        <v>0</v>
      </c>
      <c r="G58" s="13">
        <v>3000</v>
      </c>
      <c r="H58" s="13">
        <v>4000</v>
      </c>
      <c r="I58" s="13">
        <v>3000</v>
      </c>
      <c r="J58" s="13">
        <v>3000</v>
      </c>
      <c r="K58" s="13">
        <v>3000</v>
      </c>
      <c r="L58" s="13">
        <v>2000</v>
      </c>
      <c r="M58" s="13">
        <v>2500</v>
      </c>
      <c r="N58" s="13">
        <v>1500</v>
      </c>
      <c r="O58" s="13">
        <v>2500</v>
      </c>
      <c r="P58" s="13">
        <v>3500</v>
      </c>
      <c r="Q58" s="13">
        <v>2000</v>
      </c>
    </row>
    <row r="59" spans="1:17" ht="13.5">
      <c r="A59" s="9" t="s">
        <v>120</v>
      </c>
      <c r="B59" s="13" t="s">
        <v>121</v>
      </c>
      <c r="C59" s="13">
        <v>25820</v>
      </c>
      <c r="D59" s="13">
        <f t="shared" si="4"/>
        <v>25820</v>
      </c>
      <c r="E59" s="13">
        <f t="shared" si="3"/>
        <v>25818.18181818182</v>
      </c>
      <c r="F59" s="14">
        <f t="shared" si="5"/>
        <v>0</v>
      </c>
      <c r="G59" s="13">
        <v>25000</v>
      </c>
      <c r="H59" s="13">
        <v>25000</v>
      </c>
      <c r="I59" s="13">
        <v>25000</v>
      </c>
      <c r="J59" s="13">
        <v>25000</v>
      </c>
      <c r="K59" s="13">
        <v>25000</v>
      </c>
      <c r="L59" s="13">
        <v>30000</v>
      </c>
      <c r="M59" s="13">
        <v>27000</v>
      </c>
      <c r="N59" s="13">
        <v>25000</v>
      </c>
      <c r="O59" s="13">
        <v>25000</v>
      </c>
      <c r="P59" s="13">
        <v>22000</v>
      </c>
      <c r="Q59" s="13">
        <v>30000</v>
      </c>
    </row>
    <row r="60" spans="1:17" ht="13.5">
      <c r="A60" s="9"/>
      <c r="B60" s="13" t="s">
        <v>122</v>
      </c>
      <c r="C60" s="13">
        <v>51360</v>
      </c>
      <c r="D60" s="13">
        <f t="shared" si="4"/>
        <v>51360</v>
      </c>
      <c r="E60" s="13">
        <f t="shared" si="3"/>
        <v>51363.63636363636</v>
      </c>
      <c r="F60" s="14">
        <f t="shared" si="5"/>
        <v>0</v>
      </c>
      <c r="G60" s="13">
        <v>65000</v>
      </c>
      <c r="H60" s="13">
        <v>50000</v>
      </c>
      <c r="I60" s="13">
        <v>50000</v>
      </c>
      <c r="J60" s="13">
        <v>50000</v>
      </c>
      <c r="K60" s="13">
        <v>50000</v>
      </c>
      <c r="L60" s="13">
        <v>40000</v>
      </c>
      <c r="M60" s="13">
        <v>45000</v>
      </c>
      <c r="N60" s="13">
        <v>50000</v>
      </c>
      <c r="O60" s="13">
        <v>55000</v>
      </c>
      <c r="P60" s="13">
        <v>65000</v>
      </c>
      <c r="Q60" s="13">
        <v>45000</v>
      </c>
    </row>
    <row r="61" spans="1:17" ht="13.5">
      <c r="A61" s="12" t="s">
        <v>123</v>
      </c>
      <c r="B61" s="13" t="s">
        <v>124</v>
      </c>
      <c r="C61" s="13">
        <v>5180</v>
      </c>
      <c r="D61" s="13">
        <f t="shared" si="4"/>
        <v>5180</v>
      </c>
      <c r="E61" s="13">
        <f t="shared" si="3"/>
        <v>5181.818181818182</v>
      </c>
      <c r="F61" s="14">
        <f t="shared" si="5"/>
        <v>0</v>
      </c>
      <c r="G61" s="13">
        <v>7000</v>
      </c>
      <c r="H61" s="13">
        <v>5000</v>
      </c>
      <c r="I61" s="13">
        <v>5000</v>
      </c>
      <c r="J61" s="13">
        <v>5000</v>
      </c>
      <c r="K61" s="13">
        <v>5000</v>
      </c>
      <c r="L61" s="13">
        <v>5000</v>
      </c>
      <c r="M61" s="13">
        <v>5000</v>
      </c>
      <c r="N61" s="13">
        <v>4000</v>
      </c>
      <c r="O61" s="13">
        <v>5000</v>
      </c>
      <c r="P61" s="13">
        <v>5000</v>
      </c>
      <c r="Q61" s="13">
        <v>6000</v>
      </c>
    </row>
    <row r="62" spans="1:17" ht="13.5">
      <c r="A62" s="12" t="s">
        <v>125</v>
      </c>
      <c r="B62" s="13" t="s">
        <v>126</v>
      </c>
      <c r="C62" s="13">
        <v>6910</v>
      </c>
      <c r="D62" s="13">
        <f t="shared" si="4"/>
        <v>6910</v>
      </c>
      <c r="E62" s="13">
        <f t="shared" si="3"/>
        <v>6909.090909090909</v>
      </c>
      <c r="F62" s="14">
        <f t="shared" si="5"/>
        <v>0</v>
      </c>
      <c r="G62" s="13">
        <v>7000</v>
      </c>
      <c r="H62" s="13">
        <v>7000</v>
      </c>
      <c r="I62" s="13">
        <v>7000</v>
      </c>
      <c r="J62" s="13">
        <v>7000</v>
      </c>
      <c r="K62" s="13">
        <v>7000</v>
      </c>
      <c r="L62" s="13">
        <v>7000</v>
      </c>
      <c r="M62" s="13">
        <v>7000</v>
      </c>
      <c r="N62" s="13">
        <v>6000</v>
      </c>
      <c r="O62" s="13">
        <v>7000</v>
      </c>
      <c r="P62" s="13">
        <v>7000</v>
      </c>
      <c r="Q62" s="13">
        <v>7000</v>
      </c>
    </row>
    <row r="63" spans="1:17" ht="13.5">
      <c r="A63" s="12" t="s">
        <v>127</v>
      </c>
      <c r="B63" s="13" t="s">
        <v>128</v>
      </c>
      <c r="C63" s="13">
        <v>9180</v>
      </c>
      <c r="D63" s="13">
        <f t="shared" si="4"/>
        <v>9180</v>
      </c>
      <c r="E63" s="13">
        <f t="shared" si="3"/>
        <v>9181.818181818182</v>
      </c>
      <c r="F63" s="14">
        <f t="shared" si="5"/>
        <v>0</v>
      </c>
      <c r="G63" s="13">
        <v>10000</v>
      </c>
      <c r="H63" s="13">
        <v>10000</v>
      </c>
      <c r="I63" s="13">
        <v>12000</v>
      </c>
      <c r="J63" s="13">
        <v>10000</v>
      </c>
      <c r="K63" s="13">
        <v>10000</v>
      </c>
      <c r="L63" s="13">
        <v>8000</v>
      </c>
      <c r="M63" s="13">
        <v>10000</v>
      </c>
      <c r="N63" s="13">
        <v>5000</v>
      </c>
      <c r="O63" s="13">
        <v>9000</v>
      </c>
      <c r="P63" s="13">
        <v>10000</v>
      </c>
      <c r="Q63" s="13">
        <v>7000</v>
      </c>
    </row>
    <row r="64" spans="1:17" ht="13.5">
      <c r="A64" s="12" t="s">
        <v>129</v>
      </c>
      <c r="B64" s="13" t="s">
        <v>130</v>
      </c>
      <c r="C64" s="13">
        <v>6270</v>
      </c>
      <c r="D64" s="13">
        <f t="shared" si="4"/>
        <v>6270</v>
      </c>
      <c r="E64" s="13">
        <f t="shared" si="3"/>
        <v>6272.727272727273</v>
      </c>
      <c r="F64" s="14">
        <f t="shared" si="5"/>
        <v>0</v>
      </c>
      <c r="G64" s="13">
        <v>5000</v>
      </c>
      <c r="H64" s="13">
        <v>6000</v>
      </c>
      <c r="I64" s="13">
        <v>8000</v>
      </c>
      <c r="J64" s="13">
        <v>7000</v>
      </c>
      <c r="K64" s="13">
        <v>5000</v>
      </c>
      <c r="L64" s="13">
        <v>7000</v>
      </c>
      <c r="M64" s="13">
        <v>6000</v>
      </c>
      <c r="N64" s="13">
        <v>6000</v>
      </c>
      <c r="O64" s="13">
        <v>6000</v>
      </c>
      <c r="P64" s="13">
        <v>8000</v>
      </c>
      <c r="Q64" s="13">
        <v>5000</v>
      </c>
    </row>
    <row r="65" spans="1:17" ht="13.5">
      <c r="A65" s="12" t="s">
        <v>131</v>
      </c>
      <c r="B65" s="13" t="s">
        <v>132</v>
      </c>
      <c r="C65" s="13">
        <v>6450</v>
      </c>
      <c r="D65" s="13">
        <f t="shared" si="4"/>
        <v>6450</v>
      </c>
      <c r="E65" s="13">
        <f t="shared" si="3"/>
        <v>6454.545454545455</v>
      </c>
      <c r="F65" s="14">
        <f t="shared" si="5"/>
        <v>0</v>
      </c>
      <c r="G65" s="13">
        <v>6000</v>
      </c>
      <c r="H65" s="13">
        <v>7000</v>
      </c>
      <c r="I65" s="13">
        <v>5000</v>
      </c>
      <c r="J65" s="13">
        <v>6000</v>
      </c>
      <c r="K65" s="13">
        <v>7000</v>
      </c>
      <c r="L65" s="13">
        <v>8000</v>
      </c>
      <c r="M65" s="13">
        <v>6000</v>
      </c>
      <c r="N65" s="13">
        <v>6000</v>
      </c>
      <c r="O65" s="13">
        <v>8000</v>
      </c>
      <c r="P65" s="13">
        <v>6000</v>
      </c>
      <c r="Q65" s="13">
        <v>6000</v>
      </c>
    </row>
    <row r="66" spans="1:17" ht="13.5">
      <c r="A66" s="12" t="s">
        <v>133</v>
      </c>
      <c r="B66" s="13" t="s">
        <v>134</v>
      </c>
      <c r="C66" s="13">
        <v>2180</v>
      </c>
      <c r="D66" s="13">
        <f t="shared" si="4"/>
        <v>2180</v>
      </c>
      <c r="E66" s="13">
        <f t="shared" si="3"/>
        <v>2181.818181818182</v>
      </c>
      <c r="F66" s="14">
        <f t="shared" si="5"/>
        <v>0</v>
      </c>
      <c r="G66" s="13">
        <v>2000</v>
      </c>
      <c r="H66" s="13">
        <v>2000</v>
      </c>
      <c r="I66" s="13">
        <v>3000</v>
      </c>
      <c r="J66" s="13">
        <v>2000</v>
      </c>
      <c r="K66" s="13">
        <v>2000</v>
      </c>
      <c r="L66" s="13">
        <v>2500</v>
      </c>
      <c r="M66" s="13">
        <v>2000</v>
      </c>
      <c r="N66" s="13">
        <v>2000</v>
      </c>
      <c r="O66" s="13">
        <v>2500</v>
      </c>
      <c r="P66" s="13">
        <v>2000</v>
      </c>
      <c r="Q66" s="13">
        <v>2000</v>
      </c>
    </row>
    <row r="67" spans="1:17" ht="13.5">
      <c r="A67" s="12" t="s">
        <v>135</v>
      </c>
      <c r="B67" s="13" t="s">
        <v>136</v>
      </c>
      <c r="C67" s="13">
        <v>1530</v>
      </c>
      <c r="D67" s="13">
        <f t="shared" si="4"/>
        <v>1530</v>
      </c>
      <c r="E67" s="13">
        <f t="shared" si="3"/>
        <v>1527.2727272727273</v>
      </c>
      <c r="F67" s="14">
        <f t="shared" si="5"/>
        <v>0</v>
      </c>
      <c r="G67" s="13">
        <v>1500</v>
      </c>
      <c r="H67" s="13">
        <v>1500</v>
      </c>
      <c r="I67" s="13">
        <v>1000</v>
      </c>
      <c r="J67" s="13">
        <v>1000</v>
      </c>
      <c r="K67" s="13">
        <v>1500</v>
      </c>
      <c r="L67" s="13">
        <v>2000</v>
      </c>
      <c r="M67" s="13">
        <v>1500</v>
      </c>
      <c r="N67" s="13">
        <v>1300</v>
      </c>
      <c r="O67" s="13">
        <v>1000</v>
      </c>
      <c r="P67" s="13">
        <v>1500</v>
      </c>
      <c r="Q67" s="13">
        <v>3000</v>
      </c>
    </row>
    <row r="68" spans="1:17" ht="13.5">
      <c r="A68" s="12" t="s">
        <v>137</v>
      </c>
      <c r="B68" s="13" t="s">
        <v>138</v>
      </c>
      <c r="C68" s="13">
        <v>70000</v>
      </c>
      <c r="D68" s="13">
        <f t="shared" si="4"/>
        <v>70000</v>
      </c>
      <c r="E68" s="13">
        <f t="shared" si="3"/>
        <v>70000</v>
      </c>
      <c r="F68" s="14">
        <f t="shared" si="5"/>
        <v>0</v>
      </c>
      <c r="G68" s="13">
        <v>60000</v>
      </c>
      <c r="H68" s="13">
        <v>60000</v>
      </c>
      <c r="I68" s="13">
        <v>60000</v>
      </c>
      <c r="J68" s="13"/>
      <c r="K68" s="13">
        <v>80000</v>
      </c>
      <c r="L68" s="13">
        <v>60000</v>
      </c>
      <c r="M68" s="13">
        <v>60000</v>
      </c>
      <c r="N68" s="13">
        <v>60000</v>
      </c>
      <c r="O68" s="13">
        <v>60000</v>
      </c>
      <c r="P68" s="13">
        <v>140000</v>
      </c>
      <c r="Q68" s="13">
        <v>60000</v>
      </c>
    </row>
    <row r="69" spans="1:17" ht="13.5">
      <c r="A69" s="12" t="s">
        <v>139</v>
      </c>
      <c r="B69" s="13" t="s">
        <v>140</v>
      </c>
      <c r="C69" s="13">
        <v>25550</v>
      </c>
      <c r="D69" s="13">
        <f aca="true" t="shared" si="6" ref="D69:D90">ROUND(E69,-1)</f>
        <v>25550</v>
      </c>
      <c r="E69" s="13">
        <f t="shared" si="3"/>
        <v>25545.454545454544</v>
      </c>
      <c r="F69" s="18">
        <f aca="true" t="shared" si="7" ref="F69:F93">D69/C69*100-100</f>
        <v>0</v>
      </c>
      <c r="G69" s="13">
        <v>30000</v>
      </c>
      <c r="H69" s="13">
        <v>23000</v>
      </c>
      <c r="I69" s="13">
        <v>25000</v>
      </c>
      <c r="J69" s="13">
        <v>25000</v>
      </c>
      <c r="K69" s="13">
        <v>25000</v>
      </c>
      <c r="L69" s="13">
        <v>30000</v>
      </c>
      <c r="M69" s="13">
        <v>25000</v>
      </c>
      <c r="N69" s="13">
        <v>23000</v>
      </c>
      <c r="O69" s="13">
        <v>25000</v>
      </c>
      <c r="P69" s="13">
        <v>30000</v>
      </c>
      <c r="Q69" s="13">
        <v>20000</v>
      </c>
    </row>
    <row r="70" spans="1:17" ht="13.5">
      <c r="A70" s="12" t="s">
        <v>141</v>
      </c>
      <c r="B70" s="13" t="s">
        <v>142</v>
      </c>
      <c r="C70" s="13">
        <v>3220</v>
      </c>
      <c r="D70" s="13">
        <f t="shared" si="6"/>
        <v>3220</v>
      </c>
      <c r="E70" s="13">
        <f>AVERAGE(H70,I70,J70,K70,M70,N70,O70,P70,Q70)</f>
        <v>3222.222222222222</v>
      </c>
      <c r="F70" s="14">
        <f t="shared" si="7"/>
        <v>0</v>
      </c>
      <c r="G70" s="13"/>
      <c r="H70" s="13">
        <v>3000</v>
      </c>
      <c r="I70" s="13">
        <v>3000</v>
      </c>
      <c r="J70" s="13">
        <v>3000</v>
      </c>
      <c r="K70" s="13">
        <v>3000</v>
      </c>
      <c r="L70" s="13"/>
      <c r="M70" s="13">
        <v>3000</v>
      </c>
      <c r="N70" s="13">
        <v>3000</v>
      </c>
      <c r="O70" s="13">
        <v>5000</v>
      </c>
      <c r="P70" s="13">
        <v>3000</v>
      </c>
      <c r="Q70" s="13">
        <v>3000</v>
      </c>
    </row>
    <row r="71" spans="1:17" ht="13.5">
      <c r="A71" s="12" t="s">
        <v>143</v>
      </c>
      <c r="B71" s="13" t="s">
        <v>144</v>
      </c>
      <c r="C71" s="13">
        <v>2370</v>
      </c>
      <c r="D71" s="13">
        <f t="shared" si="6"/>
        <v>2370</v>
      </c>
      <c r="E71" s="13">
        <f aca="true" t="shared" si="8" ref="E71:E93">AVERAGE(G71:Q71)</f>
        <v>2372.7272727272725</v>
      </c>
      <c r="F71" s="14">
        <f t="shared" si="7"/>
        <v>0</v>
      </c>
      <c r="G71" s="13">
        <v>2300</v>
      </c>
      <c r="H71" s="13">
        <v>2500</v>
      </c>
      <c r="I71" s="13">
        <v>2300</v>
      </c>
      <c r="J71" s="13">
        <v>2500</v>
      </c>
      <c r="K71" s="13">
        <v>2500</v>
      </c>
      <c r="L71" s="13">
        <v>2300</v>
      </c>
      <c r="M71" s="13">
        <v>2300</v>
      </c>
      <c r="N71" s="13">
        <v>2300</v>
      </c>
      <c r="O71" s="13">
        <v>2300</v>
      </c>
      <c r="P71" s="13">
        <v>2300</v>
      </c>
      <c r="Q71" s="13">
        <v>2500</v>
      </c>
    </row>
    <row r="72" spans="1:17" ht="13.5">
      <c r="A72" s="12" t="s">
        <v>145</v>
      </c>
      <c r="B72" s="13" t="s">
        <v>146</v>
      </c>
      <c r="C72" s="13">
        <v>196670</v>
      </c>
      <c r="D72" s="13">
        <f t="shared" si="6"/>
        <v>196670</v>
      </c>
      <c r="E72" s="13">
        <f t="shared" si="8"/>
        <v>196666.66666666666</v>
      </c>
      <c r="F72" s="14">
        <f t="shared" si="7"/>
        <v>0</v>
      </c>
      <c r="G72" s="13">
        <v>90000</v>
      </c>
      <c r="H72" s="13">
        <v>230000</v>
      </c>
      <c r="I72" s="13">
        <v>180000</v>
      </c>
      <c r="J72" s="13">
        <v>180000</v>
      </c>
      <c r="K72" s="13">
        <v>220000</v>
      </c>
      <c r="L72" s="13"/>
      <c r="M72" s="13">
        <v>270000</v>
      </c>
      <c r="N72" s="13"/>
      <c r="O72" s="13">
        <v>150000</v>
      </c>
      <c r="P72" s="13">
        <v>220000</v>
      </c>
      <c r="Q72" s="13">
        <v>230000</v>
      </c>
    </row>
    <row r="73" spans="1:17" ht="13.5">
      <c r="A73" s="12" t="s">
        <v>147</v>
      </c>
      <c r="B73" s="13" t="s">
        <v>148</v>
      </c>
      <c r="C73" s="13">
        <v>14000</v>
      </c>
      <c r="D73" s="13">
        <f t="shared" si="6"/>
        <v>14000</v>
      </c>
      <c r="E73" s="13">
        <f t="shared" si="8"/>
        <v>14000</v>
      </c>
      <c r="F73" s="14">
        <f t="shared" si="7"/>
        <v>0</v>
      </c>
      <c r="G73" s="13">
        <v>14000</v>
      </c>
      <c r="H73" s="13">
        <v>14000</v>
      </c>
      <c r="I73" s="13">
        <v>14000</v>
      </c>
      <c r="J73" s="13">
        <v>14000</v>
      </c>
      <c r="K73" s="13">
        <v>14000</v>
      </c>
      <c r="L73" s="13">
        <v>15000</v>
      </c>
      <c r="M73" s="13">
        <v>14000</v>
      </c>
      <c r="N73" s="13">
        <v>12000</v>
      </c>
      <c r="O73" s="13">
        <v>14000</v>
      </c>
      <c r="P73" s="13">
        <v>14000</v>
      </c>
      <c r="Q73" s="13">
        <v>15000</v>
      </c>
    </row>
    <row r="74" spans="1:17" ht="13.5">
      <c r="A74" s="12" t="s">
        <v>149</v>
      </c>
      <c r="B74" s="13" t="s">
        <v>150</v>
      </c>
      <c r="C74" s="13">
        <v>6570</v>
      </c>
      <c r="D74" s="13">
        <f t="shared" si="6"/>
        <v>6570</v>
      </c>
      <c r="E74" s="13">
        <f t="shared" si="8"/>
        <v>6572.727272727273</v>
      </c>
      <c r="F74" s="14">
        <f t="shared" si="7"/>
        <v>0</v>
      </c>
      <c r="G74" s="13">
        <v>7200</v>
      </c>
      <c r="H74" s="13">
        <v>7000</v>
      </c>
      <c r="I74" s="13">
        <v>7200</v>
      </c>
      <c r="J74" s="13">
        <v>7000</v>
      </c>
      <c r="K74" s="13">
        <v>7200</v>
      </c>
      <c r="L74" s="13">
        <v>4000</v>
      </c>
      <c r="M74" s="13">
        <v>7000</v>
      </c>
      <c r="N74" s="13">
        <v>6000</v>
      </c>
      <c r="O74" s="13">
        <v>5500</v>
      </c>
      <c r="P74" s="13">
        <v>7000</v>
      </c>
      <c r="Q74" s="13">
        <v>7200</v>
      </c>
    </row>
    <row r="75" spans="1:17" ht="13.5">
      <c r="A75" s="12" t="s">
        <v>151</v>
      </c>
      <c r="B75" s="13" t="s">
        <v>152</v>
      </c>
      <c r="C75" s="13">
        <v>344440</v>
      </c>
      <c r="D75" s="13">
        <f t="shared" si="6"/>
        <v>344440</v>
      </c>
      <c r="E75" s="13">
        <f t="shared" si="8"/>
        <v>344444.44444444444</v>
      </c>
      <c r="F75" s="14">
        <f t="shared" si="7"/>
        <v>0</v>
      </c>
      <c r="G75" s="13">
        <v>500000</v>
      </c>
      <c r="H75" s="13">
        <v>300000</v>
      </c>
      <c r="I75" s="13"/>
      <c r="J75" s="13">
        <v>250000</v>
      </c>
      <c r="K75" s="13">
        <v>500000</v>
      </c>
      <c r="L75" s="13">
        <v>50000</v>
      </c>
      <c r="M75" s="13"/>
      <c r="N75" s="13">
        <v>300000</v>
      </c>
      <c r="O75" s="13">
        <v>200000</v>
      </c>
      <c r="P75" s="13">
        <v>500000</v>
      </c>
      <c r="Q75" s="13">
        <v>500000</v>
      </c>
    </row>
    <row r="76" spans="1:17" ht="13.5">
      <c r="A76" s="12" t="s">
        <v>153</v>
      </c>
      <c r="B76" s="13" t="s">
        <v>154</v>
      </c>
      <c r="C76" s="13">
        <v>980</v>
      </c>
      <c r="D76" s="13">
        <f t="shared" si="6"/>
        <v>980</v>
      </c>
      <c r="E76" s="13">
        <f t="shared" si="8"/>
        <v>981.8181818181819</v>
      </c>
      <c r="F76" s="14">
        <f t="shared" si="7"/>
        <v>0</v>
      </c>
      <c r="G76" s="13">
        <v>1000</v>
      </c>
      <c r="H76" s="13">
        <v>1000</v>
      </c>
      <c r="I76" s="13">
        <v>500</v>
      </c>
      <c r="J76" s="13">
        <v>1000</v>
      </c>
      <c r="K76" s="13">
        <v>1000</v>
      </c>
      <c r="L76" s="13">
        <v>1300</v>
      </c>
      <c r="M76" s="13">
        <v>1000</v>
      </c>
      <c r="N76" s="13">
        <v>1000</v>
      </c>
      <c r="O76" s="13">
        <v>1000</v>
      </c>
      <c r="P76" s="13">
        <v>1000</v>
      </c>
      <c r="Q76" s="13">
        <v>1000</v>
      </c>
    </row>
    <row r="77" spans="1:17" ht="13.5">
      <c r="A77" s="12" t="s">
        <v>155</v>
      </c>
      <c r="B77" s="13" t="s">
        <v>156</v>
      </c>
      <c r="C77" s="13">
        <v>11360</v>
      </c>
      <c r="D77" s="13">
        <f t="shared" si="6"/>
        <v>11360</v>
      </c>
      <c r="E77" s="13">
        <f t="shared" si="8"/>
        <v>11363.636363636364</v>
      </c>
      <c r="F77" s="14">
        <f t="shared" si="7"/>
        <v>0</v>
      </c>
      <c r="G77" s="13">
        <v>10000</v>
      </c>
      <c r="H77" s="13">
        <v>11000</v>
      </c>
      <c r="I77" s="13">
        <v>15000</v>
      </c>
      <c r="J77" s="13">
        <v>10000</v>
      </c>
      <c r="K77" s="13">
        <v>10000</v>
      </c>
      <c r="L77" s="13">
        <v>12000</v>
      </c>
      <c r="M77" s="13">
        <v>10000</v>
      </c>
      <c r="N77" s="13">
        <v>12000</v>
      </c>
      <c r="O77" s="13">
        <v>10000</v>
      </c>
      <c r="P77" s="13">
        <v>15000</v>
      </c>
      <c r="Q77" s="13">
        <v>10000</v>
      </c>
    </row>
    <row r="78" spans="1:17" ht="13.5">
      <c r="A78" s="12" t="s">
        <v>157</v>
      </c>
      <c r="B78" s="13" t="s">
        <v>158</v>
      </c>
      <c r="C78" s="13">
        <v>7270</v>
      </c>
      <c r="D78" s="13">
        <f t="shared" si="6"/>
        <v>7270</v>
      </c>
      <c r="E78" s="13">
        <f t="shared" si="8"/>
        <v>7272.727272727273</v>
      </c>
      <c r="F78" s="14">
        <f t="shared" si="7"/>
        <v>0</v>
      </c>
      <c r="G78" s="13">
        <v>6000</v>
      </c>
      <c r="H78" s="13">
        <v>8000</v>
      </c>
      <c r="I78" s="13">
        <v>8000</v>
      </c>
      <c r="J78" s="13">
        <v>8000</v>
      </c>
      <c r="K78" s="13">
        <v>8000</v>
      </c>
      <c r="L78" s="13">
        <v>8000</v>
      </c>
      <c r="M78" s="13">
        <v>7000</v>
      </c>
      <c r="N78" s="13">
        <v>5000</v>
      </c>
      <c r="O78" s="13">
        <v>6000</v>
      </c>
      <c r="P78" s="13">
        <v>8000</v>
      </c>
      <c r="Q78" s="13">
        <v>8000</v>
      </c>
    </row>
    <row r="79" spans="1:17" ht="13.5">
      <c r="A79" s="12" t="s">
        <v>159</v>
      </c>
      <c r="B79" s="13" t="s">
        <v>160</v>
      </c>
      <c r="C79" s="13">
        <v>2360</v>
      </c>
      <c r="D79" s="13">
        <f t="shared" si="6"/>
        <v>2360</v>
      </c>
      <c r="E79" s="13">
        <f t="shared" si="8"/>
        <v>2363.6363636363635</v>
      </c>
      <c r="F79" s="14">
        <f t="shared" si="7"/>
        <v>0</v>
      </c>
      <c r="G79" s="13">
        <v>2000</v>
      </c>
      <c r="H79" s="13">
        <v>2000</v>
      </c>
      <c r="I79" s="13">
        <v>3000</v>
      </c>
      <c r="J79" s="13">
        <v>2000</v>
      </c>
      <c r="K79" s="13">
        <v>2000</v>
      </c>
      <c r="L79" s="13">
        <v>3000</v>
      </c>
      <c r="M79" s="13">
        <v>2000</v>
      </c>
      <c r="N79" s="13">
        <v>3000</v>
      </c>
      <c r="O79" s="13">
        <v>2000</v>
      </c>
      <c r="P79" s="13">
        <v>3000</v>
      </c>
      <c r="Q79" s="13">
        <v>2000</v>
      </c>
    </row>
    <row r="80" spans="1:17" ht="13.5">
      <c r="A80" s="12" t="s">
        <v>161</v>
      </c>
      <c r="B80" s="13" t="s">
        <v>162</v>
      </c>
      <c r="C80" s="13">
        <v>7590</v>
      </c>
      <c r="D80" s="13">
        <f t="shared" si="6"/>
        <v>7590</v>
      </c>
      <c r="E80" s="13">
        <f t="shared" si="8"/>
        <v>7590.909090909091</v>
      </c>
      <c r="F80" s="14">
        <f t="shared" si="7"/>
        <v>0</v>
      </c>
      <c r="G80" s="13">
        <v>10000</v>
      </c>
      <c r="H80" s="13">
        <v>6000</v>
      </c>
      <c r="I80" s="13">
        <v>8000</v>
      </c>
      <c r="J80" s="13">
        <v>8000</v>
      </c>
      <c r="K80" s="13">
        <v>7000</v>
      </c>
      <c r="L80" s="13">
        <v>10000</v>
      </c>
      <c r="M80" s="13">
        <v>7000</v>
      </c>
      <c r="N80" s="13">
        <v>9000</v>
      </c>
      <c r="O80" s="13">
        <v>7500</v>
      </c>
      <c r="P80" s="13">
        <v>6000</v>
      </c>
      <c r="Q80" s="13">
        <v>5000</v>
      </c>
    </row>
    <row r="81" spans="1:17" ht="13.5">
      <c r="A81" s="12" t="s">
        <v>163</v>
      </c>
      <c r="B81" s="13" t="s">
        <v>164</v>
      </c>
      <c r="C81" s="13">
        <v>5900</v>
      </c>
      <c r="D81" s="13">
        <f t="shared" si="6"/>
        <v>5900</v>
      </c>
      <c r="E81" s="13">
        <f t="shared" si="8"/>
        <v>5900</v>
      </c>
      <c r="F81" s="14">
        <f t="shared" si="7"/>
        <v>0</v>
      </c>
      <c r="G81" s="13">
        <v>5800</v>
      </c>
      <c r="H81" s="13">
        <v>3600</v>
      </c>
      <c r="I81" s="13">
        <v>6000</v>
      </c>
      <c r="J81" s="13">
        <v>5800</v>
      </c>
      <c r="K81" s="13">
        <v>5800</v>
      </c>
      <c r="L81" s="13">
        <v>4000</v>
      </c>
      <c r="M81" s="13">
        <v>5800</v>
      </c>
      <c r="N81" s="13">
        <v>6500</v>
      </c>
      <c r="O81" s="13">
        <v>5800</v>
      </c>
      <c r="P81" s="13">
        <v>5800</v>
      </c>
      <c r="Q81" s="13">
        <v>10000</v>
      </c>
    </row>
    <row r="82" spans="1:17" ht="13.5">
      <c r="A82" s="12" t="s">
        <v>165</v>
      </c>
      <c r="B82" s="13" t="s">
        <v>166</v>
      </c>
      <c r="C82" s="13">
        <v>0</v>
      </c>
      <c r="D82" s="13">
        <f t="shared" si="6"/>
        <v>0</v>
      </c>
      <c r="E82" s="13">
        <f t="shared" si="8"/>
        <v>0</v>
      </c>
      <c r="F82" s="14" t="e">
        <f t="shared" si="7"/>
        <v>#DIV/0!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</row>
    <row r="83" spans="1:17" ht="13.5">
      <c r="A83" s="9" t="s">
        <v>167</v>
      </c>
      <c r="B83" s="13" t="s">
        <v>168</v>
      </c>
      <c r="C83" s="13">
        <v>4140</v>
      </c>
      <c r="D83" s="13">
        <f t="shared" si="6"/>
        <v>4140</v>
      </c>
      <c r="E83" s="13">
        <f t="shared" si="8"/>
        <v>4136.363636363636</v>
      </c>
      <c r="F83" s="14">
        <f t="shared" si="7"/>
        <v>0</v>
      </c>
      <c r="G83" s="13">
        <v>4000</v>
      </c>
      <c r="H83" s="13">
        <v>5000</v>
      </c>
      <c r="I83" s="13">
        <v>4500</v>
      </c>
      <c r="J83" s="13">
        <v>4500</v>
      </c>
      <c r="K83" s="13">
        <v>4000</v>
      </c>
      <c r="L83" s="13">
        <v>4500</v>
      </c>
      <c r="M83" s="13">
        <v>5000</v>
      </c>
      <c r="N83" s="13">
        <v>3000</v>
      </c>
      <c r="O83" s="13">
        <v>4000</v>
      </c>
      <c r="P83" s="13">
        <v>4000</v>
      </c>
      <c r="Q83" s="13">
        <v>3000</v>
      </c>
    </row>
    <row r="84" spans="1:17" ht="13.5">
      <c r="A84" s="9"/>
      <c r="B84" s="13" t="s">
        <v>169</v>
      </c>
      <c r="C84" s="13">
        <v>3090</v>
      </c>
      <c r="D84" s="13">
        <f t="shared" si="6"/>
        <v>3090</v>
      </c>
      <c r="E84" s="13">
        <f t="shared" si="8"/>
        <v>3090.909090909091</v>
      </c>
      <c r="F84" s="14">
        <f t="shared" si="7"/>
        <v>0</v>
      </c>
      <c r="G84" s="13">
        <v>3000</v>
      </c>
      <c r="H84" s="13">
        <v>4000</v>
      </c>
      <c r="I84" s="13">
        <v>3500</v>
      </c>
      <c r="J84" s="13">
        <v>3500</v>
      </c>
      <c r="K84" s="13">
        <v>3000</v>
      </c>
      <c r="L84" s="13">
        <v>3500</v>
      </c>
      <c r="M84" s="13">
        <v>3000</v>
      </c>
      <c r="N84" s="13">
        <v>2500</v>
      </c>
      <c r="O84" s="13">
        <v>3000</v>
      </c>
      <c r="P84" s="13">
        <v>3000</v>
      </c>
      <c r="Q84" s="13">
        <v>2000</v>
      </c>
    </row>
    <row r="85" spans="1:17" ht="13.5">
      <c r="A85" s="9" t="s">
        <v>170</v>
      </c>
      <c r="B85" s="13" t="s">
        <v>171</v>
      </c>
      <c r="C85" s="13">
        <v>180</v>
      </c>
      <c r="D85" s="13">
        <f t="shared" si="6"/>
        <v>180</v>
      </c>
      <c r="E85" s="13">
        <f t="shared" si="8"/>
        <v>181.8181818181818</v>
      </c>
      <c r="F85" s="14">
        <f t="shared" si="7"/>
        <v>0</v>
      </c>
      <c r="G85" s="19">
        <v>220</v>
      </c>
      <c r="H85" s="19">
        <v>220</v>
      </c>
      <c r="I85" s="19">
        <v>220</v>
      </c>
      <c r="J85" s="19">
        <v>220</v>
      </c>
      <c r="K85" s="19">
        <v>220</v>
      </c>
      <c r="L85" s="19">
        <v>130</v>
      </c>
      <c r="M85" s="19">
        <v>130</v>
      </c>
      <c r="N85" s="19">
        <v>130</v>
      </c>
      <c r="O85" s="19">
        <v>130</v>
      </c>
      <c r="P85" s="19">
        <v>160</v>
      </c>
      <c r="Q85" s="19">
        <v>220</v>
      </c>
    </row>
    <row r="86" spans="1:17" ht="13.5">
      <c r="A86" s="9"/>
      <c r="B86" s="13" t="s">
        <v>172</v>
      </c>
      <c r="C86" s="13">
        <v>360</v>
      </c>
      <c r="D86" s="13">
        <f t="shared" si="6"/>
        <v>360</v>
      </c>
      <c r="E86" s="13">
        <f t="shared" si="8"/>
        <v>359.09090909090907</v>
      </c>
      <c r="F86" s="14">
        <f t="shared" si="7"/>
        <v>0</v>
      </c>
      <c r="G86" s="19">
        <v>440</v>
      </c>
      <c r="H86" s="19">
        <v>440</v>
      </c>
      <c r="I86" s="19">
        <v>440</v>
      </c>
      <c r="J86" s="19">
        <v>440</v>
      </c>
      <c r="K86" s="19">
        <v>440</v>
      </c>
      <c r="L86" s="19">
        <v>250</v>
      </c>
      <c r="M86" s="19">
        <v>250</v>
      </c>
      <c r="N86" s="19">
        <v>250</v>
      </c>
      <c r="O86" s="19">
        <v>250</v>
      </c>
      <c r="P86" s="19">
        <v>310</v>
      </c>
      <c r="Q86" s="19">
        <v>440</v>
      </c>
    </row>
    <row r="87" spans="1:17" ht="13.5">
      <c r="A87" s="9"/>
      <c r="B87" s="13" t="s">
        <v>173</v>
      </c>
      <c r="C87" s="13">
        <v>890</v>
      </c>
      <c r="D87" s="13">
        <f t="shared" si="6"/>
        <v>890</v>
      </c>
      <c r="E87" s="13">
        <f t="shared" si="8"/>
        <v>890.9090909090909</v>
      </c>
      <c r="F87" s="14">
        <f t="shared" si="7"/>
        <v>0</v>
      </c>
      <c r="G87" s="19">
        <v>1100</v>
      </c>
      <c r="H87" s="19">
        <v>1100</v>
      </c>
      <c r="I87" s="19">
        <v>1100</v>
      </c>
      <c r="J87" s="19">
        <v>1100</v>
      </c>
      <c r="K87" s="19">
        <v>1100</v>
      </c>
      <c r="L87" s="19">
        <v>610</v>
      </c>
      <c r="M87" s="19">
        <v>610</v>
      </c>
      <c r="N87" s="19">
        <v>610</v>
      </c>
      <c r="O87" s="19">
        <v>610</v>
      </c>
      <c r="P87" s="19">
        <v>760</v>
      </c>
      <c r="Q87" s="19">
        <v>1100</v>
      </c>
    </row>
    <row r="88" spans="1:17" ht="13.5">
      <c r="A88" s="12" t="s">
        <v>174</v>
      </c>
      <c r="B88" s="13" t="s">
        <v>175</v>
      </c>
      <c r="C88" s="13">
        <v>16650</v>
      </c>
      <c r="D88" s="13">
        <f t="shared" si="6"/>
        <v>16650</v>
      </c>
      <c r="E88" s="13">
        <f t="shared" si="8"/>
        <v>16654.545454545456</v>
      </c>
      <c r="F88" s="14">
        <f t="shared" si="7"/>
        <v>0</v>
      </c>
      <c r="G88" s="19">
        <v>17200</v>
      </c>
      <c r="H88" s="19">
        <v>17200</v>
      </c>
      <c r="I88" s="19">
        <v>17200</v>
      </c>
      <c r="J88" s="19">
        <v>17200</v>
      </c>
      <c r="K88" s="19">
        <v>17200</v>
      </c>
      <c r="L88" s="19">
        <v>15700</v>
      </c>
      <c r="M88" s="19">
        <v>15700</v>
      </c>
      <c r="N88" s="19">
        <v>15700</v>
      </c>
      <c r="O88" s="19">
        <v>15700</v>
      </c>
      <c r="P88" s="19">
        <v>17200</v>
      </c>
      <c r="Q88" s="19">
        <v>17200</v>
      </c>
    </row>
    <row r="89" spans="1:17" ht="13.5">
      <c r="A89" s="12" t="s">
        <v>176</v>
      </c>
      <c r="B89" s="13" t="s">
        <v>80</v>
      </c>
      <c r="C89" s="13">
        <v>2650</v>
      </c>
      <c r="D89" s="13">
        <f t="shared" si="6"/>
        <v>2650</v>
      </c>
      <c r="E89" s="13">
        <f t="shared" si="8"/>
        <v>2650</v>
      </c>
      <c r="F89" s="14">
        <f t="shared" si="7"/>
        <v>0</v>
      </c>
      <c r="G89" s="19">
        <v>2650</v>
      </c>
      <c r="H89" s="19">
        <v>2650</v>
      </c>
      <c r="I89" s="19">
        <v>2650</v>
      </c>
      <c r="J89" s="19">
        <v>2650</v>
      </c>
      <c r="K89" s="19">
        <v>2650</v>
      </c>
      <c r="L89" s="19">
        <v>2650</v>
      </c>
      <c r="M89" s="19">
        <v>2650</v>
      </c>
      <c r="N89" s="19">
        <v>2650</v>
      </c>
      <c r="O89" s="19">
        <v>2650</v>
      </c>
      <c r="P89" s="19">
        <v>2650</v>
      </c>
      <c r="Q89" s="19">
        <v>2650</v>
      </c>
    </row>
    <row r="90" spans="1:17" ht="13.5">
      <c r="A90" s="12" t="s">
        <v>177</v>
      </c>
      <c r="B90" s="13" t="s">
        <v>178</v>
      </c>
      <c r="C90" s="13">
        <v>16760</v>
      </c>
      <c r="D90" s="13">
        <f t="shared" si="6"/>
        <v>16760</v>
      </c>
      <c r="E90" s="13">
        <f t="shared" si="8"/>
        <v>16760</v>
      </c>
      <c r="F90" s="14">
        <f t="shared" si="7"/>
        <v>0</v>
      </c>
      <c r="G90" s="19">
        <v>16760</v>
      </c>
      <c r="H90" s="19">
        <v>16760</v>
      </c>
      <c r="I90" s="19">
        <v>16760</v>
      </c>
      <c r="J90" s="19">
        <v>16760</v>
      </c>
      <c r="K90" s="19">
        <v>16760</v>
      </c>
      <c r="L90" s="19">
        <v>16760</v>
      </c>
      <c r="M90" s="19">
        <v>16760</v>
      </c>
      <c r="N90" s="19">
        <v>16760</v>
      </c>
      <c r="O90" s="19">
        <v>16760</v>
      </c>
      <c r="P90" s="19">
        <v>16760</v>
      </c>
      <c r="Q90" s="19">
        <v>16760</v>
      </c>
    </row>
    <row r="91" spans="1:17" ht="13.5">
      <c r="A91" s="9" t="s">
        <v>179</v>
      </c>
      <c r="B91" s="13" t="s">
        <v>180</v>
      </c>
      <c r="C91" s="13">
        <v>350</v>
      </c>
      <c r="D91" s="13">
        <v>350</v>
      </c>
      <c r="E91" s="13">
        <f t="shared" si="8"/>
        <v>350</v>
      </c>
      <c r="F91" s="14">
        <f t="shared" si="7"/>
        <v>0</v>
      </c>
      <c r="G91" s="19">
        <v>350</v>
      </c>
      <c r="H91" s="19">
        <v>350</v>
      </c>
      <c r="I91" s="19">
        <v>350</v>
      </c>
      <c r="J91" s="19">
        <v>350</v>
      </c>
      <c r="K91" s="19">
        <v>350</v>
      </c>
      <c r="L91" s="19">
        <v>350</v>
      </c>
      <c r="M91" s="19">
        <v>350</v>
      </c>
      <c r="N91" s="19">
        <v>350</v>
      </c>
      <c r="O91" s="19">
        <v>350</v>
      </c>
      <c r="P91" s="19">
        <v>350</v>
      </c>
      <c r="Q91" s="19">
        <v>350</v>
      </c>
    </row>
    <row r="92" spans="1:17" ht="13.5">
      <c r="A92" s="9"/>
      <c r="B92" s="13" t="s">
        <v>181</v>
      </c>
      <c r="C92" s="13">
        <v>500</v>
      </c>
      <c r="D92" s="13">
        <f>ROUND(E92,-1)</f>
        <v>500</v>
      </c>
      <c r="E92" s="13">
        <f t="shared" si="8"/>
        <v>500</v>
      </c>
      <c r="F92" s="14">
        <f t="shared" si="7"/>
        <v>0</v>
      </c>
      <c r="G92" s="19">
        <v>500</v>
      </c>
      <c r="H92" s="19">
        <v>500</v>
      </c>
      <c r="I92" s="19">
        <v>500</v>
      </c>
      <c r="J92" s="19">
        <v>500</v>
      </c>
      <c r="K92" s="19">
        <v>500</v>
      </c>
      <c r="L92" s="19">
        <v>500</v>
      </c>
      <c r="M92" s="19">
        <v>500</v>
      </c>
      <c r="N92" s="19">
        <v>500</v>
      </c>
      <c r="O92" s="19">
        <v>500</v>
      </c>
      <c r="P92" s="19">
        <v>500</v>
      </c>
      <c r="Q92" s="19">
        <v>500</v>
      </c>
    </row>
    <row r="93" spans="1:17" ht="13.5">
      <c r="A93" s="9"/>
      <c r="B93" s="13" t="s">
        <v>182</v>
      </c>
      <c r="C93" s="13">
        <v>600</v>
      </c>
      <c r="D93" s="13">
        <f>ROUND(E93,-1)</f>
        <v>600</v>
      </c>
      <c r="E93" s="13">
        <f t="shared" si="8"/>
        <v>600</v>
      </c>
      <c r="F93" s="14">
        <f t="shared" si="7"/>
        <v>0</v>
      </c>
      <c r="G93" s="19">
        <v>600</v>
      </c>
      <c r="H93" s="19">
        <v>600</v>
      </c>
      <c r="I93" s="19">
        <v>600</v>
      </c>
      <c r="J93" s="19">
        <v>600</v>
      </c>
      <c r="K93" s="19">
        <v>600</v>
      </c>
      <c r="L93" s="19">
        <v>600</v>
      </c>
      <c r="M93" s="19">
        <v>600</v>
      </c>
      <c r="N93" s="19">
        <v>600</v>
      </c>
      <c r="O93" s="19">
        <v>600</v>
      </c>
      <c r="P93" s="19">
        <v>600</v>
      </c>
      <c r="Q93" s="19">
        <v>600</v>
      </c>
    </row>
    <row r="94" spans="1:17" ht="13.5">
      <c r="A94" s="12" t="s">
        <v>183</v>
      </c>
      <c r="B94" s="20" t="s">
        <v>184</v>
      </c>
      <c r="C94" s="21">
        <v>1500</v>
      </c>
      <c r="D94" s="21">
        <v>1500</v>
      </c>
      <c r="E94" s="21"/>
      <c r="F94" s="21"/>
      <c r="G94" s="21">
        <v>1500</v>
      </c>
      <c r="H94" s="21">
        <v>1500</v>
      </c>
      <c r="I94" s="21">
        <v>1500</v>
      </c>
      <c r="J94" s="21"/>
      <c r="K94" s="21"/>
      <c r="L94" s="21"/>
      <c r="M94" s="21">
        <v>1500</v>
      </c>
      <c r="N94" s="21"/>
      <c r="O94" s="21"/>
      <c r="P94" s="21"/>
      <c r="Q94" s="21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O17" sqref="O17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8" t="s">
        <v>15</v>
      </c>
    </row>
    <row r="4" spans="1:17" ht="13.5">
      <c r="A4" s="9"/>
      <c r="B4" s="9"/>
      <c r="C4" s="10" t="s">
        <v>16</v>
      </c>
      <c r="D4" s="10" t="s">
        <v>17</v>
      </c>
      <c r="E4" s="10" t="s">
        <v>17</v>
      </c>
      <c r="F4" s="10" t="s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17" ht="13.5">
      <c r="A5" s="12" t="s">
        <v>19</v>
      </c>
      <c r="B5" s="13" t="s">
        <v>20</v>
      </c>
      <c r="C5" s="13">
        <v>43390</v>
      </c>
      <c r="D5" s="13">
        <f aca="true" t="shared" si="0" ref="D5:D36">ROUND(E5,-1)</f>
        <v>42850</v>
      </c>
      <c r="E5" s="13">
        <f aca="true" t="shared" si="1" ref="E5:E20">AVERAGE(G5:Q5)</f>
        <v>42845.454545454544</v>
      </c>
      <c r="F5" s="14">
        <f aca="true" t="shared" si="2" ref="F5:F36">D5/C5*100-100</f>
        <v>-1.2445263885687865</v>
      </c>
      <c r="G5" s="15">
        <v>45000</v>
      </c>
      <c r="H5" s="13">
        <v>43000</v>
      </c>
      <c r="I5" s="13">
        <v>43000</v>
      </c>
      <c r="J5" s="13">
        <v>42000</v>
      </c>
      <c r="K5" s="13">
        <v>47000</v>
      </c>
      <c r="L5" s="13">
        <v>40000</v>
      </c>
      <c r="M5" s="13">
        <v>42500</v>
      </c>
      <c r="N5" s="13">
        <v>43800</v>
      </c>
      <c r="O5" s="13">
        <v>44000</v>
      </c>
      <c r="P5" s="13">
        <v>42000</v>
      </c>
      <c r="Q5" s="13">
        <v>39000</v>
      </c>
    </row>
    <row r="6" spans="1:17" ht="13.5">
      <c r="A6" s="12" t="s">
        <v>21</v>
      </c>
      <c r="B6" s="13" t="s">
        <v>22</v>
      </c>
      <c r="C6" s="13">
        <v>2840</v>
      </c>
      <c r="D6" s="13">
        <f t="shared" si="0"/>
        <v>2840</v>
      </c>
      <c r="E6" s="13">
        <f t="shared" si="1"/>
        <v>2841.818181818182</v>
      </c>
      <c r="F6" s="14">
        <f t="shared" si="2"/>
        <v>0</v>
      </c>
      <c r="G6" s="13">
        <v>1830</v>
      </c>
      <c r="H6" s="13">
        <v>2500</v>
      </c>
      <c r="I6" s="13">
        <v>2500</v>
      </c>
      <c r="J6" s="13">
        <v>2300</v>
      </c>
      <c r="K6" s="13">
        <v>2500</v>
      </c>
      <c r="L6" s="13">
        <v>3000</v>
      </c>
      <c r="M6" s="13">
        <v>2400</v>
      </c>
      <c r="N6" s="13">
        <v>2030</v>
      </c>
      <c r="O6" s="13">
        <v>2500</v>
      </c>
      <c r="P6" s="13">
        <v>2400</v>
      </c>
      <c r="Q6" s="13">
        <v>7300</v>
      </c>
    </row>
    <row r="7" spans="1:17" ht="13.5">
      <c r="A7" s="12" t="s">
        <v>23</v>
      </c>
      <c r="B7" s="13" t="s">
        <v>24</v>
      </c>
      <c r="C7" s="13">
        <v>6550</v>
      </c>
      <c r="D7" s="13">
        <f t="shared" si="0"/>
        <v>6350</v>
      </c>
      <c r="E7" s="13">
        <f t="shared" si="1"/>
        <v>6347.272727272727</v>
      </c>
      <c r="F7" s="14">
        <f t="shared" si="2"/>
        <v>-3.053435114503827</v>
      </c>
      <c r="G7" s="13">
        <v>6050</v>
      </c>
      <c r="H7" s="13">
        <v>5000</v>
      </c>
      <c r="I7" s="13">
        <v>7000</v>
      </c>
      <c r="J7" s="13">
        <v>7000</v>
      </c>
      <c r="K7" s="13">
        <v>7000</v>
      </c>
      <c r="L7" s="13">
        <v>6500</v>
      </c>
      <c r="M7" s="13">
        <v>6200</v>
      </c>
      <c r="N7" s="13">
        <v>2170</v>
      </c>
      <c r="O7" s="13">
        <v>8900</v>
      </c>
      <c r="P7" s="13">
        <v>8000</v>
      </c>
      <c r="Q7" s="13">
        <v>6000</v>
      </c>
    </row>
    <row r="8" spans="1:17" ht="13.5">
      <c r="A8" s="12" t="s">
        <v>25</v>
      </c>
      <c r="B8" s="13" t="s">
        <v>26</v>
      </c>
      <c r="C8" s="13">
        <v>17040</v>
      </c>
      <c r="D8" s="13">
        <f t="shared" si="0"/>
        <v>17040</v>
      </c>
      <c r="E8" s="13">
        <f t="shared" si="1"/>
        <v>17036.363636363636</v>
      </c>
      <c r="F8" s="14">
        <f t="shared" si="2"/>
        <v>0</v>
      </c>
      <c r="G8" s="13">
        <v>14000</v>
      </c>
      <c r="H8" s="13">
        <v>18500</v>
      </c>
      <c r="I8" s="13">
        <v>16500</v>
      </c>
      <c r="J8" s="13">
        <v>14500</v>
      </c>
      <c r="K8" s="13">
        <v>18400</v>
      </c>
      <c r="L8" s="13">
        <v>16000</v>
      </c>
      <c r="M8" s="13">
        <v>16000</v>
      </c>
      <c r="N8" s="13">
        <v>18500</v>
      </c>
      <c r="O8" s="13">
        <v>21000</v>
      </c>
      <c r="P8" s="13">
        <v>16000</v>
      </c>
      <c r="Q8" s="13">
        <v>18000</v>
      </c>
    </row>
    <row r="9" spans="1:17" ht="13.5">
      <c r="A9" s="12" t="s">
        <v>27</v>
      </c>
      <c r="B9" s="13" t="s">
        <v>28</v>
      </c>
      <c r="C9" s="13">
        <v>9500</v>
      </c>
      <c r="D9" s="13">
        <f t="shared" si="0"/>
        <v>9500</v>
      </c>
      <c r="E9" s="13">
        <f t="shared" si="1"/>
        <v>9496.363636363636</v>
      </c>
      <c r="F9" s="14">
        <f t="shared" si="2"/>
        <v>0</v>
      </c>
      <c r="G9" s="13">
        <v>9000</v>
      </c>
      <c r="H9" s="13">
        <v>14000</v>
      </c>
      <c r="I9" s="13">
        <v>8000</v>
      </c>
      <c r="J9" s="13">
        <v>9000</v>
      </c>
      <c r="K9" s="13">
        <v>9160</v>
      </c>
      <c r="L9" s="13">
        <v>9500</v>
      </c>
      <c r="M9" s="13">
        <v>10000</v>
      </c>
      <c r="N9" s="13">
        <v>9000</v>
      </c>
      <c r="O9" s="13">
        <v>10000</v>
      </c>
      <c r="P9" s="13">
        <v>9000</v>
      </c>
      <c r="Q9" s="13">
        <v>7800</v>
      </c>
    </row>
    <row r="10" spans="1:17" ht="13.5">
      <c r="A10" s="12" t="s">
        <v>29</v>
      </c>
      <c r="B10" s="13" t="s">
        <v>30</v>
      </c>
      <c r="C10" s="13">
        <v>4600</v>
      </c>
      <c r="D10" s="13">
        <f t="shared" si="0"/>
        <v>4600</v>
      </c>
      <c r="E10" s="13">
        <f t="shared" si="1"/>
        <v>4600</v>
      </c>
      <c r="F10" s="14">
        <f t="shared" si="2"/>
        <v>0</v>
      </c>
      <c r="G10" s="13">
        <v>3700</v>
      </c>
      <c r="H10" s="13">
        <v>4900</v>
      </c>
      <c r="I10" s="13">
        <v>5000</v>
      </c>
      <c r="J10" s="13">
        <v>3500</v>
      </c>
      <c r="K10" s="13">
        <v>4000</v>
      </c>
      <c r="L10" s="13">
        <v>5000</v>
      </c>
      <c r="M10" s="13">
        <v>4500</v>
      </c>
      <c r="N10" s="13">
        <v>5500</v>
      </c>
      <c r="O10" s="13">
        <v>5200</v>
      </c>
      <c r="P10" s="13">
        <v>4500</v>
      </c>
      <c r="Q10" s="13">
        <v>4800</v>
      </c>
    </row>
    <row r="11" spans="1:17" ht="13.5">
      <c r="A11" s="12" t="s">
        <v>31</v>
      </c>
      <c r="B11" s="13" t="s">
        <v>32</v>
      </c>
      <c r="C11" s="13">
        <v>1730</v>
      </c>
      <c r="D11" s="13">
        <f t="shared" si="0"/>
        <v>1730</v>
      </c>
      <c r="E11" s="13">
        <f t="shared" si="1"/>
        <v>1734.5454545454545</v>
      </c>
      <c r="F11" s="14">
        <f t="shared" si="2"/>
        <v>0</v>
      </c>
      <c r="G11" s="13">
        <v>1400</v>
      </c>
      <c r="H11" s="13">
        <v>1530</v>
      </c>
      <c r="I11" s="13">
        <v>1500</v>
      </c>
      <c r="J11" s="13">
        <v>1400</v>
      </c>
      <c r="K11" s="13">
        <v>1500</v>
      </c>
      <c r="L11" s="13">
        <v>3000</v>
      </c>
      <c r="M11" s="13">
        <v>1600</v>
      </c>
      <c r="N11" s="13">
        <v>1500</v>
      </c>
      <c r="O11" s="13">
        <v>2400</v>
      </c>
      <c r="P11" s="13">
        <v>1750</v>
      </c>
      <c r="Q11" s="13">
        <v>1500</v>
      </c>
    </row>
    <row r="12" spans="1:17" ht="13.5">
      <c r="A12" s="12" t="s">
        <v>33</v>
      </c>
      <c r="B12" s="13" t="s">
        <v>34</v>
      </c>
      <c r="C12" s="13">
        <v>30660</v>
      </c>
      <c r="D12" s="13">
        <f t="shared" si="0"/>
        <v>30660</v>
      </c>
      <c r="E12" s="13">
        <f t="shared" si="1"/>
        <v>30663.636363636364</v>
      </c>
      <c r="F12" s="14">
        <f t="shared" si="2"/>
        <v>0</v>
      </c>
      <c r="G12" s="13">
        <v>80000</v>
      </c>
      <c r="H12" s="13">
        <v>10000</v>
      </c>
      <c r="I12" s="13">
        <v>7000</v>
      </c>
      <c r="J12" s="13">
        <v>8000</v>
      </c>
      <c r="K12" s="13">
        <v>5000</v>
      </c>
      <c r="L12" s="13">
        <v>20000</v>
      </c>
      <c r="M12" s="13">
        <v>75000</v>
      </c>
      <c r="N12" s="15">
        <v>16300</v>
      </c>
      <c r="O12" s="13">
        <v>50000</v>
      </c>
      <c r="P12" s="13">
        <v>6000</v>
      </c>
      <c r="Q12" s="13">
        <v>60000</v>
      </c>
    </row>
    <row r="13" spans="1:17" ht="13.5">
      <c r="A13" s="12" t="s">
        <v>35</v>
      </c>
      <c r="B13" s="13" t="s">
        <v>36</v>
      </c>
      <c r="C13" s="13">
        <v>4520</v>
      </c>
      <c r="D13" s="13">
        <f t="shared" si="0"/>
        <v>4570</v>
      </c>
      <c r="E13" s="13">
        <f t="shared" si="1"/>
        <v>4572.727272727273</v>
      </c>
      <c r="F13" s="14">
        <f t="shared" si="2"/>
        <v>1.1061946902654967</v>
      </c>
      <c r="G13" s="13">
        <v>3000</v>
      </c>
      <c r="H13" s="13">
        <v>4500</v>
      </c>
      <c r="I13" s="13">
        <v>5000</v>
      </c>
      <c r="J13" s="13">
        <v>4000</v>
      </c>
      <c r="K13" s="13">
        <v>4000</v>
      </c>
      <c r="L13" s="13">
        <v>5000</v>
      </c>
      <c r="M13" s="13">
        <v>4200</v>
      </c>
      <c r="N13" s="13">
        <v>5000</v>
      </c>
      <c r="O13" s="13">
        <v>4600</v>
      </c>
      <c r="P13" s="13">
        <v>6000</v>
      </c>
      <c r="Q13" s="13">
        <v>5000</v>
      </c>
    </row>
    <row r="14" spans="1:17" ht="13.5">
      <c r="A14" s="12" t="s">
        <v>37</v>
      </c>
      <c r="B14" s="13" t="s">
        <v>38</v>
      </c>
      <c r="C14" s="13">
        <v>3720</v>
      </c>
      <c r="D14" s="13">
        <f t="shared" si="0"/>
        <v>3530</v>
      </c>
      <c r="E14" s="13">
        <f t="shared" si="1"/>
        <v>3531.818181818182</v>
      </c>
      <c r="F14" s="14">
        <f t="shared" si="2"/>
        <v>-5.107526881720432</v>
      </c>
      <c r="G14" s="15">
        <v>1800</v>
      </c>
      <c r="H14" s="15">
        <v>3500</v>
      </c>
      <c r="I14" s="13">
        <v>4500</v>
      </c>
      <c r="J14" s="13">
        <v>3200</v>
      </c>
      <c r="K14" s="13">
        <v>4000</v>
      </c>
      <c r="L14" s="13">
        <v>5000</v>
      </c>
      <c r="M14" s="13">
        <v>3500</v>
      </c>
      <c r="N14" s="13">
        <v>3300</v>
      </c>
      <c r="O14" s="13">
        <v>3250</v>
      </c>
      <c r="P14" s="13">
        <v>2500</v>
      </c>
      <c r="Q14" s="13">
        <v>4300</v>
      </c>
    </row>
    <row r="15" spans="1:17" ht="13.5">
      <c r="A15" s="12" t="s">
        <v>39</v>
      </c>
      <c r="B15" s="13" t="s">
        <v>40</v>
      </c>
      <c r="C15" s="13">
        <v>12910</v>
      </c>
      <c r="D15" s="13">
        <f t="shared" si="0"/>
        <v>11730</v>
      </c>
      <c r="E15" s="13">
        <f t="shared" si="1"/>
        <v>11727.272727272728</v>
      </c>
      <c r="F15" s="14">
        <f t="shared" si="2"/>
        <v>-9.140201394268004</v>
      </c>
      <c r="G15" s="13">
        <v>10000</v>
      </c>
      <c r="H15" s="13">
        <v>17000</v>
      </c>
      <c r="I15" s="15">
        <v>8000</v>
      </c>
      <c r="J15" s="13">
        <v>10000</v>
      </c>
      <c r="K15" s="13">
        <v>15000</v>
      </c>
      <c r="L15" s="13">
        <v>10000</v>
      </c>
      <c r="M15" s="13">
        <v>12000</v>
      </c>
      <c r="N15" s="13">
        <v>8000</v>
      </c>
      <c r="O15" s="13">
        <v>13000</v>
      </c>
      <c r="P15" s="13">
        <v>18000</v>
      </c>
      <c r="Q15" s="13">
        <v>8000</v>
      </c>
    </row>
    <row r="16" spans="1:17" ht="13.5">
      <c r="A16" s="12" t="s">
        <v>41</v>
      </c>
      <c r="B16" s="13" t="s">
        <v>42</v>
      </c>
      <c r="C16" s="13">
        <v>6070</v>
      </c>
      <c r="D16" s="13">
        <f t="shared" si="0"/>
        <v>6070</v>
      </c>
      <c r="E16" s="13">
        <f t="shared" si="1"/>
        <v>6072.727272727273</v>
      </c>
      <c r="F16" s="14">
        <f t="shared" si="2"/>
        <v>0</v>
      </c>
      <c r="G16" s="13">
        <v>5000</v>
      </c>
      <c r="H16" s="13">
        <v>5000</v>
      </c>
      <c r="I16" s="13">
        <v>7000</v>
      </c>
      <c r="J16" s="13">
        <v>6000</v>
      </c>
      <c r="K16" s="13">
        <v>6000</v>
      </c>
      <c r="L16" s="13">
        <v>7000</v>
      </c>
      <c r="M16" s="13">
        <v>5800</v>
      </c>
      <c r="N16" s="13">
        <v>6000</v>
      </c>
      <c r="O16" s="13">
        <v>6000</v>
      </c>
      <c r="P16" s="13">
        <v>7000</v>
      </c>
      <c r="Q16" s="13">
        <v>6000</v>
      </c>
    </row>
    <row r="17" spans="1:17" ht="13.5">
      <c r="A17" s="12" t="s">
        <v>43</v>
      </c>
      <c r="B17" s="13" t="s">
        <v>44</v>
      </c>
      <c r="C17" s="13">
        <v>1760</v>
      </c>
      <c r="D17" s="13">
        <f t="shared" si="0"/>
        <v>1630</v>
      </c>
      <c r="E17" s="13">
        <f t="shared" si="1"/>
        <v>1627.2727272727273</v>
      </c>
      <c r="F17" s="14">
        <f t="shared" si="2"/>
        <v>-7.38636363636364</v>
      </c>
      <c r="G17" s="13">
        <v>700</v>
      </c>
      <c r="H17" s="13">
        <v>900</v>
      </c>
      <c r="I17" s="13">
        <v>600</v>
      </c>
      <c r="J17" s="13">
        <v>1000</v>
      </c>
      <c r="K17" s="13">
        <v>700</v>
      </c>
      <c r="L17" s="13">
        <v>1700</v>
      </c>
      <c r="M17" s="13">
        <v>1100</v>
      </c>
      <c r="N17" s="13">
        <v>1200</v>
      </c>
      <c r="O17" s="13">
        <v>7000</v>
      </c>
      <c r="P17" s="13">
        <v>1200</v>
      </c>
      <c r="Q17" s="13">
        <v>1800</v>
      </c>
    </row>
    <row r="18" spans="1:17" ht="13.5">
      <c r="A18" s="12" t="s">
        <v>45</v>
      </c>
      <c r="B18" s="13" t="s">
        <v>46</v>
      </c>
      <c r="C18" s="13">
        <v>1820</v>
      </c>
      <c r="D18" s="13">
        <f t="shared" si="0"/>
        <v>1480</v>
      </c>
      <c r="E18" s="13">
        <f t="shared" si="1"/>
        <v>1484.5454545454545</v>
      </c>
      <c r="F18" s="14">
        <f t="shared" si="2"/>
        <v>-18.681318681318686</v>
      </c>
      <c r="G18" s="13">
        <v>1500</v>
      </c>
      <c r="H18" s="13">
        <v>400</v>
      </c>
      <c r="I18" s="13">
        <v>1000</v>
      </c>
      <c r="J18" s="13">
        <v>1600</v>
      </c>
      <c r="K18" s="13">
        <v>700</v>
      </c>
      <c r="L18" s="13">
        <v>4000</v>
      </c>
      <c r="M18" s="13">
        <v>1800</v>
      </c>
      <c r="N18" s="13">
        <v>830</v>
      </c>
      <c r="O18" s="13">
        <v>1400</v>
      </c>
      <c r="P18" s="13">
        <v>1300</v>
      </c>
      <c r="Q18" s="13">
        <v>1800</v>
      </c>
    </row>
    <row r="19" spans="1:17" ht="13.5">
      <c r="A19" s="12" t="s">
        <v>47</v>
      </c>
      <c r="B19" s="13" t="s">
        <v>48</v>
      </c>
      <c r="C19" s="13">
        <v>1340</v>
      </c>
      <c r="D19" s="13">
        <f t="shared" si="0"/>
        <v>1330</v>
      </c>
      <c r="E19" s="13">
        <f t="shared" si="1"/>
        <v>1334.5454545454545</v>
      </c>
      <c r="F19" s="14">
        <f t="shared" si="2"/>
        <v>-0.7462686567164241</v>
      </c>
      <c r="G19" s="13">
        <v>900</v>
      </c>
      <c r="H19" s="13">
        <v>1200</v>
      </c>
      <c r="I19" s="13">
        <v>1500</v>
      </c>
      <c r="J19" s="13">
        <v>2000</v>
      </c>
      <c r="K19" s="13">
        <v>900</v>
      </c>
      <c r="L19" s="13">
        <v>1200</v>
      </c>
      <c r="M19" s="13">
        <v>1180</v>
      </c>
      <c r="N19" s="13">
        <v>500</v>
      </c>
      <c r="O19" s="13">
        <v>1200</v>
      </c>
      <c r="P19" s="13">
        <v>1100</v>
      </c>
      <c r="Q19" s="13">
        <v>3000</v>
      </c>
    </row>
    <row r="20" spans="1:17" ht="13.5">
      <c r="A20" s="12" t="s">
        <v>49</v>
      </c>
      <c r="B20" s="13" t="s">
        <v>50</v>
      </c>
      <c r="C20" s="13">
        <v>1650</v>
      </c>
      <c r="D20" s="13">
        <f t="shared" si="0"/>
        <v>1670</v>
      </c>
      <c r="E20" s="13">
        <f t="shared" si="1"/>
        <v>1672.7272727272727</v>
      </c>
      <c r="F20" s="14">
        <f t="shared" si="2"/>
        <v>1.2121212121212182</v>
      </c>
      <c r="G20" s="13">
        <v>1190</v>
      </c>
      <c r="H20" s="13">
        <v>1500</v>
      </c>
      <c r="I20" s="13">
        <v>2500</v>
      </c>
      <c r="J20" s="13">
        <v>1960</v>
      </c>
      <c r="K20" s="13">
        <v>1000</v>
      </c>
      <c r="L20" s="13">
        <v>2000</v>
      </c>
      <c r="M20" s="13">
        <v>1300</v>
      </c>
      <c r="N20" s="13">
        <v>1500</v>
      </c>
      <c r="O20" s="13">
        <v>1650</v>
      </c>
      <c r="P20" s="13">
        <v>1300</v>
      </c>
      <c r="Q20" s="13">
        <v>2500</v>
      </c>
    </row>
    <row r="21" spans="1:17" ht="13.5">
      <c r="A21" s="12" t="s">
        <v>51</v>
      </c>
      <c r="B21" s="13" t="s">
        <v>52</v>
      </c>
      <c r="C21" s="13">
        <v>16880</v>
      </c>
      <c r="D21" s="13">
        <f t="shared" si="0"/>
        <v>15030</v>
      </c>
      <c r="E21" s="13">
        <f>AVERAGE(G21,I21,J21,K21,L21,M21,N21,O21,P21,Q21,H21)</f>
        <v>15027.272727272728</v>
      </c>
      <c r="F21" s="14">
        <f t="shared" si="2"/>
        <v>-10.959715639810426</v>
      </c>
      <c r="G21" s="13">
        <v>20000</v>
      </c>
      <c r="H21" s="16">
        <v>18000</v>
      </c>
      <c r="I21" s="13">
        <v>7000</v>
      </c>
      <c r="J21" s="13">
        <v>19000</v>
      </c>
      <c r="K21" s="13">
        <v>18000</v>
      </c>
      <c r="L21" s="13">
        <v>17000</v>
      </c>
      <c r="M21" s="13">
        <v>14000</v>
      </c>
      <c r="N21" s="13">
        <v>11500</v>
      </c>
      <c r="O21" s="13">
        <v>15800</v>
      </c>
      <c r="P21" s="13">
        <v>18000</v>
      </c>
      <c r="Q21" s="13">
        <v>7000</v>
      </c>
    </row>
    <row r="22" spans="1:17" ht="13.5">
      <c r="A22" s="12" t="s">
        <v>53</v>
      </c>
      <c r="B22" s="13" t="s">
        <v>54</v>
      </c>
      <c r="C22" s="13">
        <v>18780</v>
      </c>
      <c r="D22" s="13">
        <f t="shared" si="0"/>
        <v>16910</v>
      </c>
      <c r="E22" s="13">
        <f aca="true" t="shared" si="3" ref="E22:E69">AVERAGE(G22:Q22)</f>
        <v>16913.636363636364</v>
      </c>
      <c r="F22" s="14">
        <f t="shared" si="2"/>
        <v>-9.957401490947817</v>
      </c>
      <c r="G22" s="13">
        <v>20000</v>
      </c>
      <c r="H22" s="13">
        <v>16000</v>
      </c>
      <c r="I22" s="13">
        <v>10000</v>
      </c>
      <c r="J22" s="13">
        <v>22000</v>
      </c>
      <c r="K22" s="13">
        <v>20000</v>
      </c>
      <c r="L22" s="13">
        <v>22000</v>
      </c>
      <c r="M22" s="15">
        <v>17000</v>
      </c>
      <c r="N22" s="15">
        <v>15000</v>
      </c>
      <c r="O22" s="13">
        <v>19800</v>
      </c>
      <c r="P22" s="13">
        <v>18000</v>
      </c>
      <c r="Q22" s="13">
        <v>6250</v>
      </c>
    </row>
    <row r="23" spans="1:17" ht="13.5">
      <c r="A23" s="12" t="s">
        <v>55</v>
      </c>
      <c r="B23" s="13" t="s">
        <v>56</v>
      </c>
      <c r="C23" s="13">
        <v>4550</v>
      </c>
      <c r="D23" s="13">
        <f t="shared" si="0"/>
        <v>4330</v>
      </c>
      <c r="E23" s="13">
        <f t="shared" si="3"/>
        <v>4327.272727272727</v>
      </c>
      <c r="F23" s="14">
        <f t="shared" si="2"/>
        <v>-4.835164835164846</v>
      </c>
      <c r="G23" s="13">
        <v>4000</v>
      </c>
      <c r="H23" s="13">
        <v>3500</v>
      </c>
      <c r="I23" s="13">
        <v>4000</v>
      </c>
      <c r="J23" s="13">
        <v>3000</v>
      </c>
      <c r="K23" s="13">
        <v>5000</v>
      </c>
      <c r="L23" s="13">
        <v>6200</v>
      </c>
      <c r="M23" s="13">
        <v>5000</v>
      </c>
      <c r="N23" s="15">
        <v>5000</v>
      </c>
      <c r="O23" s="13">
        <v>4300</v>
      </c>
      <c r="P23" s="13">
        <v>5000</v>
      </c>
      <c r="Q23" s="15">
        <v>2600</v>
      </c>
    </row>
    <row r="24" spans="1:17" ht="13.5">
      <c r="A24" s="12" t="s">
        <v>57</v>
      </c>
      <c r="B24" s="13" t="s">
        <v>58</v>
      </c>
      <c r="C24" s="13">
        <v>3760</v>
      </c>
      <c r="D24" s="13">
        <f t="shared" si="0"/>
        <v>3750</v>
      </c>
      <c r="E24" s="13">
        <f t="shared" si="3"/>
        <v>3754.5454545454545</v>
      </c>
      <c r="F24" s="14">
        <f t="shared" si="2"/>
        <v>-0.26595744680849975</v>
      </c>
      <c r="G24" s="13">
        <v>1800</v>
      </c>
      <c r="H24" s="13">
        <v>3000</v>
      </c>
      <c r="I24" s="17">
        <v>2000</v>
      </c>
      <c r="J24" s="17">
        <v>4500</v>
      </c>
      <c r="K24" s="13">
        <v>5500</v>
      </c>
      <c r="L24" s="13">
        <v>6000</v>
      </c>
      <c r="M24" s="13">
        <v>3400</v>
      </c>
      <c r="N24" s="13">
        <v>5000</v>
      </c>
      <c r="O24" s="13">
        <v>6100</v>
      </c>
      <c r="P24" s="13">
        <v>1500</v>
      </c>
      <c r="Q24" s="13">
        <v>2500</v>
      </c>
    </row>
    <row r="25" spans="1:17" ht="13.5">
      <c r="A25" s="12" t="s">
        <v>59</v>
      </c>
      <c r="B25" s="13" t="s">
        <v>60</v>
      </c>
      <c r="C25" s="13">
        <v>7460</v>
      </c>
      <c r="D25" s="13">
        <f t="shared" si="0"/>
        <v>7510</v>
      </c>
      <c r="E25" s="13">
        <f t="shared" si="3"/>
        <v>7509.090909090909</v>
      </c>
      <c r="F25" s="14">
        <f t="shared" si="2"/>
        <v>0.6702412868632592</v>
      </c>
      <c r="G25" s="13">
        <v>6500</v>
      </c>
      <c r="H25" s="13">
        <v>7000</v>
      </c>
      <c r="I25" s="13">
        <v>7000</v>
      </c>
      <c r="J25" s="13">
        <v>7200</v>
      </c>
      <c r="K25" s="13">
        <v>7000</v>
      </c>
      <c r="L25" s="13">
        <v>10000</v>
      </c>
      <c r="M25" s="13">
        <v>7500</v>
      </c>
      <c r="N25" s="13">
        <v>9000</v>
      </c>
      <c r="O25" s="13">
        <v>7400</v>
      </c>
      <c r="P25" s="13">
        <v>7000</v>
      </c>
      <c r="Q25" s="13">
        <v>7000</v>
      </c>
    </row>
    <row r="26" spans="1:17" ht="13.5">
      <c r="A26" s="12" t="s">
        <v>61</v>
      </c>
      <c r="B26" s="13" t="s">
        <v>62</v>
      </c>
      <c r="C26" s="13">
        <v>3720</v>
      </c>
      <c r="D26" s="13">
        <f t="shared" si="0"/>
        <v>3720</v>
      </c>
      <c r="E26" s="13">
        <f t="shared" si="3"/>
        <v>3724.5454545454545</v>
      </c>
      <c r="F26" s="14">
        <f t="shared" si="2"/>
        <v>0</v>
      </c>
      <c r="G26" s="13">
        <v>3800</v>
      </c>
      <c r="H26" s="13">
        <v>4000</v>
      </c>
      <c r="I26" s="13">
        <v>3000</v>
      </c>
      <c r="J26" s="13">
        <v>2700</v>
      </c>
      <c r="K26" s="13">
        <v>3500</v>
      </c>
      <c r="L26" s="13">
        <v>5000</v>
      </c>
      <c r="M26" s="13">
        <v>3600</v>
      </c>
      <c r="N26" s="13">
        <v>2070</v>
      </c>
      <c r="O26" s="13">
        <v>5500</v>
      </c>
      <c r="P26" s="13">
        <v>4300</v>
      </c>
      <c r="Q26" s="13">
        <v>3500</v>
      </c>
    </row>
    <row r="27" spans="1:17" ht="13.5">
      <c r="A27" s="12" t="s">
        <v>63</v>
      </c>
      <c r="B27" s="13" t="s">
        <v>64</v>
      </c>
      <c r="C27" s="13">
        <v>1020</v>
      </c>
      <c r="D27" s="13">
        <f t="shared" si="0"/>
        <v>1010</v>
      </c>
      <c r="E27" s="13">
        <f t="shared" si="3"/>
        <v>1010</v>
      </c>
      <c r="F27" s="14">
        <f t="shared" si="2"/>
        <v>-0.9803921568627345</v>
      </c>
      <c r="G27" s="13">
        <v>1000</v>
      </c>
      <c r="H27" s="13">
        <v>1100</v>
      </c>
      <c r="I27" s="13">
        <v>1000</v>
      </c>
      <c r="J27" s="13">
        <v>900</v>
      </c>
      <c r="K27" s="13">
        <v>1100</v>
      </c>
      <c r="L27" s="13">
        <v>1100</v>
      </c>
      <c r="M27" s="13">
        <v>980</v>
      </c>
      <c r="N27" s="13">
        <v>940</v>
      </c>
      <c r="O27" s="13">
        <v>1040</v>
      </c>
      <c r="P27" s="13">
        <v>950</v>
      </c>
      <c r="Q27" s="13">
        <v>1000</v>
      </c>
    </row>
    <row r="28" spans="1:17" ht="13.5">
      <c r="A28" s="12" t="s">
        <v>65</v>
      </c>
      <c r="B28" s="13" t="s">
        <v>66</v>
      </c>
      <c r="C28" s="13">
        <v>1290</v>
      </c>
      <c r="D28" s="13">
        <f t="shared" si="0"/>
        <v>1280</v>
      </c>
      <c r="E28" s="13">
        <f t="shared" si="3"/>
        <v>1280</v>
      </c>
      <c r="F28" s="14">
        <f t="shared" si="2"/>
        <v>-0.7751937984496067</v>
      </c>
      <c r="G28" s="13">
        <v>1400</v>
      </c>
      <c r="H28" s="13">
        <v>1300</v>
      </c>
      <c r="I28" s="13">
        <v>1300</v>
      </c>
      <c r="J28" s="13">
        <v>1250</v>
      </c>
      <c r="K28" s="13">
        <v>1300</v>
      </c>
      <c r="L28" s="13">
        <v>1300</v>
      </c>
      <c r="M28" s="13">
        <v>1270</v>
      </c>
      <c r="N28" s="13">
        <v>1160</v>
      </c>
      <c r="O28" s="13">
        <v>1300</v>
      </c>
      <c r="P28" s="13">
        <v>1300</v>
      </c>
      <c r="Q28" s="13">
        <v>1200</v>
      </c>
    </row>
    <row r="29" spans="1:17" ht="13.5">
      <c r="A29" s="12" t="s">
        <v>67</v>
      </c>
      <c r="B29" s="13" t="s">
        <v>68</v>
      </c>
      <c r="C29" s="13">
        <v>7910</v>
      </c>
      <c r="D29" s="13">
        <f t="shared" si="0"/>
        <v>7910</v>
      </c>
      <c r="E29" s="13">
        <f t="shared" si="3"/>
        <v>7908.181818181818</v>
      </c>
      <c r="F29" s="14">
        <f t="shared" si="2"/>
        <v>0</v>
      </c>
      <c r="G29" s="13">
        <v>8900</v>
      </c>
      <c r="H29" s="13">
        <v>9000</v>
      </c>
      <c r="I29" s="13">
        <v>8000</v>
      </c>
      <c r="J29" s="13">
        <v>7100</v>
      </c>
      <c r="K29" s="13">
        <v>7100</v>
      </c>
      <c r="L29" s="13">
        <v>7800</v>
      </c>
      <c r="M29" s="13">
        <v>7890</v>
      </c>
      <c r="N29" s="13">
        <v>7600</v>
      </c>
      <c r="O29" s="13">
        <v>7600</v>
      </c>
      <c r="P29" s="13">
        <v>8000</v>
      </c>
      <c r="Q29" s="13">
        <v>8000</v>
      </c>
    </row>
    <row r="30" spans="1:17" ht="13.5">
      <c r="A30" s="12" t="s">
        <v>69</v>
      </c>
      <c r="B30" s="13" t="s">
        <v>70</v>
      </c>
      <c r="C30" s="13">
        <v>1270</v>
      </c>
      <c r="D30" s="13">
        <f t="shared" si="0"/>
        <v>1270</v>
      </c>
      <c r="E30" s="13">
        <f t="shared" si="3"/>
        <v>1272.7272727272727</v>
      </c>
      <c r="F30" s="14">
        <f t="shared" si="2"/>
        <v>0</v>
      </c>
      <c r="G30" s="13">
        <v>1000</v>
      </c>
      <c r="H30" s="13">
        <v>1500</v>
      </c>
      <c r="I30" s="13">
        <v>1000</v>
      </c>
      <c r="J30" s="13">
        <v>1000</v>
      </c>
      <c r="K30" s="13">
        <v>1500</v>
      </c>
      <c r="L30" s="13">
        <v>1500</v>
      </c>
      <c r="M30" s="13">
        <v>1300</v>
      </c>
      <c r="N30" s="13">
        <v>1500</v>
      </c>
      <c r="O30" s="13">
        <v>1200</v>
      </c>
      <c r="P30" s="13">
        <v>1000</v>
      </c>
      <c r="Q30" s="13">
        <v>1500</v>
      </c>
    </row>
    <row r="31" spans="1:17" ht="13.5">
      <c r="A31" s="12" t="s">
        <v>71</v>
      </c>
      <c r="B31" s="13" t="s">
        <v>72</v>
      </c>
      <c r="C31" s="13">
        <v>4860</v>
      </c>
      <c r="D31" s="13">
        <f t="shared" si="0"/>
        <v>4870</v>
      </c>
      <c r="E31" s="13">
        <f t="shared" si="3"/>
        <v>4868.181818181818</v>
      </c>
      <c r="F31" s="14">
        <f t="shared" si="2"/>
        <v>0.20576131687242594</v>
      </c>
      <c r="G31" s="13">
        <v>3600</v>
      </c>
      <c r="H31" s="13">
        <v>5500</v>
      </c>
      <c r="I31" s="13">
        <v>5000</v>
      </c>
      <c r="J31" s="13">
        <v>6000</v>
      </c>
      <c r="K31" s="13">
        <v>4500</v>
      </c>
      <c r="L31" s="13">
        <v>3900</v>
      </c>
      <c r="M31" s="13">
        <v>5100</v>
      </c>
      <c r="N31" s="13">
        <v>4300</v>
      </c>
      <c r="O31" s="13">
        <v>6000</v>
      </c>
      <c r="P31" s="13">
        <v>4600</v>
      </c>
      <c r="Q31" s="13">
        <v>5050</v>
      </c>
    </row>
    <row r="32" spans="1:17" ht="13.5">
      <c r="A32" s="12" t="s">
        <v>73</v>
      </c>
      <c r="B32" s="13" t="s">
        <v>74</v>
      </c>
      <c r="C32" s="13">
        <v>4340</v>
      </c>
      <c r="D32" s="13">
        <f t="shared" si="0"/>
        <v>4390</v>
      </c>
      <c r="E32" s="13">
        <f t="shared" si="3"/>
        <v>4387.272727272727</v>
      </c>
      <c r="F32" s="14">
        <f t="shared" si="2"/>
        <v>1.1520737327188897</v>
      </c>
      <c r="G32" s="13">
        <v>5250</v>
      </c>
      <c r="H32" s="13">
        <v>4500</v>
      </c>
      <c r="I32" s="13">
        <v>5360</v>
      </c>
      <c r="J32" s="13">
        <v>4480</v>
      </c>
      <c r="K32" s="13">
        <v>3300</v>
      </c>
      <c r="L32" s="13">
        <v>4300</v>
      </c>
      <c r="M32" s="13">
        <v>4700</v>
      </c>
      <c r="N32" s="13">
        <v>4010</v>
      </c>
      <c r="O32" s="13">
        <v>4430</v>
      </c>
      <c r="P32" s="13">
        <v>3950</v>
      </c>
      <c r="Q32" s="13">
        <v>3980</v>
      </c>
    </row>
    <row r="33" spans="1:17" ht="13.5">
      <c r="A33" s="12" t="s">
        <v>75</v>
      </c>
      <c r="B33" s="13" t="s">
        <v>76</v>
      </c>
      <c r="C33" s="13">
        <v>1250</v>
      </c>
      <c r="D33" s="13">
        <f t="shared" si="0"/>
        <v>1250</v>
      </c>
      <c r="E33" s="13">
        <f t="shared" si="3"/>
        <v>1253.6363636363637</v>
      </c>
      <c r="F33" s="14">
        <f t="shared" si="2"/>
        <v>0</v>
      </c>
      <c r="G33" s="13">
        <v>1300</v>
      </c>
      <c r="H33" s="13">
        <v>1300</v>
      </c>
      <c r="I33" s="13">
        <v>1200</v>
      </c>
      <c r="J33" s="13">
        <v>1100</v>
      </c>
      <c r="K33" s="13">
        <v>1350</v>
      </c>
      <c r="L33" s="13">
        <v>1800</v>
      </c>
      <c r="M33" s="13">
        <v>1170</v>
      </c>
      <c r="N33" s="13">
        <v>1010</v>
      </c>
      <c r="O33" s="13">
        <v>1260</v>
      </c>
      <c r="P33" s="13">
        <v>1180</v>
      </c>
      <c r="Q33" s="13">
        <v>1120</v>
      </c>
    </row>
    <row r="34" spans="1:17" ht="13.5">
      <c r="A34" s="12" t="s">
        <v>77</v>
      </c>
      <c r="B34" s="13" t="s">
        <v>78</v>
      </c>
      <c r="C34" s="13">
        <v>5180</v>
      </c>
      <c r="D34" s="13">
        <f t="shared" si="0"/>
        <v>5180</v>
      </c>
      <c r="E34" s="13">
        <f t="shared" si="3"/>
        <v>5181.818181818182</v>
      </c>
      <c r="F34" s="14">
        <f t="shared" si="2"/>
        <v>0</v>
      </c>
      <c r="G34" s="13">
        <v>6000</v>
      </c>
      <c r="H34" s="13">
        <v>5000</v>
      </c>
      <c r="I34" s="13">
        <v>5000</v>
      </c>
      <c r="J34" s="13">
        <v>4000</v>
      </c>
      <c r="K34" s="13">
        <v>4000</v>
      </c>
      <c r="L34" s="13">
        <v>6000</v>
      </c>
      <c r="M34" s="13">
        <v>5000</v>
      </c>
      <c r="N34" s="13">
        <v>6000</v>
      </c>
      <c r="O34" s="13">
        <v>5000</v>
      </c>
      <c r="P34" s="13">
        <v>6000</v>
      </c>
      <c r="Q34" s="13">
        <v>5000</v>
      </c>
    </row>
    <row r="35" spans="1:17" ht="13.5">
      <c r="A35" s="12" t="s">
        <v>79</v>
      </c>
      <c r="B35" s="13" t="s">
        <v>80</v>
      </c>
      <c r="C35" s="13">
        <v>5140</v>
      </c>
      <c r="D35" s="13">
        <f t="shared" si="0"/>
        <v>5140</v>
      </c>
      <c r="E35" s="13">
        <f t="shared" si="3"/>
        <v>5136.363636363636</v>
      </c>
      <c r="F35" s="14">
        <f t="shared" si="2"/>
        <v>0</v>
      </c>
      <c r="G35" s="13">
        <v>5000</v>
      </c>
      <c r="H35" s="13">
        <v>5000</v>
      </c>
      <c r="I35" s="13">
        <v>5000</v>
      </c>
      <c r="J35" s="13">
        <v>4500</v>
      </c>
      <c r="K35" s="13">
        <v>5000</v>
      </c>
      <c r="L35" s="13">
        <v>6000</v>
      </c>
      <c r="M35" s="13">
        <v>5500</v>
      </c>
      <c r="N35" s="13">
        <v>4500</v>
      </c>
      <c r="O35" s="13">
        <v>5000</v>
      </c>
      <c r="P35" s="13">
        <v>5000</v>
      </c>
      <c r="Q35" s="13">
        <v>6000</v>
      </c>
    </row>
    <row r="36" spans="1:17" ht="13.5">
      <c r="A36" s="12" t="s">
        <v>81</v>
      </c>
      <c r="B36" s="13" t="s">
        <v>80</v>
      </c>
      <c r="C36" s="13">
        <v>4000</v>
      </c>
      <c r="D36" s="13">
        <f t="shared" si="0"/>
        <v>4000</v>
      </c>
      <c r="E36" s="13">
        <f t="shared" si="3"/>
        <v>4000</v>
      </c>
      <c r="F36" s="14">
        <f t="shared" si="2"/>
        <v>0</v>
      </c>
      <c r="G36" s="13">
        <v>5000</v>
      </c>
      <c r="H36" s="13">
        <v>3500</v>
      </c>
      <c r="I36" s="13">
        <v>3500</v>
      </c>
      <c r="J36" s="13">
        <v>3500</v>
      </c>
      <c r="K36" s="13">
        <v>4000</v>
      </c>
      <c r="L36" s="13">
        <v>5000</v>
      </c>
      <c r="M36" s="13">
        <v>4000</v>
      </c>
      <c r="N36" s="13">
        <v>3500</v>
      </c>
      <c r="O36" s="13">
        <v>4000</v>
      </c>
      <c r="P36" s="13">
        <v>4000</v>
      </c>
      <c r="Q36" s="13">
        <v>4000</v>
      </c>
    </row>
    <row r="37" spans="1:17" ht="13.5">
      <c r="A37" s="12" t="s">
        <v>82</v>
      </c>
      <c r="B37" s="13" t="s">
        <v>80</v>
      </c>
      <c r="C37" s="13">
        <v>5050</v>
      </c>
      <c r="D37" s="13">
        <f aca="true" t="shared" si="4" ref="D37:D68">ROUND(E37,-1)</f>
        <v>5050</v>
      </c>
      <c r="E37" s="13">
        <f t="shared" si="3"/>
        <v>5045.454545454545</v>
      </c>
      <c r="F37" s="14">
        <f aca="true" t="shared" si="5" ref="F37:F68">D37/C37*100-100</f>
        <v>0</v>
      </c>
      <c r="G37" s="13">
        <v>6000</v>
      </c>
      <c r="H37" s="13">
        <v>5000</v>
      </c>
      <c r="I37" s="13">
        <v>4000</v>
      </c>
      <c r="J37" s="13">
        <v>4000</v>
      </c>
      <c r="K37" s="13">
        <v>5000</v>
      </c>
      <c r="L37" s="13">
        <v>6000</v>
      </c>
      <c r="M37" s="13">
        <v>5000</v>
      </c>
      <c r="N37" s="13">
        <v>6000</v>
      </c>
      <c r="O37" s="13">
        <v>5000</v>
      </c>
      <c r="P37" s="13">
        <v>5000</v>
      </c>
      <c r="Q37" s="13">
        <v>4500</v>
      </c>
    </row>
    <row r="38" spans="1:17" ht="13.5">
      <c r="A38" s="12" t="s">
        <v>83</v>
      </c>
      <c r="B38" s="13" t="s">
        <v>84</v>
      </c>
      <c r="C38" s="13">
        <v>7590</v>
      </c>
      <c r="D38" s="13">
        <f t="shared" si="4"/>
        <v>7590</v>
      </c>
      <c r="E38" s="13">
        <f t="shared" si="3"/>
        <v>7590.909090909091</v>
      </c>
      <c r="F38" s="14">
        <f t="shared" si="5"/>
        <v>0</v>
      </c>
      <c r="G38" s="13">
        <v>8000</v>
      </c>
      <c r="H38" s="13">
        <v>7000</v>
      </c>
      <c r="I38" s="13">
        <v>7500</v>
      </c>
      <c r="J38" s="13">
        <v>9000</v>
      </c>
      <c r="K38" s="13">
        <v>7000</v>
      </c>
      <c r="L38" s="13">
        <v>8000</v>
      </c>
      <c r="M38" s="13">
        <v>7000</v>
      </c>
      <c r="N38" s="13">
        <v>8000</v>
      </c>
      <c r="O38" s="13">
        <v>8000</v>
      </c>
      <c r="P38" s="13">
        <v>8000</v>
      </c>
      <c r="Q38" s="13">
        <v>6000</v>
      </c>
    </row>
    <row r="39" spans="1:17" ht="13.5">
      <c r="A39" s="12" t="s">
        <v>85</v>
      </c>
      <c r="B39" s="13" t="s">
        <v>86</v>
      </c>
      <c r="C39" s="13">
        <v>4500</v>
      </c>
      <c r="D39" s="13">
        <f t="shared" si="4"/>
        <v>4500</v>
      </c>
      <c r="E39" s="13">
        <f t="shared" si="3"/>
        <v>4500</v>
      </c>
      <c r="F39" s="14">
        <f t="shared" si="5"/>
        <v>0</v>
      </c>
      <c r="G39" s="13">
        <v>5000</v>
      </c>
      <c r="H39" s="13">
        <v>4000</v>
      </c>
      <c r="I39" s="13">
        <v>5000</v>
      </c>
      <c r="J39" s="13">
        <v>3500</v>
      </c>
      <c r="K39" s="13">
        <v>4000</v>
      </c>
      <c r="L39" s="13">
        <v>6000</v>
      </c>
      <c r="M39" s="13">
        <v>4000</v>
      </c>
      <c r="N39" s="13">
        <v>4500</v>
      </c>
      <c r="O39" s="13">
        <v>5000</v>
      </c>
      <c r="P39" s="13">
        <v>5000</v>
      </c>
      <c r="Q39" s="13">
        <v>3500</v>
      </c>
    </row>
    <row r="40" spans="1:17" ht="13.5">
      <c r="A40" s="12" t="s">
        <v>87</v>
      </c>
      <c r="B40" s="13" t="s">
        <v>80</v>
      </c>
      <c r="C40" s="13">
        <v>4500</v>
      </c>
      <c r="D40" s="13">
        <f t="shared" si="4"/>
        <v>4500</v>
      </c>
      <c r="E40" s="13">
        <f t="shared" si="3"/>
        <v>4500</v>
      </c>
      <c r="F40" s="14">
        <f t="shared" si="5"/>
        <v>0</v>
      </c>
      <c r="G40" s="13">
        <v>5000</v>
      </c>
      <c r="H40" s="13">
        <v>4000</v>
      </c>
      <c r="I40" s="13">
        <v>5000</v>
      </c>
      <c r="J40" s="13">
        <v>3500</v>
      </c>
      <c r="K40" s="13">
        <v>4000</v>
      </c>
      <c r="L40" s="13">
        <v>6000</v>
      </c>
      <c r="M40" s="13">
        <v>4000</v>
      </c>
      <c r="N40" s="13">
        <v>4500</v>
      </c>
      <c r="O40" s="13">
        <v>5000</v>
      </c>
      <c r="P40" s="13">
        <v>5000</v>
      </c>
      <c r="Q40" s="13">
        <v>3500</v>
      </c>
    </row>
    <row r="41" spans="1:17" ht="13.5">
      <c r="A41" s="12" t="s">
        <v>88</v>
      </c>
      <c r="B41" s="13" t="s">
        <v>89</v>
      </c>
      <c r="C41" s="13">
        <v>9730</v>
      </c>
      <c r="D41" s="13">
        <f t="shared" si="4"/>
        <v>9730</v>
      </c>
      <c r="E41" s="13">
        <f t="shared" si="3"/>
        <v>9727.272727272728</v>
      </c>
      <c r="F41" s="14">
        <f t="shared" si="5"/>
        <v>0</v>
      </c>
      <c r="G41" s="13">
        <v>8000</v>
      </c>
      <c r="H41" s="13">
        <v>7000</v>
      </c>
      <c r="I41" s="13">
        <v>10000</v>
      </c>
      <c r="J41" s="13">
        <v>10000</v>
      </c>
      <c r="K41" s="13">
        <v>6000</v>
      </c>
      <c r="L41" s="13">
        <v>12000</v>
      </c>
      <c r="M41" s="13">
        <v>9000</v>
      </c>
      <c r="N41" s="13">
        <v>8000</v>
      </c>
      <c r="O41" s="13">
        <v>8000</v>
      </c>
      <c r="P41" s="13">
        <v>14000</v>
      </c>
      <c r="Q41" s="13">
        <v>15000</v>
      </c>
    </row>
    <row r="42" spans="1:17" ht="13.5">
      <c r="A42" s="12" t="s">
        <v>90</v>
      </c>
      <c r="B42" s="13" t="s">
        <v>91</v>
      </c>
      <c r="C42" s="13">
        <v>5660</v>
      </c>
      <c r="D42" s="13">
        <f t="shared" si="4"/>
        <v>5750</v>
      </c>
      <c r="E42" s="13">
        <f t="shared" si="3"/>
        <v>5754.545454545455</v>
      </c>
      <c r="F42" s="14">
        <f t="shared" si="5"/>
        <v>1.5901060070671207</v>
      </c>
      <c r="G42" s="13">
        <v>4000</v>
      </c>
      <c r="H42" s="13">
        <v>5000</v>
      </c>
      <c r="I42" s="13">
        <v>6000</v>
      </c>
      <c r="J42" s="13">
        <v>5000</v>
      </c>
      <c r="K42" s="13">
        <v>6000</v>
      </c>
      <c r="L42" s="13">
        <v>6000</v>
      </c>
      <c r="M42" s="13">
        <v>5000</v>
      </c>
      <c r="N42" s="13">
        <v>6000</v>
      </c>
      <c r="O42" s="13">
        <v>6000</v>
      </c>
      <c r="P42" s="13">
        <v>6000</v>
      </c>
      <c r="Q42" s="13">
        <v>8300</v>
      </c>
    </row>
    <row r="43" spans="1:17" ht="13.5">
      <c r="A43" s="12" t="s">
        <v>92</v>
      </c>
      <c r="B43" s="13" t="s">
        <v>80</v>
      </c>
      <c r="C43" s="13">
        <v>11800</v>
      </c>
      <c r="D43" s="13">
        <f t="shared" si="4"/>
        <v>11800</v>
      </c>
      <c r="E43" s="13">
        <f t="shared" si="3"/>
        <v>11800</v>
      </c>
      <c r="F43" s="14">
        <f t="shared" si="5"/>
        <v>0</v>
      </c>
      <c r="G43" s="13">
        <v>14000</v>
      </c>
      <c r="H43" s="13">
        <v>12000</v>
      </c>
      <c r="I43" s="13">
        <v>12000</v>
      </c>
      <c r="J43" s="13">
        <v>10000</v>
      </c>
      <c r="K43" s="13">
        <v>10000</v>
      </c>
      <c r="L43" s="13">
        <v>12000</v>
      </c>
      <c r="M43" s="13">
        <v>10000</v>
      </c>
      <c r="N43" s="13">
        <v>10000</v>
      </c>
      <c r="O43" s="13">
        <v>10000</v>
      </c>
      <c r="P43" s="13">
        <v>12000</v>
      </c>
      <c r="Q43" s="13">
        <v>17800</v>
      </c>
    </row>
    <row r="44" spans="1:17" ht="13.5">
      <c r="A44" s="12" t="s">
        <v>93</v>
      </c>
      <c r="B44" s="13" t="s">
        <v>94</v>
      </c>
      <c r="C44" s="13">
        <v>10000</v>
      </c>
      <c r="D44" s="13">
        <f t="shared" si="4"/>
        <v>10000</v>
      </c>
      <c r="E44" s="13">
        <f t="shared" si="3"/>
        <v>10000</v>
      </c>
      <c r="F44" s="14">
        <f t="shared" si="5"/>
        <v>0</v>
      </c>
      <c r="G44" s="13">
        <v>10000</v>
      </c>
      <c r="H44" s="13">
        <v>9000</v>
      </c>
      <c r="I44" s="13">
        <v>10000</v>
      </c>
      <c r="J44" s="13">
        <v>10000</v>
      </c>
      <c r="K44" s="13">
        <v>10000</v>
      </c>
      <c r="L44" s="13">
        <v>15000</v>
      </c>
      <c r="M44" s="13">
        <v>10000</v>
      </c>
      <c r="N44" s="13">
        <v>7000</v>
      </c>
      <c r="O44" s="13">
        <v>10000</v>
      </c>
      <c r="P44" s="13">
        <v>9000</v>
      </c>
      <c r="Q44" s="13">
        <v>10000</v>
      </c>
    </row>
    <row r="45" spans="1:17" ht="13.5">
      <c r="A45" s="12" t="s">
        <v>95</v>
      </c>
      <c r="B45" s="13" t="s">
        <v>96</v>
      </c>
      <c r="C45" s="13">
        <v>11270</v>
      </c>
      <c r="D45" s="13">
        <f t="shared" si="4"/>
        <v>11360</v>
      </c>
      <c r="E45" s="13">
        <f t="shared" si="3"/>
        <v>11363.636363636364</v>
      </c>
      <c r="F45" s="14">
        <f t="shared" si="5"/>
        <v>0.7985803016858881</v>
      </c>
      <c r="G45" s="13">
        <v>12000</v>
      </c>
      <c r="H45" s="13">
        <v>13000</v>
      </c>
      <c r="I45" s="13">
        <v>9000</v>
      </c>
      <c r="J45" s="13">
        <v>8000</v>
      </c>
      <c r="K45" s="13">
        <v>11000</v>
      </c>
      <c r="L45" s="13">
        <v>13000</v>
      </c>
      <c r="M45" s="13">
        <v>13000</v>
      </c>
      <c r="N45" s="13">
        <v>10000</v>
      </c>
      <c r="O45" s="13">
        <v>11000</v>
      </c>
      <c r="P45" s="13">
        <v>12000</v>
      </c>
      <c r="Q45" s="13">
        <v>13000</v>
      </c>
    </row>
    <row r="46" spans="1:17" ht="13.5">
      <c r="A46" s="12" t="s">
        <v>97</v>
      </c>
      <c r="B46" s="13" t="s">
        <v>98</v>
      </c>
      <c r="C46" s="13">
        <v>3550</v>
      </c>
      <c r="D46" s="13">
        <f t="shared" si="4"/>
        <v>3550</v>
      </c>
      <c r="E46" s="13">
        <f t="shared" si="3"/>
        <v>3545.4545454545455</v>
      </c>
      <c r="F46" s="14">
        <f t="shared" si="5"/>
        <v>0</v>
      </c>
      <c r="G46" s="13">
        <v>4000</v>
      </c>
      <c r="H46" s="13">
        <v>3000</v>
      </c>
      <c r="I46" s="13">
        <v>4000</v>
      </c>
      <c r="J46" s="13">
        <v>3000</v>
      </c>
      <c r="K46" s="13">
        <v>3000</v>
      </c>
      <c r="L46" s="13">
        <v>4000</v>
      </c>
      <c r="M46" s="13">
        <v>3500</v>
      </c>
      <c r="N46" s="13">
        <v>3500</v>
      </c>
      <c r="O46" s="13">
        <v>4000</v>
      </c>
      <c r="P46" s="13">
        <v>3000</v>
      </c>
      <c r="Q46" s="13">
        <v>4000</v>
      </c>
    </row>
    <row r="47" spans="1:17" ht="13.5">
      <c r="A47" s="12" t="s">
        <v>99</v>
      </c>
      <c r="B47" s="13" t="s">
        <v>100</v>
      </c>
      <c r="C47" s="13">
        <v>2360</v>
      </c>
      <c r="D47" s="13">
        <f t="shared" si="4"/>
        <v>2360</v>
      </c>
      <c r="E47" s="13">
        <f t="shared" si="3"/>
        <v>2363.6363636363635</v>
      </c>
      <c r="F47" s="14">
        <f t="shared" si="5"/>
        <v>0</v>
      </c>
      <c r="G47" s="13">
        <v>2000</v>
      </c>
      <c r="H47" s="13">
        <v>2000</v>
      </c>
      <c r="I47" s="13">
        <v>3000</v>
      </c>
      <c r="J47" s="13">
        <v>2000</v>
      </c>
      <c r="K47" s="13">
        <v>2000</v>
      </c>
      <c r="L47" s="13">
        <v>3000</v>
      </c>
      <c r="M47" s="13">
        <v>2000</v>
      </c>
      <c r="N47" s="13">
        <v>2000</v>
      </c>
      <c r="O47" s="13">
        <v>2500</v>
      </c>
      <c r="P47" s="13">
        <v>2500</v>
      </c>
      <c r="Q47" s="13">
        <v>3000</v>
      </c>
    </row>
    <row r="48" spans="1:17" ht="13.5">
      <c r="A48" s="12" t="s">
        <v>101</v>
      </c>
      <c r="B48" s="13" t="s">
        <v>80</v>
      </c>
      <c r="C48" s="13">
        <v>1630</v>
      </c>
      <c r="D48" s="13">
        <f t="shared" si="4"/>
        <v>1630</v>
      </c>
      <c r="E48" s="13">
        <f t="shared" si="3"/>
        <v>1627.2727272727273</v>
      </c>
      <c r="F48" s="14">
        <f t="shared" si="5"/>
        <v>0</v>
      </c>
      <c r="G48" s="13">
        <v>2000</v>
      </c>
      <c r="H48" s="13">
        <v>1500</v>
      </c>
      <c r="I48" s="13">
        <v>2400</v>
      </c>
      <c r="J48" s="13">
        <v>2000</v>
      </c>
      <c r="K48" s="13">
        <v>2000</v>
      </c>
      <c r="L48" s="13">
        <v>1500</v>
      </c>
      <c r="M48" s="13">
        <v>1500</v>
      </c>
      <c r="N48" s="13">
        <v>1200</v>
      </c>
      <c r="O48" s="13">
        <v>1000</v>
      </c>
      <c r="P48" s="13">
        <v>1500</v>
      </c>
      <c r="Q48" s="13">
        <v>1300</v>
      </c>
    </row>
    <row r="49" spans="1:17" ht="13.5">
      <c r="A49" s="12" t="s">
        <v>102</v>
      </c>
      <c r="B49" s="13" t="s">
        <v>103</v>
      </c>
      <c r="C49" s="13">
        <v>3680</v>
      </c>
      <c r="D49" s="13">
        <f t="shared" si="4"/>
        <v>3680</v>
      </c>
      <c r="E49" s="13">
        <f t="shared" si="3"/>
        <v>3681.818181818182</v>
      </c>
      <c r="F49" s="14">
        <f t="shared" si="5"/>
        <v>0</v>
      </c>
      <c r="G49" s="13">
        <v>3000</v>
      </c>
      <c r="H49" s="13">
        <v>4000</v>
      </c>
      <c r="I49" s="13">
        <v>4000</v>
      </c>
      <c r="J49" s="13">
        <v>4000</v>
      </c>
      <c r="K49" s="13">
        <v>3500</v>
      </c>
      <c r="L49" s="13">
        <v>4000</v>
      </c>
      <c r="M49" s="13">
        <v>3500</v>
      </c>
      <c r="N49" s="13">
        <v>3500</v>
      </c>
      <c r="O49" s="13">
        <v>3500</v>
      </c>
      <c r="P49" s="13">
        <v>3500</v>
      </c>
      <c r="Q49" s="13">
        <v>4000</v>
      </c>
    </row>
    <row r="50" spans="1:17" ht="13.5">
      <c r="A50" s="12" t="s">
        <v>104</v>
      </c>
      <c r="B50" s="13" t="s">
        <v>80</v>
      </c>
      <c r="C50" s="13">
        <v>4090</v>
      </c>
      <c r="D50" s="13">
        <f t="shared" si="4"/>
        <v>4090</v>
      </c>
      <c r="E50" s="13">
        <f t="shared" si="3"/>
        <v>4090.909090909091</v>
      </c>
      <c r="F50" s="14">
        <f t="shared" si="5"/>
        <v>0</v>
      </c>
      <c r="G50" s="13">
        <v>3500</v>
      </c>
      <c r="H50" s="13">
        <v>4500</v>
      </c>
      <c r="I50" s="13">
        <v>4500</v>
      </c>
      <c r="J50" s="13">
        <v>4500</v>
      </c>
      <c r="K50" s="13">
        <v>4000</v>
      </c>
      <c r="L50" s="13">
        <v>4000</v>
      </c>
      <c r="M50" s="13">
        <v>4000</v>
      </c>
      <c r="N50" s="13">
        <v>4000</v>
      </c>
      <c r="O50" s="13">
        <v>4000</v>
      </c>
      <c r="P50" s="13">
        <v>4000</v>
      </c>
      <c r="Q50" s="13">
        <v>4000</v>
      </c>
    </row>
    <row r="51" spans="1:17" ht="13.5">
      <c r="A51" s="12" t="s">
        <v>105</v>
      </c>
      <c r="B51" s="13" t="s">
        <v>106</v>
      </c>
      <c r="C51" s="13">
        <v>14730</v>
      </c>
      <c r="D51" s="13">
        <f t="shared" si="4"/>
        <v>14730</v>
      </c>
      <c r="E51" s="13">
        <f t="shared" si="3"/>
        <v>14727.272727272728</v>
      </c>
      <c r="F51" s="14">
        <f t="shared" si="5"/>
        <v>0</v>
      </c>
      <c r="G51" s="13">
        <v>15000</v>
      </c>
      <c r="H51" s="13">
        <v>15000</v>
      </c>
      <c r="I51" s="13">
        <v>16000</v>
      </c>
      <c r="J51" s="13">
        <v>16000</v>
      </c>
      <c r="K51" s="13">
        <v>16000</v>
      </c>
      <c r="L51" s="13">
        <v>15000</v>
      </c>
      <c r="M51" s="13">
        <v>15000</v>
      </c>
      <c r="N51" s="13">
        <v>8000</v>
      </c>
      <c r="O51" s="13">
        <v>15000</v>
      </c>
      <c r="P51" s="13">
        <v>15000</v>
      </c>
      <c r="Q51" s="13">
        <v>16000</v>
      </c>
    </row>
    <row r="52" spans="1:17" ht="13.5">
      <c r="A52" s="12" t="s">
        <v>107</v>
      </c>
      <c r="B52" s="13" t="s">
        <v>108</v>
      </c>
      <c r="C52" s="13">
        <v>7710</v>
      </c>
      <c r="D52" s="13">
        <f t="shared" si="4"/>
        <v>7710</v>
      </c>
      <c r="E52" s="13">
        <f t="shared" si="3"/>
        <v>7709.090909090909</v>
      </c>
      <c r="F52" s="14">
        <f t="shared" si="5"/>
        <v>0</v>
      </c>
      <c r="G52" s="13">
        <v>10000</v>
      </c>
      <c r="H52" s="13">
        <v>8000</v>
      </c>
      <c r="I52" s="13">
        <v>9000</v>
      </c>
      <c r="J52" s="13">
        <v>9000</v>
      </c>
      <c r="K52" s="13">
        <v>8000</v>
      </c>
      <c r="L52" s="13">
        <v>8000</v>
      </c>
      <c r="M52" s="13">
        <v>7000</v>
      </c>
      <c r="N52" s="13">
        <v>3500</v>
      </c>
      <c r="O52" s="13">
        <v>7300</v>
      </c>
      <c r="P52" s="13">
        <v>8000</v>
      </c>
      <c r="Q52" s="13">
        <v>7000</v>
      </c>
    </row>
    <row r="53" spans="1:17" ht="13.5">
      <c r="A53" s="12" t="s">
        <v>109</v>
      </c>
      <c r="B53" s="13" t="s">
        <v>110</v>
      </c>
      <c r="C53" s="13">
        <v>5550</v>
      </c>
      <c r="D53" s="13">
        <f t="shared" si="4"/>
        <v>5550</v>
      </c>
      <c r="E53" s="13">
        <f t="shared" si="3"/>
        <v>5550</v>
      </c>
      <c r="F53" s="14">
        <f t="shared" si="5"/>
        <v>0</v>
      </c>
      <c r="G53" s="13">
        <v>4500</v>
      </c>
      <c r="H53" s="13">
        <v>5000</v>
      </c>
      <c r="I53" s="13">
        <v>6000</v>
      </c>
      <c r="J53" s="13">
        <v>6000</v>
      </c>
      <c r="K53" s="13">
        <v>5000</v>
      </c>
      <c r="L53" s="13">
        <v>6000</v>
      </c>
      <c r="M53" s="13">
        <v>3750</v>
      </c>
      <c r="N53" s="13">
        <v>6500</v>
      </c>
      <c r="O53" s="13">
        <v>4000</v>
      </c>
      <c r="P53" s="13">
        <v>6000</v>
      </c>
      <c r="Q53" s="13">
        <v>8300</v>
      </c>
    </row>
    <row r="54" spans="1:17" ht="13.5">
      <c r="A54" s="12" t="s">
        <v>111</v>
      </c>
      <c r="B54" s="13" t="s">
        <v>80</v>
      </c>
      <c r="C54" s="13">
        <v>14330</v>
      </c>
      <c r="D54" s="13">
        <f t="shared" si="4"/>
        <v>14330</v>
      </c>
      <c r="E54" s="13">
        <f t="shared" si="3"/>
        <v>14327.272727272728</v>
      </c>
      <c r="F54" s="14">
        <f t="shared" si="5"/>
        <v>0</v>
      </c>
      <c r="G54" s="13">
        <v>15000</v>
      </c>
      <c r="H54" s="13">
        <v>16000</v>
      </c>
      <c r="I54" s="13">
        <v>15000</v>
      </c>
      <c r="J54" s="13">
        <v>15000</v>
      </c>
      <c r="K54" s="13">
        <v>16000</v>
      </c>
      <c r="L54" s="13">
        <v>7000</v>
      </c>
      <c r="M54" s="13">
        <v>13000</v>
      </c>
      <c r="N54" s="13">
        <v>15000</v>
      </c>
      <c r="O54" s="13">
        <v>13000</v>
      </c>
      <c r="P54" s="13">
        <v>15000</v>
      </c>
      <c r="Q54" s="13">
        <v>17600</v>
      </c>
    </row>
    <row r="55" spans="1:17" ht="13.5">
      <c r="A55" s="12" t="s">
        <v>112</v>
      </c>
      <c r="B55" s="13" t="s">
        <v>113</v>
      </c>
      <c r="C55" s="13">
        <v>2500</v>
      </c>
      <c r="D55" s="13">
        <f t="shared" si="4"/>
        <v>2500</v>
      </c>
      <c r="E55" s="13">
        <f t="shared" si="3"/>
        <v>2500</v>
      </c>
      <c r="F55" s="14">
        <f t="shared" si="5"/>
        <v>0</v>
      </c>
      <c r="G55" s="13">
        <v>2500</v>
      </c>
      <c r="H55" s="13">
        <v>2800</v>
      </c>
      <c r="I55" s="13">
        <v>3000</v>
      </c>
      <c r="J55" s="13">
        <v>2500</v>
      </c>
      <c r="K55" s="13">
        <v>2600</v>
      </c>
      <c r="L55" s="13">
        <v>2500</v>
      </c>
      <c r="M55" s="13">
        <v>2500</v>
      </c>
      <c r="N55" s="13">
        <v>1500</v>
      </c>
      <c r="O55" s="13">
        <v>2500</v>
      </c>
      <c r="P55" s="13">
        <v>2600</v>
      </c>
      <c r="Q55" s="13">
        <v>2500</v>
      </c>
    </row>
    <row r="56" spans="1:17" ht="13.5">
      <c r="A56" s="12" t="s">
        <v>114</v>
      </c>
      <c r="B56" s="13" t="s">
        <v>115</v>
      </c>
      <c r="C56" s="13">
        <v>14810</v>
      </c>
      <c r="D56" s="13">
        <f t="shared" si="4"/>
        <v>14810</v>
      </c>
      <c r="E56" s="13">
        <f t="shared" si="3"/>
        <v>14809.09090909091</v>
      </c>
      <c r="F56" s="14">
        <f t="shared" si="5"/>
        <v>0</v>
      </c>
      <c r="G56" s="13">
        <v>13800</v>
      </c>
      <c r="H56" s="13">
        <v>13900</v>
      </c>
      <c r="I56" s="13">
        <v>16800</v>
      </c>
      <c r="J56" s="13">
        <v>13800</v>
      </c>
      <c r="K56" s="13">
        <v>17900</v>
      </c>
      <c r="L56" s="13">
        <v>18000</v>
      </c>
      <c r="M56" s="13">
        <v>12900</v>
      </c>
      <c r="N56" s="13">
        <v>15000</v>
      </c>
      <c r="O56" s="13">
        <v>13900</v>
      </c>
      <c r="P56" s="13">
        <v>12900</v>
      </c>
      <c r="Q56" s="13">
        <v>14000</v>
      </c>
    </row>
    <row r="57" spans="1:17" ht="13.5">
      <c r="A57" s="12" t="s">
        <v>116</v>
      </c>
      <c r="B57" s="13" t="s">
        <v>117</v>
      </c>
      <c r="C57" s="13">
        <v>2680</v>
      </c>
      <c r="D57" s="13">
        <f t="shared" si="4"/>
        <v>2680</v>
      </c>
      <c r="E57" s="13">
        <f t="shared" si="3"/>
        <v>2681.818181818182</v>
      </c>
      <c r="F57" s="14">
        <f t="shared" si="5"/>
        <v>0</v>
      </c>
      <c r="G57" s="13">
        <v>3000</v>
      </c>
      <c r="H57" s="13">
        <v>4000</v>
      </c>
      <c r="I57" s="13">
        <v>3000</v>
      </c>
      <c r="J57" s="13">
        <v>2500</v>
      </c>
      <c r="K57" s="13">
        <v>3000</v>
      </c>
      <c r="L57" s="13">
        <v>2000</v>
      </c>
      <c r="M57" s="13">
        <v>2500</v>
      </c>
      <c r="N57" s="13">
        <v>1500</v>
      </c>
      <c r="O57" s="13">
        <v>2500</v>
      </c>
      <c r="P57" s="13">
        <v>3500</v>
      </c>
      <c r="Q57" s="13">
        <v>2000</v>
      </c>
    </row>
    <row r="58" spans="1:17" ht="13.5">
      <c r="A58" s="12" t="s">
        <v>118</v>
      </c>
      <c r="B58" s="13" t="s">
        <v>119</v>
      </c>
      <c r="C58" s="13">
        <v>2730</v>
      </c>
      <c r="D58" s="13">
        <f t="shared" si="4"/>
        <v>2730</v>
      </c>
      <c r="E58" s="13">
        <f t="shared" si="3"/>
        <v>2727.2727272727275</v>
      </c>
      <c r="F58" s="14">
        <f t="shared" si="5"/>
        <v>0</v>
      </c>
      <c r="G58" s="13">
        <v>3000</v>
      </c>
      <c r="H58" s="13">
        <v>4000</v>
      </c>
      <c r="I58" s="13">
        <v>3000</v>
      </c>
      <c r="J58" s="13">
        <v>3000</v>
      </c>
      <c r="K58" s="13">
        <v>3000</v>
      </c>
      <c r="L58" s="13">
        <v>2000</v>
      </c>
      <c r="M58" s="13">
        <v>2500</v>
      </c>
      <c r="N58" s="13">
        <v>1500</v>
      </c>
      <c r="O58" s="13">
        <v>2500</v>
      </c>
      <c r="P58" s="13">
        <v>3500</v>
      </c>
      <c r="Q58" s="13">
        <v>2000</v>
      </c>
    </row>
    <row r="59" spans="1:17" ht="13.5">
      <c r="A59" s="9" t="s">
        <v>120</v>
      </c>
      <c r="B59" s="13" t="s">
        <v>121</v>
      </c>
      <c r="C59" s="13">
        <v>25820</v>
      </c>
      <c r="D59" s="13">
        <f t="shared" si="4"/>
        <v>25820</v>
      </c>
      <c r="E59" s="13">
        <f t="shared" si="3"/>
        <v>25818.18181818182</v>
      </c>
      <c r="F59" s="14">
        <f t="shared" si="5"/>
        <v>0</v>
      </c>
      <c r="G59" s="13">
        <v>25000</v>
      </c>
      <c r="H59" s="13">
        <v>25000</v>
      </c>
      <c r="I59" s="13">
        <v>25000</v>
      </c>
      <c r="J59" s="13">
        <v>25000</v>
      </c>
      <c r="K59" s="13">
        <v>25000</v>
      </c>
      <c r="L59" s="13">
        <v>30000</v>
      </c>
      <c r="M59" s="13">
        <v>27000</v>
      </c>
      <c r="N59" s="13">
        <v>25000</v>
      </c>
      <c r="O59" s="13">
        <v>25000</v>
      </c>
      <c r="P59" s="13">
        <v>22000</v>
      </c>
      <c r="Q59" s="13">
        <v>30000</v>
      </c>
    </row>
    <row r="60" spans="1:17" ht="13.5">
      <c r="A60" s="9"/>
      <c r="B60" s="13" t="s">
        <v>122</v>
      </c>
      <c r="C60" s="13">
        <v>51360</v>
      </c>
      <c r="D60" s="13">
        <f t="shared" si="4"/>
        <v>51360</v>
      </c>
      <c r="E60" s="13">
        <f t="shared" si="3"/>
        <v>51363.63636363636</v>
      </c>
      <c r="F60" s="14">
        <f t="shared" si="5"/>
        <v>0</v>
      </c>
      <c r="G60" s="13">
        <v>65000</v>
      </c>
      <c r="H60" s="13">
        <v>50000</v>
      </c>
      <c r="I60" s="13">
        <v>50000</v>
      </c>
      <c r="J60" s="13">
        <v>50000</v>
      </c>
      <c r="K60" s="13">
        <v>50000</v>
      </c>
      <c r="L60" s="13">
        <v>40000</v>
      </c>
      <c r="M60" s="13">
        <v>45000</v>
      </c>
      <c r="N60" s="13">
        <v>50000</v>
      </c>
      <c r="O60" s="13">
        <v>55000</v>
      </c>
      <c r="P60" s="13">
        <v>65000</v>
      </c>
      <c r="Q60" s="13">
        <v>45000</v>
      </c>
    </row>
    <row r="61" spans="1:17" ht="13.5">
      <c r="A61" s="12" t="s">
        <v>123</v>
      </c>
      <c r="B61" s="13" t="s">
        <v>124</v>
      </c>
      <c r="C61" s="13">
        <v>5180</v>
      </c>
      <c r="D61" s="13">
        <f t="shared" si="4"/>
        <v>5180</v>
      </c>
      <c r="E61" s="13">
        <f t="shared" si="3"/>
        <v>5181.818181818182</v>
      </c>
      <c r="F61" s="14">
        <f t="shared" si="5"/>
        <v>0</v>
      </c>
      <c r="G61" s="13">
        <v>7000</v>
      </c>
      <c r="H61" s="13">
        <v>5000</v>
      </c>
      <c r="I61" s="13">
        <v>5000</v>
      </c>
      <c r="J61" s="13">
        <v>5000</v>
      </c>
      <c r="K61" s="13">
        <v>5000</v>
      </c>
      <c r="L61" s="13">
        <v>5000</v>
      </c>
      <c r="M61" s="13">
        <v>5000</v>
      </c>
      <c r="N61" s="13">
        <v>4000</v>
      </c>
      <c r="O61" s="13">
        <v>5000</v>
      </c>
      <c r="P61" s="13">
        <v>5000</v>
      </c>
      <c r="Q61" s="13">
        <v>6000</v>
      </c>
    </row>
    <row r="62" spans="1:17" ht="13.5">
      <c r="A62" s="12" t="s">
        <v>125</v>
      </c>
      <c r="B62" s="13" t="s">
        <v>126</v>
      </c>
      <c r="C62" s="13">
        <v>6910</v>
      </c>
      <c r="D62" s="13">
        <f t="shared" si="4"/>
        <v>6910</v>
      </c>
      <c r="E62" s="13">
        <f t="shared" si="3"/>
        <v>6909.090909090909</v>
      </c>
      <c r="F62" s="14">
        <f t="shared" si="5"/>
        <v>0</v>
      </c>
      <c r="G62" s="13">
        <v>7000</v>
      </c>
      <c r="H62" s="13">
        <v>7000</v>
      </c>
      <c r="I62" s="13">
        <v>7000</v>
      </c>
      <c r="J62" s="13">
        <v>7000</v>
      </c>
      <c r="K62" s="13">
        <v>7000</v>
      </c>
      <c r="L62" s="13">
        <v>7000</v>
      </c>
      <c r="M62" s="13">
        <v>7000</v>
      </c>
      <c r="N62" s="13">
        <v>6000</v>
      </c>
      <c r="O62" s="13">
        <v>7000</v>
      </c>
      <c r="P62" s="13">
        <v>7000</v>
      </c>
      <c r="Q62" s="13">
        <v>7000</v>
      </c>
    </row>
    <row r="63" spans="1:17" ht="13.5">
      <c r="A63" s="12" t="s">
        <v>127</v>
      </c>
      <c r="B63" s="13" t="s">
        <v>128</v>
      </c>
      <c r="C63" s="13">
        <v>9180</v>
      </c>
      <c r="D63" s="13">
        <f t="shared" si="4"/>
        <v>9180</v>
      </c>
      <c r="E63" s="13">
        <f t="shared" si="3"/>
        <v>9181.818181818182</v>
      </c>
      <c r="F63" s="14">
        <f t="shared" si="5"/>
        <v>0</v>
      </c>
      <c r="G63" s="13">
        <v>10000</v>
      </c>
      <c r="H63" s="13">
        <v>10000</v>
      </c>
      <c r="I63" s="13">
        <v>12000</v>
      </c>
      <c r="J63" s="13">
        <v>10000</v>
      </c>
      <c r="K63" s="13">
        <v>10000</v>
      </c>
      <c r="L63" s="13">
        <v>8000</v>
      </c>
      <c r="M63" s="13">
        <v>10000</v>
      </c>
      <c r="N63" s="13">
        <v>5000</v>
      </c>
      <c r="O63" s="13">
        <v>9000</v>
      </c>
      <c r="P63" s="13">
        <v>10000</v>
      </c>
      <c r="Q63" s="13">
        <v>7000</v>
      </c>
    </row>
    <row r="64" spans="1:17" ht="13.5">
      <c r="A64" s="12" t="s">
        <v>129</v>
      </c>
      <c r="B64" s="13" t="s">
        <v>130</v>
      </c>
      <c r="C64" s="13">
        <v>6270</v>
      </c>
      <c r="D64" s="13">
        <f t="shared" si="4"/>
        <v>6270</v>
      </c>
      <c r="E64" s="13">
        <f t="shared" si="3"/>
        <v>6272.727272727273</v>
      </c>
      <c r="F64" s="14">
        <f t="shared" si="5"/>
        <v>0</v>
      </c>
      <c r="G64" s="13">
        <v>5000</v>
      </c>
      <c r="H64" s="13">
        <v>6000</v>
      </c>
      <c r="I64" s="13">
        <v>8000</v>
      </c>
      <c r="J64" s="13">
        <v>7000</v>
      </c>
      <c r="K64" s="13">
        <v>5000</v>
      </c>
      <c r="L64" s="13">
        <v>7000</v>
      </c>
      <c r="M64" s="13">
        <v>6000</v>
      </c>
      <c r="N64" s="13">
        <v>6000</v>
      </c>
      <c r="O64" s="13">
        <v>6000</v>
      </c>
      <c r="P64" s="13">
        <v>8000</v>
      </c>
      <c r="Q64" s="13">
        <v>5000</v>
      </c>
    </row>
    <row r="65" spans="1:17" ht="13.5">
      <c r="A65" s="12" t="s">
        <v>131</v>
      </c>
      <c r="B65" s="13" t="s">
        <v>132</v>
      </c>
      <c r="C65" s="13">
        <v>6450</v>
      </c>
      <c r="D65" s="13">
        <f t="shared" si="4"/>
        <v>6450</v>
      </c>
      <c r="E65" s="13">
        <f t="shared" si="3"/>
        <v>6454.545454545455</v>
      </c>
      <c r="F65" s="14">
        <f t="shared" si="5"/>
        <v>0</v>
      </c>
      <c r="G65" s="13">
        <v>6000</v>
      </c>
      <c r="H65" s="13">
        <v>7000</v>
      </c>
      <c r="I65" s="13">
        <v>5000</v>
      </c>
      <c r="J65" s="13">
        <v>6000</v>
      </c>
      <c r="K65" s="13">
        <v>7000</v>
      </c>
      <c r="L65" s="13">
        <v>8000</v>
      </c>
      <c r="M65" s="13">
        <v>6000</v>
      </c>
      <c r="N65" s="13">
        <v>6000</v>
      </c>
      <c r="O65" s="13">
        <v>8000</v>
      </c>
      <c r="P65" s="13">
        <v>6000</v>
      </c>
      <c r="Q65" s="13">
        <v>6000</v>
      </c>
    </row>
    <row r="66" spans="1:17" ht="13.5">
      <c r="A66" s="12" t="s">
        <v>133</v>
      </c>
      <c r="B66" s="13" t="s">
        <v>134</v>
      </c>
      <c r="C66" s="13">
        <v>2180</v>
      </c>
      <c r="D66" s="13">
        <f t="shared" si="4"/>
        <v>2180</v>
      </c>
      <c r="E66" s="13">
        <f t="shared" si="3"/>
        <v>2181.818181818182</v>
      </c>
      <c r="F66" s="14">
        <f t="shared" si="5"/>
        <v>0</v>
      </c>
      <c r="G66" s="13">
        <v>2000</v>
      </c>
      <c r="H66" s="13">
        <v>2000</v>
      </c>
      <c r="I66" s="13">
        <v>3000</v>
      </c>
      <c r="J66" s="13">
        <v>2000</v>
      </c>
      <c r="K66" s="13">
        <v>2000</v>
      </c>
      <c r="L66" s="13">
        <v>2500</v>
      </c>
      <c r="M66" s="13">
        <v>2000</v>
      </c>
      <c r="N66" s="13">
        <v>2000</v>
      </c>
      <c r="O66" s="13">
        <v>2500</v>
      </c>
      <c r="P66" s="13">
        <v>2000</v>
      </c>
      <c r="Q66" s="13">
        <v>2000</v>
      </c>
    </row>
    <row r="67" spans="1:17" ht="13.5">
      <c r="A67" s="12" t="s">
        <v>135</v>
      </c>
      <c r="B67" s="13" t="s">
        <v>136</v>
      </c>
      <c r="C67" s="13">
        <v>1530</v>
      </c>
      <c r="D67" s="13">
        <f t="shared" si="4"/>
        <v>1530</v>
      </c>
      <c r="E67" s="13">
        <f t="shared" si="3"/>
        <v>1527.2727272727273</v>
      </c>
      <c r="F67" s="14">
        <f t="shared" si="5"/>
        <v>0</v>
      </c>
      <c r="G67" s="13">
        <v>1500</v>
      </c>
      <c r="H67" s="13">
        <v>1500</v>
      </c>
      <c r="I67" s="13">
        <v>1000</v>
      </c>
      <c r="J67" s="13">
        <v>1000</v>
      </c>
      <c r="K67" s="13">
        <v>1500</v>
      </c>
      <c r="L67" s="13">
        <v>2000</v>
      </c>
      <c r="M67" s="13">
        <v>1500</v>
      </c>
      <c r="N67" s="13">
        <v>1300</v>
      </c>
      <c r="O67" s="13">
        <v>1000</v>
      </c>
      <c r="P67" s="13">
        <v>1500</v>
      </c>
      <c r="Q67" s="13">
        <v>3000</v>
      </c>
    </row>
    <row r="68" spans="1:17" ht="13.5">
      <c r="A68" s="12" t="s">
        <v>137</v>
      </c>
      <c r="B68" s="13" t="s">
        <v>138</v>
      </c>
      <c r="C68" s="13">
        <v>70000</v>
      </c>
      <c r="D68" s="13">
        <f t="shared" si="4"/>
        <v>70000</v>
      </c>
      <c r="E68" s="13">
        <f t="shared" si="3"/>
        <v>70000</v>
      </c>
      <c r="F68" s="14">
        <f t="shared" si="5"/>
        <v>0</v>
      </c>
      <c r="G68" s="13">
        <v>60000</v>
      </c>
      <c r="H68" s="13">
        <v>60000</v>
      </c>
      <c r="I68" s="13">
        <v>60000</v>
      </c>
      <c r="J68" s="13"/>
      <c r="K68" s="13">
        <v>80000</v>
      </c>
      <c r="L68" s="13">
        <v>60000</v>
      </c>
      <c r="M68" s="13">
        <v>60000</v>
      </c>
      <c r="N68" s="13">
        <v>60000</v>
      </c>
      <c r="O68" s="13">
        <v>60000</v>
      </c>
      <c r="P68" s="13">
        <v>140000</v>
      </c>
      <c r="Q68" s="13">
        <v>60000</v>
      </c>
    </row>
    <row r="69" spans="1:17" ht="13.5">
      <c r="A69" s="12" t="s">
        <v>139</v>
      </c>
      <c r="B69" s="13" t="s">
        <v>140</v>
      </c>
      <c r="C69" s="13">
        <v>25550</v>
      </c>
      <c r="D69" s="13">
        <f aca="true" t="shared" si="6" ref="D69:D90">ROUND(E69,-1)</f>
        <v>25550</v>
      </c>
      <c r="E69" s="13">
        <f t="shared" si="3"/>
        <v>25545.454545454544</v>
      </c>
      <c r="F69" s="18">
        <f aca="true" t="shared" si="7" ref="F69:F93">D69/C69*100-100</f>
        <v>0</v>
      </c>
      <c r="G69" s="13">
        <v>30000</v>
      </c>
      <c r="H69" s="13">
        <v>23000</v>
      </c>
      <c r="I69" s="13">
        <v>25000</v>
      </c>
      <c r="J69" s="13">
        <v>25000</v>
      </c>
      <c r="K69" s="13">
        <v>25000</v>
      </c>
      <c r="L69" s="13">
        <v>30000</v>
      </c>
      <c r="M69" s="13">
        <v>25000</v>
      </c>
      <c r="N69" s="13">
        <v>23000</v>
      </c>
      <c r="O69" s="13">
        <v>25000</v>
      </c>
      <c r="P69" s="13">
        <v>30000</v>
      </c>
      <c r="Q69" s="13">
        <v>20000</v>
      </c>
    </row>
    <row r="70" spans="1:17" ht="13.5">
      <c r="A70" s="12" t="s">
        <v>141</v>
      </c>
      <c r="B70" s="13" t="s">
        <v>142</v>
      </c>
      <c r="C70" s="13">
        <v>3220</v>
      </c>
      <c r="D70" s="13">
        <f t="shared" si="6"/>
        <v>3220</v>
      </c>
      <c r="E70" s="13">
        <f>AVERAGE(H70,I70,J70,K70,M70,N70,O70,P70,Q70)</f>
        <v>3222.222222222222</v>
      </c>
      <c r="F70" s="14">
        <f t="shared" si="7"/>
        <v>0</v>
      </c>
      <c r="G70" s="13"/>
      <c r="H70" s="13">
        <v>3000</v>
      </c>
      <c r="I70" s="13">
        <v>3000</v>
      </c>
      <c r="J70" s="13">
        <v>3000</v>
      </c>
      <c r="K70" s="13">
        <v>3000</v>
      </c>
      <c r="L70" s="13"/>
      <c r="M70" s="13">
        <v>3000</v>
      </c>
      <c r="N70" s="13">
        <v>3000</v>
      </c>
      <c r="O70" s="13">
        <v>5000</v>
      </c>
      <c r="P70" s="13">
        <v>3000</v>
      </c>
      <c r="Q70" s="13">
        <v>3000</v>
      </c>
    </row>
    <row r="71" spans="1:17" ht="13.5">
      <c r="A71" s="12" t="s">
        <v>143</v>
      </c>
      <c r="B71" s="13" t="s">
        <v>144</v>
      </c>
      <c r="C71" s="13">
        <v>2370</v>
      </c>
      <c r="D71" s="13">
        <f t="shared" si="6"/>
        <v>2370</v>
      </c>
      <c r="E71" s="13">
        <f aca="true" t="shared" si="8" ref="E71:E93">AVERAGE(G71:Q71)</f>
        <v>2372.7272727272725</v>
      </c>
      <c r="F71" s="14">
        <f t="shared" si="7"/>
        <v>0</v>
      </c>
      <c r="G71" s="13">
        <v>2300</v>
      </c>
      <c r="H71" s="13">
        <v>2500</v>
      </c>
      <c r="I71" s="13">
        <v>2300</v>
      </c>
      <c r="J71" s="13">
        <v>2500</v>
      </c>
      <c r="K71" s="13">
        <v>2500</v>
      </c>
      <c r="L71" s="13">
        <v>2300</v>
      </c>
      <c r="M71" s="13">
        <v>2300</v>
      </c>
      <c r="N71" s="13">
        <v>2300</v>
      </c>
      <c r="O71" s="13">
        <v>2300</v>
      </c>
      <c r="P71" s="13">
        <v>2300</v>
      </c>
      <c r="Q71" s="13">
        <v>2500</v>
      </c>
    </row>
    <row r="72" spans="1:17" ht="13.5">
      <c r="A72" s="12" t="s">
        <v>145</v>
      </c>
      <c r="B72" s="13" t="s">
        <v>146</v>
      </c>
      <c r="C72" s="13">
        <v>196670</v>
      </c>
      <c r="D72" s="13">
        <f t="shared" si="6"/>
        <v>196670</v>
      </c>
      <c r="E72" s="13">
        <f t="shared" si="8"/>
        <v>196666.66666666666</v>
      </c>
      <c r="F72" s="14">
        <f t="shared" si="7"/>
        <v>0</v>
      </c>
      <c r="G72" s="13">
        <v>90000</v>
      </c>
      <c r="H72" s="13">
        <v>230000</v>
      </c>
      <c r="I72" s="13">
        <v>180000</v>
      </c>
      <c r="J72" s="13">
        <v>180000</v>
      </c>
      <c r="K72" s="13">
        <v>220000</v>
      </c>
      <c r="L72" s="13"/>
      <c r="M72" s="13">
        <v>270000</v>
      </c>
      <c r="N72" s="13"/>
      <c r="O72" s="13">
        <v>150000</v>
      </c>
      <c r="P72" s="13">
        <v>220000</v>
      </c>
      <c r="Q72" s="13">
        <v>230000</v>
      </c>
    </row>
    <row r="73" spans="1:17" ht="13.5">
      <c r="A73" s="12" t="s">
        <v>147</v>
      </c>
      <c r="B73" s="13" t="s">
        <v>148</v>
      </c>
      <c r="C73" s="13">
        <v>14000</v>
      </c>
      <c r="D73" s="13">
        <f t="shared" si="6"/>
        <v>14000</v>
      </c>
      <c r="E73" s="13">
        <f t="shared" si="8"/>
        <v>14000</v>
      </c>
      <c r="F73" s="14">
        <f t="shared" si="7"/>
        <v>0</v>
      </c>
      <c r="G73" s="13">
        <v>14000</v>
      </c>
      <c r="H73" s="13">
        <v>14000</v>
      </c>
      <c r="I73" s="13">
        <v>14000</v>
      </c>
      <c r="J73" s="13">
        <v>14000</v>
      </c>
      <c r="K73" s="13">
        <v>14000</v>
      </c>
      <c r="L73" s="13">
        <v>15000</v>
      </c>
      <c r="M73" s="13">
        <v>14000</v>
      </c>
      <c r="N73" s="13">
        <v>12000</v>
      </c>
      <c r="O73" s="13">
        <v>14000</v>
      </c>
      <c r="P73" s="13">
        <v>14000</v>
      </c>
      <c r="Q73" s="13">
        <v>15000</v>
      </c>
    </row>
    <row r="74" spans="1:17" ht="13.5">
      <c r="A74" s="12" t="s">
        <v>149</v>
      </c>
      <c r="B74" s="13" t="s">
        <v>150</v>
      </c>
      <c r="C74" s="13">
        <v>6570</v>
      </c>
      <c r="D74" s="13">
        <f t="shared" si="6"/>
        <v>6570</v>
      </c>
      <c r="E74" s="13">
        <f t="shared" si="8"/>
        <v>6572.727272727273</v>
      </c>
      <c r="F74" s="14">
        <f t="shared" si="7"/>
        <v>0</v>
      </c>
      <c r="G74" s="13">
        <v>7200</v>
      </c>
      <c r="H74" s="13">
        <v>7000</v>
      </c>
      <c r="I74" s="13">
        <v>7200</v>
      </c>
      <c r="J74" s="13">
        <v>7000</v>
      </c>
      <c r="K74" s="13">
        <v>7200</v>
      </c>
      <c r="L74" s="13">
        <v>4000</v>
      </c>
      <c r="M74" s="13">
        <v>7000</v>
      </c>
      <c r="N74" s="13">
        <v>6000</v>
      </c>
      <c r="O74" s="13">
        <v>5500</v>
      </c>
      <c r="P74" s="13">
        <v>7000</v>
      </c>
      <c r="Q74" s="13">
        <v>7200</v>
      </c>
    </row>
    <row r="75" spans="1:17" ht="13.5">
      <c r="A75" s="12" t="s">
        <v>151</v>
      </c>
      <c r="B75" s="13" t="s">
        <v>152</v>
      </c>
      <c r="C75" s="13">
        <v>344440</v>
      </c>
      <c r="D75" s="13">
        <f t="shared" si="6"/>
        <v>344440</v>
      </c>
      <c r="E75" s="13">
        <f t="shared" si="8"/>
        <v>344444.44444444444</v>
      </c>
      <c r="F75" s="14">
        <f t="shared" si="7"/>
        <v>0</v>
      </c>
      <c r="G75" s="13">
        <v>500000</v>
      </c>
      <c r="H75" s="13">
        <v>300000</v>
      </c>
      <c r="I75" s="13"/>
      <c r="J75" s="13">
        <v>250000</v>
      </c>
      <c r="K75" s="13">
        <v>500000</v>
      </c>
      <c r="L75" s="13">
        <v>50000</v>
      </c>
      <c r="M75" s="13"/>
      <c r="N75" s="13">
        <v>300000</v>
      </c>
      <c r="O75" s="13">
        <v>200000</v>
      </c>
      <c r="P75" s="13">
        <v>500000</v>
      </c>
      <c r="Q75" s="13">
        <v>500000</v>
      </c>
    </row>
    <row r="76" spans="1:17" ht="13.5">
      <c r="A76" s="12" t="s">
        <v>153</v>
      </c>
      <c r="B76" s="13" t="s">
        <v>154</v>
      </c>
      <c r="C76" s="13">
        <v>980</v>
      </c>
      <c r="D76" s="13">
        <f t="shared" si="6"/>
        <v>980</v>
      </c>
      <c r="E76" s="13">
        <f t="shared" si="8"/>
        <v>981.8181818181819</v>
      </c>
      <c r="F76" s="14">
        <f t="shared" si="7"/>
        <v>0</v>
      </c>
      <c r="G76" s="13">
        <v>1000</v>
      </c>
      <c r="H76" s="13">
        <v>1000</v>
      </c>
      <c r="I76" s="13">
        <v>500</v>
      </c>
      <c r="J76" s="13">
        <v>1000</v>
      </c>
      <c r="K76" s="13">
        <v>1000</v>
      </c>
      <c r="L76" s="13">
        <v>1300</v>
      </c>
      <c r="M76" s="13">
        <v>1000</v>
      </c>
      <c r="N76" s="13">
        <v>1000</v>
      </c>
      <c r="O76" s="13">
        <v>1000</v>
      </c>
      <c r="P76" s="13">
        <v>1000</v>
      </c>
      <c r="Q76" s="13">
        <v>1000</v>
      </c>
    </row>
    <row r="77" spans="1:17" ht="13.5">
      <c r="A77" s="12" t="s">
        <v>155</v>
      </c>
      <c r="B77" s="13" t="s">
        <v>156</v>
      </c>
      <c r="C77" s="13">
        <v>11360</v>
      </c>
      <c r="D77" s="13">
        <f t="shared" si="6"/>
        <v>11360</v>
      </c>
      <c r="E77" s="13">
        <f t="shared" si="8"/>
        <v>11363.636363636364</v>
      </c>
      <c r="F77" s="14">
        <f t="shared" si="7"/>
        <v>0</v>
      </c>
      <c r="G77" s="13">
        <v>10000</v>
      </c>
      <c r="H77" s="13">
        <v>11000</v>
      </c>
      <c r="I77" s="13">
        <v>15000</v>
      </c>
      <c r="J77" s="13">
        <v>10000</v>
      </c>
      <c r="K77" s="13">
        <v>10000</v>
      </c>
      <c r="L77" s="13">
        <v>12000</v>
      </c>
      <c r="M77" s="13">
        <v>10000</v>
      </c>
      <c r="N77" s="13">
        <v>12000</v>
      </c>
      <c r="O77" s="13">
        <v>10000</v>
      </c>
      <c r="P77" s="13">
        <v>15000</v>
      </c>
      <c r="Q77" s="13">
        <v>10000</v>
      </c>
    </row>
    <row r="78" spans="1:17" ht="13.5">
      <c r="A78" s="12" t="s">
        <v>157</v>
      </c>
      <c r="B78" s="13" t="s">
        <v>158</v>
      </c>
      <c r="C78" s="13">
        <v>7270</v>
      </c>
      <c r="D78" s="13">
        <f t="shared" si="6"/>
        <v>7270</v>
      </c>
      <c r="E78" s="13">
        <f t="shared" si="8"/>
        <v>7272.727272727273</v>
      </c>
      <c r="F78" s="14">
        <f t="shared" si="7"/>
        <v>0</v>
      </c>
      <c r="G78" s="13">
        <v>6000</v>
      </c>
      <c r="H78" s="13">
        <v>8000</v>
      </c>
      <c r="I78" s="13">
        <v>8000</v>
      </c>
      <c r="J78" s="13">
        <v>8000</v>
      </c>
      <c r="K78" s="13">
        <v>8000</v>
      </c>
      <c r="L78" s="13">
        <v>8000</v>
      </c>
      <c r="M78" s="13">
        <v>7000</v>
      </c>
      <c r="N78" s="13">
        <v>5000</v>
      </c>
      <c r="O78" s="13">
        <v>6000</v>
      </c>
      <c r="P78" s="13">
        <v>8000</v>
      </c>
      <c r="Q78" s="13">
        <v>8000</v>
      </c>
    </row>
    <row r="79" spans="1:17" ht="13.5">
      <c r="A79" s="12" t="s">
        <v>159</v>
      </c>
      <c r="B79" s="13" t="s">
        <v>160</v>
      </c>
      <c r="C79" s="13">
        <v>2360</v>
      </c>
      <c r="D79" s="13">
        <f t="shared" si="6"/>
        <v>2360</v>
      </c>
      <c r="E79" s="13">
        <f t="shared" si="8"/>
        <v>2363.6363636363635</v>
      </c>
      <c r="F79" s="14">
        <f t="shared" si="7"/>
        <v>0</v>
      </c>
      <c r="G79" s="13">
        <v>2000</v>
      </c>
      <c r="H79" s="13">
        <v>2000</v>
      </c>
      <c r="I79" s="13">
        <v>3000</v>
      </c>
      <c r="J79" s="13">
        <v>2000</v>
      </c>
      <c r="K79" s="13">
        <v>2000</v>
      </c>
      <c r="L79" s="13">
        <v>3000</v>
      </c>
      <c r="M79" s="13">
        <v>2000</v>
      </c>
      <c r="N79" s="13">
        <v>3000</v>
      </c>
      <c r="O79" s="13">
        <v>2000</v>
      </c>
      <c r="P79" s="13">
        <v>3000</v>
      </c>
      <c r="Q79" s="13">
        <v>2000</v>
      </c>
    </row>
    <row r="80" spans="1:17" ht="13.5">
      <c r="A80" s="12" t="s">
        <v>161</v>
      </c>
      <c r="B80" s="13" t="s">
        <v>162</v>
      </c>
      <c r="C80" s="13">
        <v>7590</v>
      </c>
      <c r="D80" s="13">
        <f t="shared" si="6"/>
        <v>7590</v>
      </c>
      <c r="E80" s="13">
        <f t="shared" si="8"/>
        <v>7590.909090909091</v>
      </c>
      <c r="F80" s="14">
        <f t="shared" si="7"/>
        <v>0</v>
      </c>
      <c r="G80" s="13">
        <v>10000</v>
      </c>
      <c r="H80" s="13">
        <v>6000</v>
      </c>
      <c r="I80" s="13">
        <v>8000</v>
      </c>
      <c r="J80" s="13">
        <v>8000</v>
      </c>
      <c r="K80" s="13">
        <v>7000</v>
      </c>
      <c r="L80" s="13">
        <v>10000</v>
      </c>
      <c r="M80" s="13">
        <v>7000</v>
      </c>
      <c r="N80" s="13">
        <v>9000</v>
      </c>
      <c r="O80" s="13">
        <v>7500</v>
      </c>
      <c r="P80" s="13">
        <v>6000</v>
      </c>
      <c r="Q80" s="13">
        <v>5000</v>
      </c>
    </row>
    <row r="81" spans="1:17" ht="13.5">
      <c r="A81" s="12" t="s">
        <v>163</v>
      </c>
      <c r="B81" s="13" t="s">
        <v>164</v>
      </c>
      <c r="C81" s="13">
        <v>5900</v>
      </c>
      <c r="D81" s="13">
        <f t="shared" si="6"/>
        <v>5900</v>
      </c>
      <c r="E81" s="13">
        <f t="shared" si="8"/>
        <v>5900</v>
      </c>
      <c r="F81" s="14">
        <f t="shared" si="7"/>
        <v>0</v>
      </c>
      <c r="G81" s="13">
        <v>5800</v>
      </c>
      <c r="H81" s="13">
        <v>3600</v>
      </c>
      <c r="I81" s="13">
        <v>6000</v>
      </c>
      <c r="J81" s="13">
        <v>5800</v>
      </c>
      <c r="K81" s="13">
        <v>5800</v>
      </c>
      <c r="L81" s="13">
        <v>4000</v>
      </c>
      <c r="M81" s="13">
        <v>5800</v>
      </c>
      <c r="N81" s="13">
        <v>6500</v>
      </c>
      <c r="O81" s="13">
        <v>5800</v>
      </c>
      <c r="P81" s="13">
        <v>5800</v>
      </c>
      <c r="Q81" s="13">
        <v>10000</v>
      </c>
    </row>
    <row r="82" spans="1:17" ht="13.5">
      <c r="A82" s="12" t="s">
        <v>165</v>
      </c>
      <c r="B82" s="13" t="s">
        <v>166</v>
      </c>
      <c r="C82" s="13">
        <v>0</v>
      </c>
      <c r="D82" s="13">
        <f t="shared" si="6"/>
        <v>0</v>
      </c>
      <c r="E82" s="13">
        <f t="shared" si="8"/>
        <v>0</v>
      </c>
      <c r="F82" s="14" t="e">
        <f t="shared" si="7"/>
        <v>#DIV/0!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</row>
    <row r="83" spans="1:17" ht="13.5">
      <c r="A83" s="9" t="s">
        <v>167</v>
      </c>
      <c r="B83" s="13" t="s">
        <v>168</v>
      </c>
      <c r="C83" s="13">
        <v>4140</v>
      </c>
      <c r="D83" s="13">
        <f t="shared" si="6"/>
        <v>4140</v>
      </c>
      <c r="E83" s="13">
        <f t="shared" si="8"/>
        <v>4136.363636363636</v>
      </c>
      <c r="F83" s="14">
        <f t="shared" si="7"/>
        <v>0</v>
      </c>
      <c r="G83" s="13">
        <v>4000</v>
      </c>
      <c r="H83" s="13">
        <v>5000</v>
      </c>
      <c r="I83" s="13">
        <v>4500</v>
      </c>
      <c r="J83" s="13">
        <v>4500</v>
      </c>
      <c r="K83" s="13">
        <v>4000</v>
      </c>
      <c r="L83" s="13">
        <v>4500</v>
      </c>
      <c r="M83" s="13">
        <v>5000</v>
      </c>
      <c r="N83" s="13">
        <v>3000</v>
      </c>
      <c r="O83" s="13">
        <v>4000</v>
      </c>
      <c r="P83" s="13">
        <v>4000</v>
      </c>
      <c r="Q83" s="13">
        <v>3000</v>
      </c>
    </row>
    <row r="84" spans="1:17" ht="13.5">
      <c r="A84" s="9"/>
      <c r="B84" s="13" t="s">
        <v>169</v>
      </c>
      <c r="C84" s="13">
        <v>3090</v>
      </c>
      <c r="D84" s="13">
        <f t="shared" si="6"/>
        <v>3090</v>
      </c>
      <c r="E84" s="13">
        <f t="shared" si="8"/>
        <v>3090.909090909091</v>
      </c>
      <c r="F84" s="14">
        <f t="shared" si="7"/>
        <v>0</v>
      </c>
      <c r="G84" s="13">
        <v>3000</v>
      </c>
      <c r="H84" s="13">
        <v>4000</v>
      </c>
      <c r="I84" s="13">
        <v>3500</v>
      </c>
      <c r="J84" s="13">
        <v>3500</v>
      </c>
      <c r="K84" s="13">
        <v>3000</v>
      </c>
      <c r="L84" s="13">
        <v>3500</v>
      </c>
      <c r="M84" s="13">
        <v>3000</v>
      </c>
      <c r="N84" s="13">
        <v>2500</v>
      </c>
      <c r="O84" s="13">
        <v>3000</v>
      </c>
      <c r="P84" s="13">
        <v>3000</v>
      </c>
      <c r="Q84" s="13">
        <v>2000</v>
      </c>
    </row>
    <row r="85" spans="1:17" ht="13.5">
      <c r="A85" s="9" t="s">
        <v>170</v>
      </c>
      <c r="B85" s="13" t="s">
        <v>171</v>
      </c>
      <c r="C85" s="13">
        <v>180</v>
      </c>
      <c r="D85" s="13">
        <f t="shared" si="6"/>
        <v>180</v>
      </c>
      <c r="E85" s="13">
        <f t="shared" si="8"/>
        <v>181.8181818181818</v>
      </c>
      <c r="F85" s="14">
        <f t="shared" si="7"/>
        <v>0</v>
      </c>
      <c r="G85" s="19">
        <v>220</v>
      </c>
      <c r="H85" s="19">
        <v>220</v>
      </c>
      <c r="I85" s="19">
        <v>220</v>
      </c>
      <c r="J85" s="19">
        <v>220</v>
      </c>
      <c r="K85" s="19">
        <v>220</v>
      </c>
      <c r="L85" s="19">
        <v>130</v>
      </c>
      <c r="M85" s="19">
        <v>130</v>
      </c>
      <c r="N85" s="19">
        <v>130</v>
      </c>
      <c r="O85" s="19">
        <v>130</v>
      </c>
      <c r="P85" s="19">
        <v>160</v>
      </c>
      <c r="Q85" s="19">
        <v>220</v>
      </c>
    </row>
    <row r="86" spans="1:17" ht="13.5">
      <c r="A86" s="9"/>
      <c r="B86" s="13" t="s">
        <v>172</v>
      </c>
      <c r="C86" s="13">
        <v>360</v>
      </c>
      <c r="D86" s="13">
        <f t="shared" si="6"/>
        <v>360</v>
      </c>
      <c r="E86" s="13">
        <f t="shared" si="8"/>
        <v>359.09090909090907</v>
      </c>
      <c r="F86" s="14">
        <f t="shared" si="7"/>
        <v>0</v>
      </c>
      <c r="G86" s="19">
        <v>440</v>
      </c>
      <c r="H86" s="19">
        <v>440</v>
      </c>
      <c r="I86" s="19">
        <v>440</v>
      </c>
      <c r="J86" s="19">
        <v>440</v>
      </c>
      <c r="K86" s="19">
        <v>440</v>
      </c>
      <c r="L86" s="19">
        <v>250</v>
      </c>
      <c r="M86" s="19">
        <v>250</v>
      </c>
      <c r="N86" s="19">
        <v>250</v>
      </c>
      <c r="O86" s="19">
        <v>250</v>
      </c>
      <c r="P86" s="19">
        <v>310</v>
      </c>
      <c r="Q86" s="19">
        <v>440</v>
      </c>
    </row>
    <row r="87" spans="1:17" ht="13.5">
      <c r="A87" s="9"/>
      <c r="B87" s="13" t="s">
        <v>173</v>
      </c>
      <c r="C87" s="13">
        <v>890</v>
      </c>
      <c r="D87" s="13">
        <f t="shared" si="6"/>
        <v>890</v>
      </c>
      <c r="E87" s="13">
        <f t="shared" si="8"/>
        <v>890.9090909090909</v>
      </c>
      <c r="F87" s="14">
        <f t="shared" si="7"/>
        <v>0</v>
      </c>
      <c r="G87" s="19">
        <v>1100</v>
      </c>
      <c r="H87" s="19">
        <v>1100</v>
      </c>
      <c r="I87" s="19">
        <v>1100</v>
      </c>
      <c r="J87" s="19">
        <v>1100</v>
      </c>
      <c r="K87" s="19">
        <v>1100</v>
      </c>
      <c r="L87" s="19">
        <v>610</v>
      </c>
      <c r="M87" s="19">
        <v>610</v>
      </c>
      <c r="N87" s="19">
        <v>610</v>
      </c>
      <c r="O87" s="19">
        <v>610</v>
      </c>
      <c r="P87" s="19">
        <v>760</v>
      </c>
      <c r="Q87" s="19">
        <v>1100</v>
      </c>
    </row>
    <row r="88" spans="1:17" ht="13.5">
      <c r="A88" s="12" t="s">
        <v>174</v>
      </c>
      <c r="B88" s="13" t="s">
        <v>175</v>
      </c>
      <c r="C88" s="13">
        <v>16650</v>
      </c>
      <c r="D88" s="13">
        <f t="shared" si="6"/>
        <v>16650</v>
      </c>
      <c r="E88" s="13">
        <f t="shared" si="8"/>
        <v>16654.545454545456</v>
      </c>
      <c r="F88" s="14">
        <f t="shared" si="7"/>
        <v>0</v>
      </c>
      <c r="G88" s="19">
        <v>17200</v>
      </c>
      <c r="H88" s="19">
        <v>17200</v>
      </c>
      <c r="I88" s="19">
        <v>17200</v>
      </c>
      <c r="J88" s="19">
        <v>17200</v>
      </c>
      <c r="K88" s="19">
        <v>17200</v>
      </c>
      <c r="L88" s="19">
        <v>15700</v>
      </c>
      <c r="M88" s="19">
        <v>15700</v>
      </c>
      <c r="N88" s="19">
        <v>15700</v>
      </c>
      <c r="O88" s="19">
        <v>15700</v>
      </c>
      <c r="P88" s="19">
        <v>17200</v>
      </c>
      <c r="Q88" s="19">
        <v>17200</v>
      </c>
    </row>
    <row r="89" spans="1:17" ht="13.5">
      <c r="A89" s="12" t="s">
        <v>176</v>
      </c>
      <c r="B89" s="13" t="s">
        <v>80</v>
      </c>
      <c r="C89" s="13">
        <v>2650</v>
      </c>
      <c r="D89" s="13">
        <f t="shared" si="6"/>
        <v>2650</v>
      </c>
      <c r="E89" s="13">
        <f t="shared" si="8"/>
        <v>2650</v>
      </c>
      <c r="F89" s="14">
        <f t="shared" si="7"/>
        <v>0</v>
      </c>
      <c r="G89" s="19">
        <v>2650</v>
      </c>
      <c r="H89" s="19">
        <v>2650</v>
      </c>
      <c r="I89" s="19">
        <v>2650</v>
      </c>
      <c r="J89" s="19">
        <v>2650</v>
      </c>
      <c r="K89" s="19">
        <v>2650</v>
      </c>
      <c r="L89" s="19">
        <v>2650</v>
      </c>
      <c r="M89" s="19">
        <v>2650</v>
      </c>
      <c r="N89" s="19">
        <v>2650</v>
      </c>
      <c r="O89" s="19">
        <v>2650</v>
      </c>
      <c r="P89" s="19">
        <v>2650</v>
      </c>
      <c r="Q89" s="19">
        <v>2650</v>
      </c>
    </row>
    <row r="90" spans="1:17" ht="13.5">
      <c r="A90" s="12" t="s">
        <v>177</v>
      </c>
      <c r="B90" s="13" t="s">
        <v>178</v>
      </c>
      <c r="C90" s="13">
        <v>16760</v>
      </c>
      <c r="D90" s="13">
        <f t="shared" si="6"/>
        <v>16760</v>
      </c>
      <c r="E90" s="13">
        <f t="shared" si="8"/>
        <v>16760</v>
      </c>
      <c r="F90" s="14">
        <f t="shared" si="7"/>
        <v>0</v>
      </c>
      <c r="G90" s="19">
        <v>16760</v>
      </c>
      <c r="H90" s="19">
        <v>16760</v>
      </c>
      <c r="I90" s="19">
        <v>16760</v>
      </c>
      <c r="J90" s="19">
        <v>16760</v>
      </c>
      <c r="K90" s="19">
        <v>16760</v>
      </c>
      <c r="L90" s="19">
        <v>16760</v>
      </c>
      <c r="M90" s="19">
        <v>16760</v>
      </c>
      <c r="N90" s="19">
        <v>16760</v>
      </c>
      <c r="O90" s="19">
        <v>16760</v>
      </c>
      <c r="P90" s="19">
        <v>16760</v>
      </c>
      <c r="Q90" s="19">
        <v>16760</v>
      </c>
    </row>
    <row r="91" spans="1:17" ht="13.5">
      <c r="A91" s="9" t="s">
        <v>179</v>
      </c>
      <c r="B91" s="13" t="s">
        <v>180</v>
      </c>
      <c r="C91" s="13">
        <v>350</v>
      </c>
      <c r="D91" s="13">
        <v>350</v>
      </c>
      <c r="E91" s="13">
        <f t="shared" si="8"/>
        <v>350</v>
      </c>
      <c r="F91" s="14">
        <f t="shared" si="7"/>
        <v>0</v>
      </c>
      <c r="G91" s="19">
        <v>350</v>
      </c>
      <c r="H91" s="19">
        <v>350</v>
      </c>
      <c r="I91" s="19">
        <v>350</v>
      </c>
      <c r="J91" s="19">
        <v>350</v>
      </c>
      <c r="K91" s="19">
        <v>350</v>
      </c>
      <c r="L91" s="19">
        <v>350</v>
      </c>
      <c r="M91" s="19">
        <v>350</v>
      </c>
      <c r="N91" s="19">
        <v>350</v>
      </c>
      <c r="O91" s="19">
        <v>350</v>
      </c>
      <c r="P91" s="19">
        <v>350</v>
      </c>
      <c r="Q91" s="19">
        <v>350</v>
      </c>
    </row>
    <row r="92" spans="1:17" ht="13.5">
      <c r="A92" s="9"/>
      <c r="B92" s="13" t="s">
        <v>181</v>
      </c>
      <c r="C92" s="13">
        <v>500</v>
      </c>
      <c r="D92" s="13">
        <f>ROUND(E92,-1)</f>
        <v>500</v>
      </c>
      <c r="E92" s="13">
        <f t="shared" si="8"/>
        <v>500</v>
      </c>
      <c r="F92" s="14">
        <f t="shared" si="7"/>
        <v>0</v>
      </c>
      <c r="G92" s="19">
        <v>500</v>
      </c>
      <c r="H92" s="19">
        <v>500</v>
      </c>
      <c r="I92" s="19">
        <v>500</v>
      </c>
      <c r="J92" s="19">
        <v>500</v>
      </c>
      <c r="K92" s="19">
        <v>500</v>
      </c>
      <c r="L92" s="19">
        <v>500</v>
      </c>
      <c r="M92" s="19">
        <v>500</v>
      </c>
      <c r="N92" s="19">
        <v>500</v>
      </c>
      <c r="O92" s="19">
        <v>500</v>
      </c>
      <c r="P92" s="19">
        <v>500</v>
      </c>
      <c r="Q92" s="19">
        <v>500</v>
      </c>
    </row>
    <row r="93" spans="1:17" ht="13.5">
      <c r="A93" s="9"/>
      <c r="B93" s="13" t="s">
        <v>182</v>
      </c>
      <c r="C93" s="13">
        <v>600</v>
      </c>
      <c r="D93" s="13">
        <f>ROUND(E93,-1)</f>
        <v>600</v>
      </c>
      <c r="E93" s="13">
        <f t="shared" si="8"/>
        <v>600</v>
      </c>
      <c r="F93" s="14">
        <f t="shared" si="7"/>
        <v>0</v>
      </c>
      <c r="G93" s="19">
        <v>600</v>
      </c>
      <c r="H93" s="19">
        <v>600</v>
      </c>
      <c r="I93" s="19">
        <v>600</v>
      </c>
      <c r="J93" s="19">
        <v>600</v>
      </c>
      <c r="K93" s="19">
        <v>600</v>
      </c>
      <c r="L93" s="19">
        <v>600</v>
      </c>
      <c r="M93" s="19">
        <v>600</v>
      </c>
      <c r="N93" s="19">
        <v>600</v>
      </c>
      <c r="O93" s="19">
        <v>600</v>
      </c>
      <c r="P93" s="19">
        <v>600</v>
      </c>
      <c r="Q93" s="19">
        <v>600</v>
      </c>
    </row>
    <row r="94" spans="1:17" ht="13.5">
      <c r="A94" s="12" t="s">
        <v>183</v>
      </c>
      <c r="B94" s="20" t="s">
        <v>184</v>
      </c>
      <c r="C94" s="21">
        <v>1500</v>
      </c>
      <c r="D94" s="21">
        <v>1500</v>
      </c>
      <c r="E94" s="21"/>
      <c r="F94" s="21"/>
      <c r="G94" s="21">
        <v>1500</v>
      </c>
      <c r="H94" s="21">
        <v>1500</v>
      </c>
      <c r="I94" s="21">
        <v>1500</v>
      </c>
      <c r="J94" s="21"/>
      <c r="K94" s="21"/>
      <c r="L94" s="21"/>
      <c r="M94" s="21">
        <v>1500</v>
      </c>
      <c r="N94" s="21"/>
      <c r="O94" s="21"/>
      <c r="P94" s="21"/>
      <c r="Q94" s="21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2009-02-13T09:54:01Z</dcterms:created>
  <dcterms:modified xsi:type="dcterms:W3CDTF">2009-02-13T09:54:34Z</dcterms:modified>
  <cp:category/>
  <cp:version/>
  <cp:contentType/>
  <cp:contentStatus/>
</cp:coreProperties>
</file>