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후원금(총괄)" sheetId="1" r:id="rId1"/>
    <sheet name="전용계좌" sheetId="2" r:id="rId2"/>
    <sheet name="후원품수입" sheetId="3" r:id="rId3"/>
    <sheet name="후원금사용" sheetId="4" r:id="rId4"/>
    <sheet name="후원품사용" sheetId="5" r:id="rId5"/>
    <sheet name="공고" sheetId="6" r:id="rId6"/>
  </sheets>
  <definedNames/>
  <calcPr fullCalcOnLoad="1"/>
</workbook>
</file>

<file path=xl/sharedStrings.xml><?xml version="1.0" encoding="utf-8"?>
<sst xmlns="http://schemas.openxmlformats.org/spreadsheetml/2006/main" count="205" uniqueCount="103">
  <si>
    <t>후원품 수입내역서</t>
  </si>
  <si>
    <t>공문제출번호 :</t>
  </si>
  <si>
    <t>A94622013032</t>
  </si>
  <si>
    <t>순번</t>
  </si>
  <si>
    <t>연월일</t>
  </si>
  <si>
    <t>후원품종류</t>
  </si>
  <si>
    <t>기타</t>
  </si>
  <si>
    <t>후원자</t>
  </si>
  <si>
    <t>내역</t>
  </si>
  <si>
    <t>품명</t>
  </si>
  <si>
    <t>수량</t>
  </si>
  <si>
    <t>단위</t>
  </si>
  <si>
    <t>비고</t>
  </si>
  <si>
    <t>1</t>
  </si>
  <si>
    <t>2012-01-12</t>
  </si>
  <si>
    <t>지역사회 후원금품</t>
  </si>
  <si>
    <t>경상북도</t>
  </si>
  <si>
    <t>상품권</t>
  </si>
  <si>
    <t>개</t>
  </si>
  <si>
    <t>2</t>
  </si>
  <si>
    <t>3</t>
  </si>
  <si>
    <t>2012-01-29</t>
  </si>
  <si>
    <t>포항시</t>
  </si>
  <si>
    <t>부식</t>
  </si>
  <si>
    <t>쇠고기</t>
  </si>
  <si>
    <t>Kg</t>
  </si>
  <si>
    <t>4</t>
  </si>
  <si>
    <t>2012-09-27</t>
  </si>
  <si>
    <t>재래시장상품권</t>
  </si>
  <si>
    <t>5</t>
  </si>
  <si>
    <t>6</t>
  </si>
  <si>
    <t>2012-12-27</t>
  </si>
  <si>
    <t>요양실</t>
  </si>
  <si>
    <t>내복</t>
  </si>
  <si>
    <t>후원금 사용내역서</t>
  </si>
  <si>
    <t>사용일자</t>
  </si>
  <si>
    <t>사용내역</t>
  </si>
  <si>
    <t>금액(원)</t>
  </si>
  <si>
    <t>2012-04-27</t>
  </si>
  <si>
    <t>업무용차량(8991) 유류대 지급</t>
  </si>
  <si>
    <t>차량비</t>
  </si>
  <si>
    <t>2012-04-30</t>
  </si>
  <si>
    <t>업무용차량(5530) 유류대 지급</t>
  </si>
  <si>
    <t>2012-05-11</t>
  </si>
  <si>
    <t>2012-05-21</t>
  </si>
  <si>
    <t>어르신 여가프로그램 지원을 위한 물품 구입비 지급</t>
  </si>
  <si>
    <t>취미여가프로그램</t>
  </si>
  <si>
    <t>2012-07-13</t>
  </si>
  <si>
    <t>2012-07-17</t>
  </si>
  <si>
    <t>7</t>
  </si>
  <si>
    <t>2012-07-19</t>
  </si>
  <si>
    <t>8</t>
  </si>
  <si>
    <t>2012-08-02</t>
  </si>
  <si>
    <t>9</t>
  </si>
  <si>
    <t>10</t>
  </si>
  <si>
    <t>2012-09-03</t>
  </si>
  <si>
    <t>11</t>
  </si>
  <si>
    <t>2012-10-09</t>
  </si>
  <si>
    <t>12</t>
  </si>
  <si>
    <t>2012-10-23</t>
  </si>
  <si>
    <t>13</t>
  </si>
  <si>
    <t>2012-10-29</t>
  </si>
  <si>
    <t>14</t>
  </si>
  <si>
    <t>2012-11-09</t>
  </si>
  <si>
    <t>15</t>
  </si>
  <si>
    <t>2012-11-14</t>
  </si>
  <si>
    <t>16</t>
  </si>
  <si>
    <t>2012-11-16</t>
  </si>
  <si>
    <t>17</t>
  </si>
  <si>
    <t>2012-11-27</t>
  </si>
  <si>
    <t>후원품 사용내역서</t>
  </si>
  <si>
    <t>사용처</t>
  </si>
  <si>
    <t>2012-02-28</t>
  </si>
  <si>
    <t>쇠고기(국용)</t>
  </si>
  <si>
    <t>2012-03-02</t>
  </si>
  <si>
    <t>세탁실</t>
  </si>
  <si>
    <t>재래시장상품권(세제 및 요양실소모품)</t>
  </si>
  <si>
    <t>2012-10-26</t>
  </si>
  <si>
    <t>2012-12-01</t>
  </si>
  <si>
    <t>재래시장상품권-요양실 소모품구입(비닐)</t>
  </si>
  <si>
    <t>2012-12-28</t>
  </si>
  <si>
    <t>합 계</t>
  </si>
  <si>
    <t>* 2011년 이월금(비지정후원금:1,333,410원)+2012년 비지정후원금 수입(0원)-지출(1,228,000원) = 잔액 105,410원</t>
  </si>
  <si>
    <t>(단위 : 원)</t>
  </si>
  <si>
    <t>사업명</t>
  </si>
  <si>
    <t>수    입</t>
  </si>
  <si>
    <t>사    용</t>
  </si>
  <si>
    <t>잔    액</t>
  </si>
  <si>
    <t>지정
후원금</t>
  </si>
  <si>
    <t>비지정
후원금</t>
  </si>
  <si>
    <t>전년도
이월
지정
후원금</t>
  </si>
  <si>
    <t>전년도
이월
비지정
후원금</t>
  </si>
  <si>
    <t>계</t>
  </si>
  <si>
    <t>한가람</t>
  </si>
  <si>
    <t>노인요양시설한가람 후원금 전용 계좌</t>
  </si>
  <si>
    <t>금융기관 등의 명칭</t>
  </si>
  <si>
    <t>계좌번호</t>
  </si>
  <si>
    <t>계좌명의</t>
  </si>
  <si>
    <t>대구은행</t>
  </si>
  <si>
    <t>098-10-011538</t>
  </si>
  <si>
    <t>노인요양시설한가람</t>
  </si>
  <si>
    <t>2012년도 노인요양시설 한가람
후원금의 수입.사용결과  보고 및 공개(총괄)</t>
  </si>
  <si>
    <t xml:space="preserve">기간 : 2012년  01월  01일 부터 ~2012년 12월 31일 까지
</t>
  </si>
</sst>
</file>

<file path=xl/styles.xml><?xml version="1.0" encoding="utf-8"?>
<styleSheet xmlns="http://schemas.openxmlformats.org/spreadsheetml/2006/main">
  <numFmts count="18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0_ "/>
    <numFmt numFmtId="181" formatCode="#,##0_ "/>
  </numFmts>
  <fonts count="34">
    <font>
      <sz val="10"/>
      <color indexed="8"/>
      <name val="굴림"/>
      <family val="3"/>
    </font>
    <font>
      <sz val="10"/>
      <name val="Arial"/>
      <family val="2"/>
    </font>
    <font>
      <b/>
      <sz val="26"/>
      <color indexed="8"/>
      <name val="굴림체"/>
      <family val="3"/>
    </font>
    <font>
      <sz val="10"/>
      <color indexed="8"/>
      <name val="굴림체"/>
      <family val="3"/>
    </font>
    <font>
      <sz val="9"/>
      <color indexed="8"/>
      <name val="굴림"/>
      <family val="3"/>
    </font>
    <font>
      <sz val="9"/>
      <color indexed="8"/>
      <name val="굴림체"/>
      <family val="3"/>
    </font>
    <font>
      <sz val="8"/>
      <name val="돋움"/>
      <family val="3"/>
    </font>
    <font>
      <b/>
      <sz val="9"/>
      <color indexed="8"/>
      <name val="돋움"/>
      <family val="3"/>
    </font>
    <font>
      <sz val="11"/>
      <name val="굴림체"/>
      <family val="3"/>
    </font>
    <font>
      <b/>
      <sz val="11"/>
      <color indexed="8"/>
      <name val="돋움"/>
      <family val="3"/>
    </font>
    <font>
      <b/>
      <sz val="10"/>
      <name val="돋움"/>
      <family val="3"/>
    </font>
    <font>
      <sz val="8"/>
      <name val="굴림체"/>
      <family val="3"/>
    </font>
    <font>
      <b/>
      <sz val="10"/>
      <color indexed="8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name val="돋움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6"/>
      <name val="돋움"/>
      <family val="3"/>
    </font>
    <font>
      <sz val="10"/>
      <name val="돋움"/>
      <family val="3"/>
    </font>
    <font>
      <sz val="11"/>
      <name val="굴림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3" borderId="0" applyNumberFormat="0" applyBorder="0" applyAlignment="0" applyProtection="0"/>
    <xf numFmtId="0" fontId="18" fillId="21" borderId="2" applyNumberFormat="0" applyFont="0" applyAlignment="0" applyProtection="0"/>
    <xf numFmtId="9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3" borderId="3" applyNumberFormat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7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20" borderId="9" applyNumberFormat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8" fillId="0" borderId="0">
      <alignment/>
      <protection/>
    </xf>
  </cellStyleXfs>
  <cellXfs count="115">
    <xf numFmtId="0" fontId="0" fillId="0" borderId="0" xfId="0" applyAlignment="1">
      <alignment/>
    </xf>
    <xf numFmtId="49" fontId="3" fillId="0" borderId="0" xfId="0" applyNumberFormat="1" applyFont="1" applyBorder="1" applyAlignment="1">
      <alignment horizontal="right" vertical="center" wrapText="1"/>
    </xf>
    <xf numFmtId="31" fontId="4" fillId="0" borderId="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center" vertical="top" wrapText="1"/>
    </xf>
    <xf numFmtId="49" fontId="4" fillId="0" borderId="0" xfId="0" applyNumberFormat="1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0" fontId="32" fillId="0" borderId="0" xfId="64" applyFont="1" applyAlignment="1">
      <alignment horizontal="center" vertical="center"/>
      <protection/>
    </xf>
    <xf numFmtId="0" fontId="18" fillId="0" borderId="0" xfId="64" applyFont="1" applyAlignment="1">
      <alignment horizontal="center" vertical="center" wrapText="1"/>
      <protection/>
    </xf>
    <xf numFmtId="0" fontId="32" fillId="0" borderId="0" xfId="64" applyFont="1" applyAlignment="1">
      <alignment horizontal="right" vertical="center"/>
      <protection/>
    </xf>
    <xf numFmtId="0" fontId="10" fillId="0" borderId="0" xfId="64" applyFont="1" applyAlignment="1">
      <alignment horizontal="center" vertical="center"/>
      <protection/>
    </xf>
    <xf numFmtId="0" fontId="10" fillId="22" borderId="18" xfId="63" applyFont="1" applyFill="1" applyBorder="1" applyAlignment="1">
      <alignment horizontal="center" vertical="center" wrapText="1"/>
      <protection/>
    </xf>
    <xf numFmtId="0" fontId="10" fillId="22" borderId="12" xfId="63" applyFont="1" applyFill="1" applyBorder="1" applyAlignment="1">
      <alignment horizontal="center" vertical="center" wrapText="1"/>
      <protection/>
    </xf>
    <xf numFmtId="0" fontId="10" fillId="22" borderId="19" xfId="63" applyFont="1" applyFill="1" applyBorder="1" applyAlignment="1">
      <alignment horizontal="center" vertical="center" wrapText="1"/>
      <protection/>
    </xf>
    <xf numFmtId="0" fontId="10" fillId="22" borderId="20" xfId="63" applyFont="1" applyFill="1" applyBorder="1" applyAlignment="1">
      <alignment horizontal="center" vertical="center" wrapText="1"/>
      <protection/>
    </xf>
    <xf numFmtId="0" fontId="10" fillId="22" borderId="21" xfId="63" applyFont="1" applyFill="1" applyBorder="1" applyAlignment="1">
      <alignment horizontal="center" vertical="center"/>
      <protection/>
    </xf>
    <xf numFmtId="0" fontId="10" fillId="22" borderId="19" xfId="63" applyFont="1" applyFill="1" applyBorder="1" applyAlignment="1">
      <alignment horizontal="center" vertical="center"/>
      <protection/>
    </xf>
    <xf numFmtId="0" fontId="10" fillId="0" borderId="0" xfId="63" applyFont="1" applyAlignment="1">
      <alignment horizontal="center" vertical="center"/>
      <protection/>
    </xf>
    <xf numFmtId="0" fontId="10" fillId="0" borderId="22" xfId="64" applyFont="1" applyBorder="1" applyAlignment="1">
      <alignment horizontal="center" vertical="center"/>
      <protection/>
    </xf>
    <xf numFmtId="41" fontId="32" fillId="0" borderId="18" xfId="49" applyFont="1" applyBorder="1" applyAlignment="1">
      <alignment horizontal="center" vertical="center"/>
    </xf>
    <xf numFmtId="41" fontId="32" fillId="0" borderId="12" xfId="49" applyFont="1" applyBorder="1" applyAlignment="1">
      <alignment horizontal="center" vertical="center"/>
    </xf>
    <xf numFmtId="41" fontId="10" fillId="22" borderId="19" xfId="49" applyFont="1" applyFill="1" applyBorder="1" applyAlignment="1">
      <alignment horizontal="center" vertical="center"/>
    </xf>
    <xf numFmtId="41" fontId="32" fillId="0" borderId="20" xfId="49" applyFont="1" applyBorder="1" applyAlignment="1">
      <alignment horizontal="center" vertical="center"/>
    </xf>
    <xf numFmtId="41" fontId="10" fillId="22" borderId="21" xfId="49" applyFont="1" applyFill="1" applyBorder="1" applyAlignment="1">
      <alignment horizontal="center" vertical="center"/>
    </xf>
    <xf numFmtId="41" fontId="10" fillId="22" borderId="18" xfId="49" applyFont="1" applyFill="1" applyBorder="1" applyAlignment="1">
      <alignment horizontal="center" vertical="center"/>
    </xf>
    <xf numFmtId="180" fontId="5" fillId="0" borderId="12" xfId="0" applyNumberFormat="1" applyFont="1" applyBorder="1" applyAlignment="1">
      <alignment horizontal="center" vertical="center" wrapText="1"/>
    </xf>
    <xf numFmtId="41" fontId="10" fillId="22" borderId="12" xfId="49" applyFont="1" applyFill="1" applyBorder="1" applyAlignment="1">
      <alignment horizontal="center" vertical="center"/>
    </xf>
    <xf numFmtId="0" fontId="10" fillId="22" borderId="23" xfId="64" applyFont="1" applyFill="1" applyBorder="1" applyAlignment="1">
      <alignment horizontal="center" vertical="center"/>
      <protection/>
    </xf>
    <xf numFmtId="41" fontId="10" fillId="22" borderId="24" xfId="49" applyFont="1" applyFill="1" applyBorder="1" applyAlignment="1">
      <alignment horizontal="center" vertical="center"/>
    </xf>
    <xf numFmtId="41" fontId="10" fillId="22" borderId="25" xfId="49" applyFont="1" applyFill="1" applyBorder="1" applyAlignment="1">
      <alignment horizontal="center" vertical="center"/>
    </xf>
    <xf numFmtId="41" fontId="10" fillId="22" borderId="26" xfId="49" applyFont="1" applyFill="1" applyBorder="1" applyAlignment="1">
      <alignment horizontal="center" vertical="center"/>
    </xf>
    <xf numFmtId="41" fontId="10" fillId="22" borderId="27" xfId="49" applyFont="1" applyFill="1" applyBorder="1" applyAlignment="1">
      <alignment horizontal="center" vertical="center"/>
    </xf>
    <xf numFmtId="41" fontId="10" fillId="22" borderId="28" xfId="49" applyFont="1" applyFill="1" applyBorder="1" applyAlignment="1">
      <alignment horizontal="center" vertical="center"/>
    </xf>
    <xf numFmtId="0" fontId="32" fillId="0" borderId="0" xfId="64" applyFont="1">
      <alignment/>
      <protection/>
    </xf>
    <xf numFmtId="41" fontId="32" fillId="0" borderId="0" xfId="49" applyFont="1" applyAlignment="1">
      <alignment/>
    </xf>
    <xf numFmtId="0" fontId="18" fillId="0" borderId="0" xfId="64">
      <alignment/>
      <protection/>
    </xf>
    <xf numFmtId="41" fontId="18" fillId="0" borderId="0" xfId="49" applyAlignment="1">
      <alignment/>
    </xf>
    <xf numFmtId="0" fontId="18" fillId="0" borderId="29" xfId="64" applyFont="1" applyBorder="1" applyAlignment="1">
      <alignment horizontal="center" vertical="center"/>
      <protection/>
    </xf>
    <xf numFmtId="0" fontId="18" fillId="0" borderId="30" xfId="64" applyFont="1" applyBorder="1" applyAlignment="1">
      <alignment horizontal="center" vertical="center"/>
      <protection/>
    </xf>
    <xf numFmtId="0" fontId="18" fillId="0" borderId="31" xfId="64" applyFont="1" applyBorder="1" applyAlignment="1">
      <alignment horizontal="center" vertical="center"/>
      <protection/>
    </xf>
    <xf numFmtId="0" fontId="18" fillId="0" borderId="32" xfId="64" applyFont="1" applyBorder="1" applyAlignment="1">
      <alignment horizontal="center" vertical="center"/>
      <protection/>
    </xf>
    <xf numFmtId="0" fontId="18" fillId="0" borderId="33" xfId="64" applyFont="1" applyBorder="1" applyAlignment="1">
      <alignment horizontal="center" vertical="center"/>
      <protection/>
    </xf>
    <xf numFmtId="0" fontId="18" fillId="0" borderId="34" xfId="64" applyFont="1" applyBorder="1" applyAlignment="1">
      <alignment horizontal="center" vertical="center"/>
      <protection/>
    </xf>
    <xf numFmtId="0" fontId="8" fillId="0" borderId="0" xfId="64" applyFont="1">
      <alignment/>
      <protection/>
    </xf>
    <xf numFmtId="0" fontId="0" fillId="0" borderId="0" xfId="62">
      <alignment/>
      <protection/>
    </xf>
    <xf numFmtId="0" fontId="31" fillId="0" borderId="0" xfId="64" applyFont="1" applyAlignment="1">
      <alignment horizontal="center" vertical="center" wrapText="1"/>
      <protection/>
    </xf>
    <xf numFmtId="0" fontId="18" fillId="0" borderId="0" xfId="64" applyFont="1" applyAlignment="1">
      <alignment horizontal="center" vertical="center" wrapText="1"/>
      <protection/>
    </xf>
    <xf numFmtId="0" fontId="10" fillId="22" borderId="35" xfId="64" applyFont="1" applyFill="1" applyBorder="1" applyAlignment="1">
      <alignment horizontal="center" vertical="center"/>
      <protection/>
    </xf>
    <xf numFmtId="0" fontId="10" fillId="22" borderId="22" xfId="64" applyFont="1" applyFill="1" applyBorder="1" applyAlignment="1">
      <alignment horizontal="center" vertical="center"/>
      <protection/>
    </xf>
    <xf numFmtId="0" fontId="10" fillId="22" borderId="36" xfId="64" applyFont="1" applyFill="1" applyBorder="1" applyAlignment="1">
      <alignment horizontal="center" vertical="center"/>
      <protection/>
    </xf>
    <xf numFmtId="0" fontId="10" fillId="22" borderId="37" xfId="64" applyFont="1" applyFill="1" applyBorder="1" applyAlignment="1">
      <alignment horizontal="center" vertical="center"/>
      <protection/>
    </xf>
    <xf numFmtId="0" fontId="10" fillId="22" borderId="38" xfId="64" applyFont="1" applyFill="1" applyBorder="1" applyAlignment="1">
      <alignment horizontal="center" vertical="center"/>
      <protection/>
    </xf>
    <xf numFmtId="0" fontId="10" fillId="22" borderId="39" xfId="64" applyFont="1" applyFill="1" applyBorder="1" applyAlignment="1">
      <alignment horizontal="center" vertical="center"/>
      <protection/>
    </xf>
    <xf numFmtId="0" fontId="10" fillId="22" borderId="40" xfId="64" applyFont="1" applyFill="1" applyBorder="1" applyAlignment="1">
      <alignment horizontal="center" vertical="center"/>
      <protection/>
    </xf>
    <xf numFmtId="0" fontId="33" fillId="0" borderId="0" xfId="64" applyFont="1" applyBorder="1" applyAlignment="1">
      <alignment horizontal="center" vertical="center"/>
      <protection/>
    </xf>
    <xf numFmtId="0" fontId="0" fillId="0" borderId="12" xfId="0" applyBorder="1" applyAlignment="1">
      <alignment/>
    </xf>
    <xf numFmtId="49" fontId="5" fillId="0" borderId="12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right" vertical="center" wrapText="1"/>
    </xf>
    <xf numFmtId="49" fontId="3" fillId="0" borderId="0" xfId="0" applyNumberFormat="1" applyFont="1" applyBorder="1" applyAlignment="1">
      <alignment horizontal="right" vertical="center" wrapText="1"/>
    </xf>
    <xf numFmtId="31" fontId="4" fillId="0" borderId="0" xfId="0" applyNumberFormat="1" applyFont="1" applyBorder="1" applyAlignment="1">
      <alignment horizontal="center" vertical="center" wrapText="1"/>
    </xf>
    <xf numFmtId="31" fontId="4" fillId="0" borderId="0" xfId="0" applyNumberFormat="1" applyFont="1" applyBorder="1" applyAlignment="1">
      <alignment horizontal="center" vertical="center" wrapText="1"/>
    </xf>
    <xf numFmtId="49" fontId="5" fillId="0" borderId="41" xfId="0" applyNumberFormat="1" applyFont="1" applyBorder="1" applyAlignment="1">
      <alignment horizontal="center" vertical="center" wrapText="1"/>
    </xf>
    <xf numFmtId="49" fontId="5" fillId="0" borderId="42" xfId="0" applyNumberFormat="1" applyFont="1" applyBorder="1" applyAlignment="1">
      <alignment horizontal="center" vertical="center" wrapText="1"/>
    </xf>
    <xf numFmtId="0" fontId="7" fillId="2" borderId="12" xfId="65" applyFont="1" applyFill="1" applyBorder="1" applyAlignment="1">
      <alignment horizontal="center" vertical="center" wrapText="1"/>
      <protection/>
    </xf>
    <xf numFmtId="41" fontId="12" fillId="2" borderId="12" xfId="65" applyNumberFormat="1" applyFont="1" applyFill="1" applyBorder="1" applyAlignment="1">
      <alignment horizontal="center" vertical="center" wrapText="1"/>
      <protection/>
    </xf>
    <xf numFmtId="41" fontId="12" fillId="2" borderId="12" xfId="65" applyNumberFormat="1" applyFont="1" applyFill="1" applyBorder="1" applyAlignment="1">
      <alignment horizontal="center" vertical="center" wrapText="1"/>
      <protection/>
    </xf>
    <xf numFmtId="3" fontId="9" fillId="2" borderId="12" xfId="65" applyNumberFormat="1" applyFont="1" applyFill="1" applyBorder="1" applyAlignment="1">
      <alignment horizontal="center" vertical="center" wrapText="1"/>
      <protection/>
    </xf>
    <xf numFmtId="41" fontId="7" fillId="2" borderId="12" xfId="65" applyNumberFormat="1" applyFont="1" applyFill="1" applyBorder="1" applyAlignment="1">
      <alignment horizontal="center" vertical="center" wrapText="1"/>
      <protection/>
    </xf>
    <xf numFmtId="49" fontId="5" fillId="0" borderId="41" xfId="0" applyNumberFormat="1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left" vertical="center" wrapText="1"/>
    </xf>
    <xf numFmtId="181" fontId="5" fillId="0" borderId="41" xfId="0" applyNumberFormat="1" applyFont="1" applyBorder="1" applyAlignment="1">
      <alignment horizontal="right" vertical="center" wrapText="1"/>
    </xf>
    <xf numFmtId="181" fontId="5" fillId="0" borderId="13" xfId="0" applyNumberFormat="1" applyFont="1" applyBorder="1" applyAlignment="1">
      <alignment horizontal="right" vertical="center" wrapText="1"/>
    </xf>
    <xf numFmtId="0" fontId="10" fillId="24" borderId="43" xfId="65" applyFont="1" applyFill="1" applyBorder="1" applyAlignment="1">
      <alignment horizontal="left" vertical="center" wrapText="1"/>
      <protection/>
    </xf>
    <xf numFmtId="0" fontId="10" fillId="24" borderId="44" xfId="65" applyFont="1" applyFill="1" applyBorder="1" applyAlignment="1">
      <alignment horizontal="left" vertical="center" wrapText="1"/>
      <protection/>
    </xf>
    <xf numFmtId="0" fontId="10" fillId="24" borderId="45" xfId="65" applyFont="1" applyFill="1" applyBorder="1" applyAlignment="1">
      <alignment horizontal="left" vertical="center" wrapText="1"/>
      <protection/>
    </xf>
    <xf numFmtId="0" fontId="10" fillId="24" borderId="46" xfId="65" applyFont="1" applyFill="1" applyBorder="1" applyAlignment="1">
      <alignment horizontal="left" vertical="center" wrapText="1"/>
      <protection/>
    </xf>
    <xf numFmtId="0" fontId="10" fillId="24" borderId="0" xfId="65" applyFont="1" applyFill="1" applyBorder="1" applyAlignment="1">
      <alignment horizontal="left" vertical="center" wrapText="1"/>
      <protection/>
    </xf>
    <xf numFmtId="0" fontId="10" fillId="24" borderId="47" xfId="65" applyFont="1" applyFill="1" applyBorder="1" applyAlignment="1">
      <alignment horizontal="left" vertical="center" wrapText="1"/>
      <protection/>
    </xf>
    <xf numFmtId="0" fontId="10" fillId="24" borderId="48" xfId="65" applyFont="1" applyFill="1" applyBorder="1" applyAlignment="1">
      <alignment horizontal="left" vertical="center" wrapText="1"/>
      <protection/>
    </xf>
    <xf numFmtId="0" fontId="10" fillId="24" borderId="49" xfId="65" applyFont="1" applyFill="1" applyBorder="1" applyAlignment="1">
      <alignment horizontal="left" vertical="center" wrapText="1"/>
      <protection/>
    </xf>
    <xf numFmtId="0" fontId="10" fillId="24" borderId="50" xfId="65" applyFont="1" applyFill="1" applyBorder="1" applyAlignment="1">
      <alignment horizontal="left" vertical="center" wrapText="1"/>
      <protection/>
    </xf>
    <xf numFmtId="49" fontId="5" fillId="0" borderId="51" xfId="0" applyNumberFormat="1" applyFont="1" applyBorder="1" applyAlignment="1">
      <alignment horizontal="center" vertical="center" wrapText="1"/>
    </xf>
    <xf numFmtId="49" fontId="5" fillId="0" borderId="52" xfId="0" applyNumberFormat="1" applyFont="1" applyBorder="1" applyAlignment="1">
      <alignment horizontal="center" vertical="center" wrapText="1"/>
    </xf>
    <xf numFmtId="49" fontId="5" fillId="0" borderId="51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181" fontId="5" fillId="0" borderId="51" xfId="0" applyNumberFormat="1" applyFont="1" applyBorder="1" applyAlignment="1">
      <alignment horizontal="right" vertical="center" wrapText="1"/>
    </xf>
    <xf numFmtId="181" fontId="5" fillId="0" borderId="10" xfId="0" applyNumberFormat="1" applyFont="1" applyBorder="1" applyAlignment="1">
      <alignment horizontal="right" vertical="center" wrapText="1"/>
    </xf>
    <xf numFmtId="49" fontId="3" fillId="0" borderId="53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54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4" fillId="0" borderId="55" xfId="0" applyNumberFormat="1" applyFont="1" applyBorder="1" applyAlignment="1">
      <alignment horizontal="left" vertical="center" wrapText="1"/>
    </xf>
    <xf numFmtId="49" fontId="4" fillId="0" borderId="56" xfId="0" applyNumberFormat="1" applyFont="1" applyBorder="1" applyAlignment="1">
      <alignment horizontal="left" vertical="center" wrapText="1"/>
    </xf>
    <xf numFmtId="180" fontId="5" fillId="0" borderId="51" xfId="0" applyNumberFormat="1" applyFont="1" applyBorder="1" applyAlignment="1">
      <alignment horizontal="center" vertical="center" wrapText="1"/>
    </xf>
    <xf numFmtId="180" fontId="5" fillId="0" borderId="10" xfId="0" applyNumberFormat="1" applyFont="1" applyBorder="1" applyAlignment="1">
      <alignment horizontal="center" vertical="center" wrapText="1"/>
    </xf>
    <xf numFmtId="49" fontId="3" fillId="0" borderId="51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right" vertical="center" wrapText="1"/>
    </xf>
    <xf numFmtId="49" fontId="0" fillId="0" borderId="0" xfId="0" applyNumberFormat="1" applyFont="1" applyBorder="1" applyAlignment="1">
      <alignment horizontal="right" vertical="center" wrapText="1"/>
    </xf>
    <xf numFmtId="31" fontId="0" fillId="0" borderId="0" xfId="0" applyNumberFormat="1" applyFont="1" applyBorder="1" applyAlignment="1">
      <alignment horizontal="center" vertical="center" wrapText="1"/>
    </xf>
    <xf numFmtId="31" fontId="0" fillId="0" borderId="0" xfId="0" applyNumberFormat="1" applyFont="1" applyBorder="1" applyAlignment="1">
      <alignment horizontal="center" vertical="center" wrapText="1"/>
    </xf>
  </cellXfs>
  <cellStyles count="5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_상반기 후원금(물품)보고" xfId="49"/>
    <cellStyle name="연결된 셀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_2009년상반기 후원금(물품)" xfId="63"/>
    <cellStyle name="표준_상반기 후원금(물품)보고" xfId="64"/>
    <cellStyle name="표준_후원금사용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workbookViewId="0" topLeftCell="A1">
      <selection activeCell="I6" sqref="I6"/>
    </sheetView>
  </sheetViews>
  <sheetFormatPr defaultColWidth="9.140625" defaultRowHeight="12"/>
  <cols>
    <col min="1" max="1" width="12.8515625" style="49" customWidth="1"/>
    <col min="2" max="2" width="14.7109375" style="49" customWidth="1"/>
    <col min="3" max="3" width="14.8515625" style="49" customWidth="1"/>
    <col min="4" max="4" width="13.421875" style="49" customWidth="1"/>
    <col min="5" max="5" width="14.421875" style="49" customWidth="1"/>
    <col min="6" max="6" width="16.57421875" style="49" customWidth="1"/>
    <col min="7" max="7" width="14.8515625" style="49" customWidth="1"/>
    <col min="8" max="8" width="15.421875" style="49" customWidth="1"/>
    <col min="9" max="9" width="16.00390625" style="49" customWidth="1"/>
    <col min="10" max="10" width="13.421875" style="49" customWidth="1"/>
    <col min="11" max="11" width="16.00390625" style="49" customWidth="1"/>
    <col min="12" max="12" width="15.421875" style="49" customWidth="1"/>
    <col min="13" max="16384" width="11.421875" style="49" customWidth="1"/>
  </cols>
  <sheetData>
    <row r="1" spans="1:12" s="21" customFormat="1" ht="45.75" customHeight="1">
      <c r="A1" s="59" t="s">
        <v>101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s="21" customFormat="1" ht="48.75" customHeight="1">
      <c r="A2" s="60" t="s">
        <v>102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s="21" customFormat="1" ht="36.75" customHeight="1" thickBot="1">
      <c r="A3" s="22"/>
      <c r="B3" s="22"/>
      <c r="C3" s="22"/>
      <c r="D3" s="22"/>
      <c r="E3" s="22"/>
      <c r="F3" s="22"/>
      <c r="G3" s="22"/>
      <c r="H3" s="22"/>
      <c r="I3" s="22"/>
      <c r="L3" s="23" t="s">
        <v>83</v>
      </c>
    </row>
    <row r="4" spans="1:12" s="24" customFormat="1" ht="35.25" customHeight="1">
      <c r="A4" s="61" t="s">
        <v>84</v>
      </c>
      <c r="B4" s="63" t="s">
        <v>85</v>
      </c>
      <c r="C4" s="64"/>
      <c r="D4" s="64"/>
      <c r="E4" s="64"/>
      <c r="F4" s="65"/>
      <c r="G4" s="66" t="s">
        <v>86</v>
      </c>
      <c r="H4" s="64"/>
      <c r="I4" s="67"/>
      <c r="J4" s="63" t="s">
        <v>87</v>
      </c>
      <c r="K4" s="64"/>
      <c r="L4" s="65"/>
    </row>
    <row r="5" spans="1:12" s="31" customFormat="1" ht="62.25" customHeight="1">
      <c r="A5" s="62"/>
      <c r="B5" s="25" t="s">
        <v>88</v>
      </c>
      <c r="C5" s="26" t="s">
        <v>89</v>
      </c>
      <c r="D5" s="26" t="s">
        <v>90</v>
      </c>
      <c r="E5" s="26" t="s">
        <v>91</v>
      </c>
      <c r="F5" s="27" t="s">
        <v>92</v>
      </c>
      <c r="G5" s="28" t="s">
        <v>88</v>
      </c>
      <c r="H5" s="26" t="s">
        <v>89</v>
      </c>
      <c r="I5" s="29" t="s">
        <v>92</v>
      </c>
      <c r="J5" s="25" t="s">
        <v>88</v>
      </c>
      <c r="K5" s="26" t="s">
        <v>89</v>
      </c>
      <c r="L5" s="30" t="s">
        <v>92</v>
      </c>
    </row>
    <row r="6" spans="1:12" s="21" customFormat="1" ht="51" customHeight="1">
      <c r="A6" s="32" t="s">
        <v>93</v>
      </c>
      <c r="B6" s="33">
        <v>0</v>
      </c>
      <c r="C6" s="34">
        <v>0</v>
      </c>
      <c r="D6" s="34">
        <v>0</v>
      </c>
      <c r="E6" s="34">
        <v>1333410</v>
      </c>
      <c r="F6" s="35">
        <f>SUM(B6:E6)</f>
        <v>1333410</v>
      </c>
      <c r="G6" s="36">
        <v>0</v>
      </c>
      <c r="H6" s="34">
        <v>1228000</v>
      </c>
      <c r="I6" s="37">
        <f>SUM(G6:H6)</f>
        <v>1228000</v>
      </c>
      <c r="J6" s="38">
        <f>B6+D6-G6</f>
        <v>0</v>
      </c>
      <c r="K6" s="40">
        <f>C6+E6-H6</f>
        <v>105410</v>
      </c>
      <c r="L6" s="35">
        <f>SUM(J6:K6)</f>
        <v>105410</v>
      </c>
    </row>
    <row r="7" spans="1:12" s="21" customFormat="1" ht="50.25" customHeight="1" thickBot="1">
      <c r="A7" s="41" t="s">
        <v>92</v>
      </c>
      <c r="B7" s="42">
        <f>SUM(B6:B6)</f>
        <v>0</v>
      </c>
      <c r="C7" s="43">
        <f>SUM(C6:C6)</f>
        <v>0</v>
      </c>
      <c r="D7" s="43">
        <f>SUM(D6:D6)</f>
        <v>0</v>
      </c>
      <c r="E7" s="43">
        <f>SUM(E6:E6)</f>
        <v>1333410</v>
      </c>
      <c r="F7" s="44">
        <f>SUM(B7:E7)</f>
        <v>1333410</v>
      </c>
      <c r="G7" s="45">
        <f>SUM(G6:G6)</f>
        <v>0</v>
      </c>
      <c r="H7" s="43">
        <f>SUM(H6:H6)</f>
        <v>1228000</v>
      </c>
      <c r="I7" s="46">
        <f>SUM(G7:H7)</f>
        <v>1228000</v>
      </c>
      <c r="J7" s="42">
        <f>SUM(J6:J6)</f>
        <v>0</v>
      </c>
      <c r="K7" s="43">
        <f>SUM(K6:K6)</f>
        <v>105410</v>
      </c>
      <c r="L7" s="44">
        <f>SUM(J7:K7)</f>
        <v>105410</v>
      </c>
    </row>
    <row r="8" spans="1:12" s="21" customFormat="1" ht="35.25" customHeight="1">
      <c r="A8" s="47"/>
      <c r="B8" s="48"/>
      <c r="C8" s="48"/>
      <c r="D8" s="48"/>
      <c r="E8" s="48"/>
      <c r="F8" s="48"/>
      <c r="G8" s="48"/>
      <c r="H8" s="48"/>
      <c r="I8" s="48"/>
      <c r="J8" s="48"/>
      <c r="K8" s="48"/>
      <c r="L8" s="47"/>
    </row>
    <row r="9" spans="1:12" s="21" customFormat="1" ht="35.25" customHeight="1">
      <c r="A9" s="47"/>
      <c r="B9" s="48"/>
      <c r="C9" s="48"/>
      <c r="D9" s="48"/>
      <c r="E9" s="48"/>
      <c r="F9" s="48"/>
      <c r="G9" s="48"/>
      <c r="H9" s="48"/>
      <c r="I9" s="48"/>
      <c r="J9" s="48"/>
      <c r="K9" s="48"/>
      <c r="L9" s="47"/>
    </row>
    <row r="10" spans="1:12" s="21" customFormat="1" ht="35.25" customHeight="1">
      <c r="A10" s="47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7"/>
    </row>
    <row r="11" spans="2:11" s="47" customFormat="1" ht="12">
      <c r="B11" s="48"/>
      <c r="C11" s="48"/>
      <c r="D11" s="48"/>
      <c r="E11" s="48"/>
      <c r="F11" s="48"/>
      <c r="G11" s="48"/>
      <c r="H11" s="48"/>
      <c r="I11" s="48"/>
      <c r="J11" s="48"/>
      <c r="K11" s="48"/>
    </row>
    <row r="12" spans="2:11" s="47" customFormat="1" ht="12">
      <c r="B12" s="48"/>
      <c r="C12" s="48"/>
      <c r="D12" s="48"/>
      <c r="E12" s="48"/>
      <c r="F12" s="48"/>
      <c r="G12" s="48"/>
      <c r="H12" s="48"/>
      <c r="I12" s="48"/>
      <c r="J12" s="48"/>
      <c r="K12" s="48"/>
    </row>
    <row r="13" spans="2:11" s="47" customFormat="1" ht="12">
      <c r="B13" s="48"/>
      <c r="C13" s="48"/>
      <c r="D13" s="48"/>
      <c r="E13" s="48"/>
      <c r="F13" s="48"/>
      <c r="G13" s="48"/>
      <c r="H13" s="48"/>
      <c r="I13" s="48"/>
      <c r="J13" s="48"/>
      <c r="K13" s="48"/>
    </row>
    <row r="14" spans="2:11" s="47" customFormat="1" ht="12">
      <c r="B14" s="48"/>
      <c r="C14" s="48"/>
      <c r="D14" s="48"/>
      <c r="E14" s="48"/>
      <c r="F14" s="48"/>
      <c r="G14" s="48"/>
      <c r="H14" s="48"/>
      <c r="I14" s="48"/>
      <c r="J14" s="48"/>
      <c r="K14" s="48"/>
    </row>
    <row r="15" spans="1:12" s="47" customFormat="1" ht="13.5">
      <c r="A15" s="49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49"/>
    </row>
    <row r="16" spans="1:12" s="47" customFormat="1" ht="13.5">
      <c r="A16" s="49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49"/>
    </row>
    <row r="17" spans="1:12" s="47" customFormat="1" ht="13.5">
      <c r="A17" s="49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49"/>
    </row>
    <row r="18" spans="1:12" s="47" customFormat="1" ht="13.5">
      <c r="A18" s="49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49"/>
    </row>
    <row r="19" spans="2:11" ht="13.5">
      <c r="B19" s="50"/>
      <c r="C19" s="50"/>
      <c r="D19" s="50"/>
      <c r="E19" s="50"/>
      <c r="F19" s="50"/>
      <c r="G19" s="50"/>
      <c r="H19" s="50"/>
      <c r="I19" s="50"/>
      <c r="J19" s="50"/>
      <c r="K19" s="50"/>
    </row>
    <row r="20" spans="2:11" ht="13.5">
      <c r="B20" s="50"/>
      <c r="C20" s="50"/>
      <c r="D20" s="50"/>
      <c r="E20" s="50"/>
      <c r="F20" s="50"/>
      <c r="G20" s="50"/>
      <c r="H20" s="50"/>
      <c r="I20" s="50"/>
      <c r="J20" s="50"/>
      <c r="K20" s="50"/>
    </row>
    <row r="21" spans="2:11" ht="13.5">
      <c r="B21" s="50"/>
      <c r="C21" s="50"/>
      <c r="D21" s="50"/>
      <c r="E21" s="50"/>
      <c r="F21" s="50"/>
      <c r="G21" s="50"/>
      <c r="H21" s="50"/>
      <c r="I21" s="50"/>
      <c r="J21" s="50"/>
      <c r="K21" s="50"/>
    </row>
    <row r="22" spans="2:11" ht="13.5">
      <c r="B22" s="50"/>
      <c r="C22" s="50"/>
      <c r="D22" s="50"/>
      <c r="E22" s="50"/>
      <c r="F22" s="50"/>
      <c r="G22" s="50"/>
      <c r="H22" s="50"/>
      <c r="I22" s="50"/>
      <c r="J22" s="50"/>
      <c r="K22" s="50"/>
    </row>
    <row r="23" spans="2:11" ht="13.5">
      <c r="B23" s="50"/>
      <c r="C23" s="50"/>
      <c r="D23" s="50"/>
      <c r="E23" s="50"/>
      <c r="F23" s="50"/>
      <c r="G23" s="50"/>
      <c r="H23" s="50"/>
      <c r="I23" s="50"/>
      <c r="J23" s="50"/>
      <c r="K23" s="50"/>
    </row>
    <row r="24" spans="2:11" ht="13.5">
      <c r="B24" s="50"/>
      <c r="C24" s="50"/>
      <c r="D24" s="50"/>
      <c r="E24" s="50"/>
      <c r="F24" s="50"/>
      <c r="G24" s="50"/>
      <c r="H24" s="50"/>
      <c r="I24" s="50"/>
      <c r="J24" s="50"/>
      <c r="K24" s="50"/>
    </row>
    <row r="25" spans="2:11" ht="13.5">
      <c r="B25" s="50"/>
      <c r="C25" s="50"/>
      <c r="D25" s="50"/>
      <c r="E25" s="50"/>
      <c r="F25" s="50"/>
      <c r="G25" s="50"/>
      <c r="H25" s="50"/>
      <c r="I25" s="50"/>
      <c r="J25" s="50"/>
      <c r="K25" s="50"/>
    </row>
    <row r="26" spans="2:11" ht="13.5">
      <c r="B26" s="50"/>
      <c r="C26" s="50"/>
      <c r="D26" s="50"/>
      <c r="E26" s="50"/>
      <c r="F26" s="50"/>
      <c r="G26" s="50"/>
      <c r="H26" s="50"/>
      <c r="I26" s="50"/>
      <c r="J26" s="50"/>
      <c r="K26" s="50"/>
    </row>
    <row r="27" spans="2:11" ht="13.5">
      <c r="B27" s="50"/>
      <c r="C27" s="50"/>
      <c r="D27" s="50"/>
      <c r="E27" s="50"/>
      <c r="F27" s="50"/>
      <c r="G27" s="50"/>
      <c r="H27" s="50"/>
      <c r="I27" s="50"/>
      <c r="J27" s="50"/>
      <c r="K27" s="50"/>
    </row>
    <row r="28" spans="2:11" ht="13.5">
      <c r="B28" s="50"/>
      <c r="C28" s="50"/>
      <c r="D28" s="50"/>
      <c r="E28" s="50"/>
      <c r="F28" s="50"/>
      <c r="G28" s="50"/>
      <c r="H28" s="50"/>
      <c r="I28" s="50"/>
      <c r="J28" s="50"/>
      <c r="K28" s="50"/>
    </row>
    <row r="29" spans="2:11" ht="13.5">
      <c r="B29" s="50"/>
      <c r="C29" s="50"/>
      <c r="D29" s="50"/>
      <c r="E29" s="50"/>
      <c r="F29" s="50"/>
      <c r="G29" s="50"/>
      <c r="H29" s="50"/>
      <c r="I29" s="50"/>
      <c r="J29" s="50"/>
      <c r="K29" s="50"/>
    </row>
    <row r="30" spans="2:11" ht="13.5">
      <c r="B30" s="50"/>
      <c r="C30" s="50"/>
      <c r="D30" s="50"/>
      <c r="E30" s="50"/>
      <c r="F30" s="50"/>
      <c r="G30" s="50"/>
      <c r="H30" s="50"/>
      <c r="I30" s="50"/>
      <c r="J30" s="50"/>
      <c r="K30" s="50"/>
    </row>
    <row r="31" spans="2:11" ht="13.5">
      <c r="B31" s="50"/>
      <c r="C31" s="50"/>
      <c r="D31" s="50"/>
      <c r="E31" s="50"/>
      <c r="F31" s="50"/>
      <c r="G31" s="50"/>
      <c r="H31" s="50"/>
      <c r="I31" s="50"/>
      <c r="J31" s="50"/>
      <c r="K31" s="50"/>
    </row>
    <row r="32" spans="2:11" ht="13.5">
      <c r="B32" s="50"/>
      <c r="C32" s="50"/>
      <c r="D32" s="50"/>
      <c r="E32" s="50"/>
      <c r="F32" s="50"/>
      <c r="G32" s="50"/>
      <c r="H32" s="50"/>
      <c r="I32" s="50"/>
      <c r="J32" s="50"/>
      <c r="K32" s="50"/>
    </row>
    <row r="33" spans="2:11" ht="13.5">
      <c r="B33" s="50"/>
      <c r="C33" s="50"/>
      <c r="D33" s="50"/>
      <c r="E33" s="50"/>
      <c r="F33" s="50"/>
      <c r="G33" s="50"/>
      <c r="H33" s="50"/>
      <c r="I33" s="50"/>
      <c r="J33" s="50"/>
      <c r="K33" s="50"/>
    </row>
    <row r="34" spans="2:11" ht="13.5">
      <c r="B34" s="50"/>
      <c r="C34" s="50"/>
      <c r="D34" s="50"/>
      <c r="E34" s="50"/>
      <c r="F34" s="50"/>
      <c r="G34" s="50"/>
      <c r="H34" s="50"/>
      <c r="I34" s="50"/>
      <c r="J34" s="50"/>
      <c r="K34" s="50"/>
    </row>
    <row r="35" spans="2:11" ht="13.5">
      <c r="B35" s="50"/>
      <c r="C35" s="50"/>
      <c r="D35" s="50"/>
      <c r="E35" s="50"/>
      <c r="F35" s="50"/>
      <c r="G35" s="50"/>
      <c r="H35" s="50"/>
      <c r="I35" s="50"/>
      <c r="J35" s="50"/>
      <c r="K35" s="50"/>
    </row>
    <row r="36" spans="2:11" ht="13.5">
      <c r="B36" s="50"/>
      <c r="C36" s="50"/>
      <c r="D36" s="50"/>
      <c r="E36" s="50"/>
      <c r="F36" s="50"/>
      <c r="G36" s="50"/>
      <c r="H36" s="50"/>
      <c r="I36" s="50"/>
      <c r="J36" s="50"/>
      <c r="K36" s="50"/>
    </row>
    <row r="37" spans="2:11" ht="13.5">
      <c r="B37" s="50"/>
      <c r="C37" s="50"/>
      <c r="D37" s="50"/>
      <c r="E37" s="50"/>
      <c r="F37" s="50"/>
      <c r="G37" s="50"/>
      <c r="H37" s="50"/>
      <c r="I37" s="50"/>
      <c r="J37" s="50"/>
      <c r="K37" s="50"/>
    </row>
    <row r="38" spans="2:11" ht="13.5">
      <c r="B38" s="50"/>
      <c r="C38" s="50"/>
      <c r="D38" s="50"/>
      <c r="E38" s="50"/>
      <c r="F38" s="50"/>
      <c r="G38" s="50"/>
      <c r="H38" s="50"/>
      <c r="I38" s="50"/>
      <c r="J38" s="50"/>
      <c r="K38" s="50"/>
    </row>
    <row r="39" spans="2:11" ht="13.5">
      <c r="B39" s="50"/>
      <c r="C39" s="50"/>
      <c r="D39" s="50"/>
      <c r="E39" s="50"/>
      <c r="F39" s="50"/>
      <c r="G39" s="50"/>
      <c r="H39" s="50"/>
      <c r="I39" s="50"/>
      <c r="J39" s="50"/>
      <c r="K39" s="50"/>
    </row>
    <row r="40" spans="2:11" ht="13.5">
      <c r="B40" s="50"/>
      <c r="C40" s="50"/>
      <c r="D40" s="50"/>
      <c r="E40" s="50"/>
      <c r="F40" s="50"/>
      <c r="G40" s="50"/>
      <c r="H40" s="50"/>
      <c r="I40" s="50"/>
      <c r="J40" s="50"/>
      <c r="K40" s="50"/>
    </row>
    <row r="41" spans="2:11" ht="13.5">
      <c r="B41" s="50"/>
      <c r="C41" s="50"/>
      <c r="D41" s="50"/>
      <c r="E41" s="50"/>
      <c r="F41" s="50"/>
      <c r="G41" s="50"/>
      <c r="H41" s="50"/>
      <c r="I41" s="50"/>
      <c r="J41" s="50"/>
      <c r="K41" s="50"/>
    </row>
    <row r="42" spans="2:11" ht="13.5">
      <c r="B42" s="50"/>
      <c r="C42" s="50"/>
      <c r="D42" s="50"/>
      <c r="E42" s="50"/>
      <c r="F42" s="50"/>
      <c r="G42" s="50"/>
      <c r="H42" s="50"/>
      <c r="I42" s="50"/>
      <c r="J42" s="50"/>
      <c r="K42" s="50"/>
    </row>
    <row r="43" spans="2:11" ht="13.5">
      <c r="B43" s="50"/>
      <c r="C43" s="50"/>
      <c r="D43" s="50"/>
      <c r="E43" s="50"/>
      <c r="F43" s="50"/>
      <c r="G43" s="50"/>
      <c r="H43" s="50"/>
      <c r="I43" s="50"/>
      <c r="J43" s="50"/>
      <c r="K43" s="50"/>
    </row>
    <row r="44" spans="2:11" ht="13.5">
      <c r="B44" s="50"/>
      <c r="C44" s="50"/>
      <c r="D44" s="50"/>
      <c r="E44" s="50"/>
      <c r="F44" s="50"/>
      <c r="G44" s="50"/>
      <c r="H44" s="50"/>
      <c r="I44" s="50"/>
      <c r="J44" s="50"/>
      <c r="K44" s="50"/>
    </row>
    <row r="45" spans="2:11" ht="13.5">
      <c r="B45" s="50"/>
      <c r="C45" s="50"/>
      <c r="D45" s="50"/>
      <c r="E45" s="50"/>
      <c r="F45" s="50"/>
      <c r="G45" s="50"/>
      <c r="H45" s="50"/>
      <c r="I45" s="50"/>
      <c r="J45" s="50"/>
      <c r="K45" s="50"/>
    </row>
  </sheetData>
  <sheetProtection/>
  <mergeCells count="6">
    <mergeCell ref="A1:L1"/>
    <mergeCell ref="A2:L2"/>
    <mergeCell ref="A4:A5"/>
    <mergeCell ref="B4:F4"/>
    <mergeCell ref="G4:I4"/>
    <mergeCell ref="J4:L4"/>
  </mergeCells>
  <printOptions/>
  <pageMargins left="0.75" right="0.3" top="0.7480314960629921" bottom="0.984251968503937" header="0.3937007874015748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workbookViewId="0" topLeftCell="A1">
      <selection activeCell="I6" sqref="I6"/>
    </sheetView>
  </sheetViews>
  <sheetFormatPr defaultColWidth="9.140625" defaultRowHeight="12"/>
  <cols>
    <col min="1" max="1" width="32.57421875" style="49" customWidth="1"/>
    <col min="2" max="2" width="33.28125" style="49" customWidth="1"/>
    <col min="3" max="3" width="27.57421875" style="49" customWidth="1"/>
    <col min="4" max="16384" width="11.421875" style="49" customWidth="1"/>
  </cols>
  <sheetData>
    <row r="1" spans="1:3" ht="45.75" customHeight="1" thickBot="1">
      <c r="A1" s="68" t="s">
        <v>94</v>
      </c>
      <c r="B1" s="68"/>
      <c r="C1" s="68"/>
    </row>
    <row r="2" spans="1:3" ht="56.25" customHeight="1" thickBot="1">
      <c r="A2" s="51" t="s">
        <v>95</v>
      </c>
      <c r="B2" s="52" t="s">
        <v>96</v>
      </c>
      <c r="C2" s="53" t="s">
        <v>97</v>
      </c>
    </row>
    <row r="3" spans="1:3" ht="85.5" customHeight="1" thickBot="1" thickTop="1">
      <c r="A3" s="54" t="s">
        <v>98</v>
      </c>
      <c r="B3" s="55" t="s">
        <v>99</v>
      </c>
      <c r="C3" s="56" t="s">
        <v>100</v>
      </c>
    </row>
    <row r="4" spans="1:3" ht="13.5">
      <c r="A4" s="57"/>
      <c r="B4" s="57"/>
      <c r="C4" s="57"/>
    </row>
  </sheetData>
  <sheetProtection/>
  <mergeCells count="1">
    <mergeCell ref="A1:C1"/>
  </mergeCells>
  <printOptions/>
  <pageMargins left="0.45" right="0.26" top="1" bottom="1" header="0.5" footer="0.5"/>
  <pageSetup horizontalDpi="600" verticalDpi="600" orientation="portrait" paperSize="9" r:id="rId1"/>
  <headerFooter alignWithMargins="0">
    <oddFooter>&amp;C&amp;"돋움,굵게"사회복지법인 열린가람 노인요양시설 한가람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10"/>
  <sheetViews>
    <sheetView workbookViewId="0" topLeftCell="A1">
      <selection activeCell="I6" sqref="I6"/>
    </sheetView>
  </sheetViews>
  <sheetFormatPr defaultColWidth="9.140625" defaultRowHeight="12.75" customHeight="1"/>
  <cols>
    <col min="1" max="1" width="6.140625" style="0" customWidth="1"/>
    <col min="2" max="2" width="11.57421875" style="0" customWidth="1"/>
    <col min="3" max="3" width="2.57421875" style="0" customWidth="1"/>
    <col min="4" max="4" width="12.7109375" style="0" customWidth="1"/>
    <col min="5" max="5" width="9.7109375" style="0" customWidth="1"/>
    <col min="6" max="6" width="11.00390625" style="0" customWidth="1"/>
    <col min="7" max="7" width="17.00390625" style="0" customWidth="1"/>
    <col min="8" max="8" width="1.28515625" style="0" customWidth="1"/>
    <col min="9" max="9" width="6.140625" style="0" customWidth="1"/>
    <col min="10" max="10" width="6.7109375" style="0" customWidth="1"/>
    <col min="11" max="11" width="9.7109375" style="0" customWidth="1"/>
    <col min="12" max="13" width="1.28515625" style="0" customWidth="1"/>
  </cols>
  <sheetData>
    <row r="1" spans="1:11" ht="63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2" ht="18" customHeight="1">
      <c r="A2" s="18" t="s">
        <v>1</v>
      </c>
      <c r="B2" s="19"/>
      <c r="C2" s="10"/>
      <c r="D2" s="8" t="s">
        <v>2</v>
      </c>
      <c r="G2" s="71"/>
      <c r="H2" s="72"/>
      <c r="I2" s="73"/>
      <c r="J2" s="73"/>
      <c r="K2" s="73"/>
      <c r="L2" s="74"/>
    </row>
    <row r="3" ht="3" customHeight="1"/>
    <row r="4" spans="1:12" ht="36" customHeight="1">
      <c r="A4" s="9" t="s">
        <v>3</v>
      </c>
      <c r="B4" s="9" t="s">
        <v>4</v>
      </c>
      <c r="C4" s="16" t="s">
        <v>5</v>
      </c>
      <c r="D4" s="16"/>
      <c r="E4" s="9" t="s">
        <v>7</v>
      </c>
      <c r="F4" s="9" t="s">
        <v>8</v>
      </c>
      <c r="G4" s="9" t="s">
        <v>9</v>
      </c>
      <c r="H4" s="16" t="s">
        <v>10</v>
      </c>
      <c r="I4" s="16"/>
      <c r="J4" s="9" t="s">
        <v>11</v>
      </c>
      <c r="K4" s="16" t="s">
        <v>12</v>
      </c>
      <c r="L4" s="16"/>
    </row>
    <row r="5" spans="1:12" ht="28.5" customHeight="1">
      <c r="A5" s="11" t="s">
        <v>13</v>
      </c>
      <c r="B5" s="11" t="s">
        <v>14</v>
      </c>
      <c r="C5" s="70" t="s">
        <v>15</v>
      </c>
      <c r="D5" s="70"/>
      <c r="E5" s="11" t="s">
        <v>16</v>
      </c>
      <c r="F5" s="11" t="s">
        <v>6</v>
      </c>
      <c r="G5" s="11" t="s">
        <v>17</v>
      </c>
      <c r="H5" s="39">
        <v>22</v>
      </c>
      <c r="I5" s="39"/>
      <c r="J5" s="11" t="s">
        <v>18</v>
      </c>
      <c r="K5" s="69"/>
      <c r="L5" s="69"/>
    </row>
    <row r="6" spans="1:12" ht="28.5" customHeight="1">
      <c r="A6" s="11" t="s">
        <v>19</v>
      </c>
      <c r="B6" s="11" t="s">
        <v>14</v>
      </c>
      <c r="C6" s="70" t="s">
        <v>15</v>
      </c>
      <c r="D6" s="70"/>
      <c r="E6" s="11" t="s">
        <v>16</v>
      </c>
      <c r="F6" s="11" t="s">
        <v>6</v>
      </c>
      <c r="G6" s="11" t="s">
        <v>17</v>
      </c>
      <c r="H6" s="39">
        <v>1</v>
      </c>
      <c r="I6" s="39"/>
      <c r="J6" s="11" t="s">
        <v>18</v>
      </c>
      <c r="K6" s="69"/>
      <c r="L6" s="69"/>
    </row>
    <row r="7" spans="1:12" ht="28.5" customHeight="1">
      <c r="A7" s="11" t="s">
        <v>20</v>
      </c>
      <c r="B7" s="11" t="s">
        <v>21</v>
      </c>
      <c r="C7" s="70" t="s">
        <v>15</v>
      </c>
      <c r="D7" s="70"/>
      <c r="E7" s="11" t="s">
        <v>22</v>
      </c>
      <c r="F7" s="11" t="s">
        <v>23</v>
      </c>
      <c r="G7" s="11" t="s">
        <v>24</v>
      </c>
      <c r="H7" s="39">
        <v>15</v>
      </c>
      <c r="I7" s="39"/>
      <c r="J7" s="11" t="s">
        <v>25</v>
      </c>
      <c r="K7" s="69"/>
      <c r="L7" s="69"/>
    </row>
    <row r="8" spans="1:12" ht="28.5" customHeight="1">
      <c r="A8" s="11" t="s">
        <v>26</v>
      </c>
      <c r="B8" s="11" t="s">
        <v>27</v>
      </c>
      <c r="C8" s="70" t="s">
        <v>15</v>
      </c>
      <c r="D8" s="70"/>
      <c r="E8" s="11" t="s">
        <v>16</v>
      </c>
      <c r="F8" s="11" t="s">
        <v>6</v>
      </c>
      <c r="G8" s="11" t="s">
        <v>28</v>
      </c>
      <c r="H8" s="39">
        <v>45</v>
      </c>
      <c r="I8" s="39"/>
      <c r="J8" s="11" t="s">
        <v>18</v>
      </c>
      <c r="K8" s="69"/>
      <c r="L8" s="69"/>
    </row>
    <row r="9" spans="1:12" ht="28.5" customHeight="1">
      <c r="A9" s="11" t="s">
        <v>29</v>
      </c>
      <c r="B9" s="11" t="s">
        <v>27</v>
      </c>
      <c r="C9" s="70" t="s">
        <v>15</v>
      </c>
      <c r="D9" s="70"/>
      <c r="E9" s="11" t="s">
        <v>22</v>
      </c>
      <c r="F9" s="11" t="s">
        <v>23</v>
      </c>
      <c r="G9" s="11" t="s">
        <v>24</v>
      </c>
      <c r="H9" s="39">
        <v>20</v>
      </c>
      <c r="I9" s="39"/>
      <c r="J9" s="11" t="s">
        <v>25</v>
      </c>
      <c r="K9" s="69"/>
      <c r="L9" s="69"/>
    </row>
    <row r="10" spans="1:12" ht="28.5" customHeight="1">
      <c r="A10" s="11" t="s">
        <v>30</v>
      </c>
      <c r="B10" s="11" t="s">
        <v>31</v>
      </c>
      <c r="C10" s="70" t="s">
        <v>15</v>
      </c>
      <c r="D10" s="70"/>
      <c r="E10" s="11" t="s">
        <v>22</v>
      </c>
      <c r="F10" s="11" t="s">
        <v>32</v>
      </c>
      <c r="G10" s="11" t="s">
        <v>33</v>
      </c>
      <c r="H10" s="39">
        <v>26</v>
      </c>
      <c r="I10" s="39"/>
      <c r="J10" s="11" t="s">
        <v>18</v>
      </c>
      <c r="K10" s="69"/>
      <c r="L10" s="69"/>
    </row>
    <row r="11" ht="18" customHeight="1"/>
  </sheetData>
  <mergeCells count="25">
    <mergeCell ref="A1:K1"/>
    <mergeCell ref="A2:C2"/>
    <mergeCell ref="G2:H2"/>
    <mergeCell ref="I2:L2"/>
    <mergeCell ref="K4:L4"/>
    <mergeCell ref="C5:D5"/>
    <mergeCell ref="H5:I5"/>
    <mergeCell ref="K5:L5"/>
    <mergeCell ref="C4:D4"/>
    <mergeCell ref="H4:I4"/>
    <mergeCell ref="K6:L6"/>
    <mergeCell ref="C7:D7"/>
    <mergeCell ref="H7:I7"/>
    <mergeCell ref="K7:L7"/>
    <mergeCell ref="C6:D6"/>
    <mergeCell ref="H6:I6"/>
    <mergeCell ref="K10:L10"/>
    <mergeCell ref="C10:D10"/>
    <mergeCell ref="H10:I10"/>
    <mergeCell ref="K8:L8"/>
    <mergeCell ref="C9:D9"/>
    <mergeCell ref="H9:I9"/>
    <mergeCell ref="K9:L9"/>
    <mergeCell ref="C8:D8"/>
    <mergeCell ref="H8:I8"/>
  </mergeCells>
  <printOptions/>
  <pageMargins left="0.29" right="0" top="0.56" bottom="0" header="0" footer="0"/>
  <pageSetup horizontalDpi="600" verticalDpi="600" orientation="portrait" pageOrder="overThenDown" paperSize="9" r:id="rId1"/>
  <headerFooter alignWithMargins="0">
    <oddHeader>&amp;L&amp;C&amp;R</oddHeader>
    <oddFooter>&amp;L&amp;C&amp;R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27"/>
  <sheetViews>
    <sheetView workbookViewId="0" topLeftCell="A10">
      <selection activeCell="I6" sqref="I6"/>
    </sheetView>
  </sheetViews>
  <sheetFormatPr defaultColWidth="9.140625" defaultRowHeight="12.75" customHeight="1"/>
  <cols>
    <col min="1" max="1" width="6.140625" style="0" customWidth="1"/>
    <col min="2" max="2" width="13.28125" style="0" customWidth="1"/>
    <col min="3" max="3" width="21.7109375" style="0" customWidth="1"/>
    <col min="4" max="4" width="18.00390625" style="0" customWidth="1"/>
    <col min="5" max="5" width="6.7109375" style="0" customWidth="1"/>
    <col min="6" max="6" width="9.8515625" style="0" customWidth="1"/>
    <col min="7" max="7" width="3.7109375" style="0" customWidth="1"/>
    <col min="8" max="8" width="16.57421875" style="0" customWidth="1"/>
    <col min="9" max="10" width="1.28515625" style="0" customWidth="1"/>
  </cols>
  <sheetData>
    <row r="1" spans="1:8" ht="63" customHeight="1">
      <c r="A1" s="17" t="s">
        <v>34</v>
      </c>
      <c r="B1" s="17"/>
      <c r="C1" s="17"/>
      <c r="D1" s="17"/>
      <c r="E1" s="17"/>
      <c r="F1" s="17"/>
      <c r="G1" s="17"/>
      <c r="H1" s="17"/>
    </row>
    <row r="2" spans="1:8" ht="18" customHeight="1">
      <c r="A2" s="18" t="s">
        <v>1</v>
      </c>
      <c r="B2" s="10"/>
      <c r="C2" s="6" t="s">
        <v>2</v>
      </c>
      <c r="G2" s="1"/>
      <c r="H2" s="2"/>
    </row>
    <row r="3" ht="3" customHeight="1"/>
    <row r="4" spans="1:9" ht="28.5" customHeight="1">
      <c r="A4" s="13" t="s">
        <v>3</v>
      </c>
      <c r="B4" s="14" t="s">
        <v>35</v>
      </c>
      <c r="C4" s="101" t="s">
        <v>36</v>
      </c>
      <c r="D4" s="102"/>
      <c r="E4" s="101" t="s">
        <v>37</v>
      </c>
      <c r="F4" s="102"/>
      <c r="G4" s="101" t="s">
        <v>12</v>
      </c>
      <c r="H4" s="101"/>
      <c r="I4" s="103"/>
    </row>
    <row r="5" spans="1:9" ht="24" customHeight="1">
      <c r="A5" s="15" t="s">
        <v>13</v>
      </c>
      <c r="B5" s="3" t="s">
        <v>38</v>
      </c>
      <c r="C5" s="97" t="s">
        <v>39</v>
      </c>
      <c r="D5" s="98"/>
      <c r="E5" s="99">
        <v>70000</v>
      </c>
      <c r="F5" s="100"/>
      <c r="G5" s="95" t="s">
        <v>40</v>
      </c>
      <c r="H5" s="95"/>
      <c r="I5" s="96"/>
    </row>
    <row r="6" spans="1:9" ht="24" customHeight="1">
      <c r="A6" s="15" t="s">
        <v>19</v>
      </c>
      <c r="B6" s="3" t="s">
        <v>41</v>
      </c>
      <c r="C6" s="97" t="s">
        <v>42</v>
      </c>
      <c r="D6" s="98"/>
      <c r="E6" s="99">
        <v>62000</v>
      </c>
      <c r="F6" s="100"/>
      <c r="G6" s="95" t="s">
        <v>40</v>
      </c>
      <c r="H6" s="95"/>
      <c r="I6" s="96"/>
    </row>
    <row r="7" spans="1:9" ht="24" customHeight="1">
      <c r="A7" s="15" t="s">
        <v>20</v>
      </c>
      <c r="B7" s="3" t="s">
        <v>43</v>
      </c>
      <c r="C7" s="97" t="s">
        <v>42</v>
      </c>
      <c r="D7" s="98"/>
      <c r="E7" s="99">
        <v>62000</v>
      </c>
      <c r="F7" s="100"/>
      <c r="G7" s="95" t="s">
        <v>40</v>
      </c>
      <c r="H7" s="95"/>
      <c r="I7" s="96"/>
    </row>
    <row r="8" spans="1:9" ht="24" customHeight="1">
      <c r="A8" s="15" t="s">
        <v>26</v>
      </c>
      <c r="B8" s="3" t="s">
        <v>44</v>
      </c>
      <c r="C8" s="97" t="s">
        <v>45</v>
      </c>
      <c r="D8" s="98"/>
      <c r="E8" s="99">
        <v>27000</v>
      </c>
      <c r="F8" s="100"/>
      <c r="G8" s="95" t="s">
        <v>46</v>
      </c>
      <c r="H8" s="95"/>
      <c r="I8" s="96"/>
    </row>
    <row r="9" spans="1:9" ht="24" customHeight="1">
      <c r="A9" s="15" t="s">
        <v>29</v>
      </c>
      <c r="B9" s="3" t="s">
        <v>47</v>
      </c>
      <c r="C9" s="97" t="s">
        <v>42</v>
      </c>
      <c r="D9" s="98"/>
      <c r="E9" s="99">
        <v>26000</v>
      </c>
      <c r="F9" s="100"/>
      <c r="G9" s="95" t="s">
        <v>40</v>
      </c>
      <c r="H9" s="95"/>
      <c r="I9" s="96"/>
    </row>
    <row r="10" spans="1:9" ht="24" customHeight="1">
      <c r="A10" s="15" t="s">
        <v>30</v>
      </c>
      <c r="B10" s="3" t="s">
        <v>48</v>
      </c>
      <c r="C10" s="97" t="s">
        <v>42</v>
      </c>
      <c r="D10" s="98"/>
      <c r="E10" s="99">
        <v>47000</v>
      </c>
      <c r="F10" s="100"/>
      <c r="G10" s="95" t="s">
        <v>40</v>
      </c>
      <c r="H10" s="95"/>
      <c r="I10" s="96"/>
    </row>
    <row r="11" spans="1:9" ht="24" customHeight="1">
      <c r="A11" s="15" t="s">
        <v>49</v>
      </c>
      <c r="B11" s="3" t="s">
        <v>50</v>
      </c>
      <c r="C11" s="97" t="s">
        <v>39</v>
      </c>
      <c r="D11" s="98"/>
      <c r="E11" s="99">
        <v>70000</v>
      </c>
      <c r="F11" s="100"/>
      <c r="G11" s="95" t="s">
        <v>40</v>
      </c>
      <c r="H11" s="95"/>
      <c r="I11" s="96"/>
    </row>
    <row r="12" spans="1:9" ht="24" customHeight="1">
      <c r="A12" s="15" t="s">
        <v>51</v>
      </c>
      <c r="B12" s="3" t="s">
        <v>52</v>
      </c>
      <c r="C12" s="97" t="s">
        <v>42</v>
      </c>
      <c r="D12" s="98"/>
      <c r="E12" s="99">
        <v>61000</v>
      </c>
      <c r="F12" s="100"/>
      <c r="G12" s="95" t="s">
        <v>40</v>
      </c>
      <c r="H12" s="95"/>
      <c r="I12" s="96"/>
    </row>
    <row r="13" spans="1:9" ht="24" customHeight="1">
      <c r="A13" s="15" t="s">
        <v>53</v>
      </c>
      <c r="B13" s="3" t="s">
        <v>52</v>
      </c>
      <c r="C13" s="97" t="s">
        <v>39</v>
      </c>
      <c r="D13" s="98"/>
      <c r="E13" s="99">
        <v>117000</v>
      </c>
      <c r="F13" s="100"/>
      <c r="G13" s="95" t="s">
        <v>40</v>
      </c>
      <c r="H13" s="95"/>
      <c r="I13" s="96"/>
    </row>
    <row r="14" spans="1:9" ht="24" customHeight="1">
      <c r="A14" s="15" t="s">
        <v>54</v>
      </c>
      <c r="B14" s="3" t="s">
        <v>55</v>
      </c>
      <c r="C14" s="97" t="s">
        <v>39</v>
      </c>
      <c r="D14" s="98"/>
      <c r="E14" s="99">
        <v>117000</v>
      </c>
      <c r="F14" s="100"/>
      <c r="G14" s="95" t="s">
        <v>40</v>
      </c>
      <c r="H14" s="95"/>
      <c r="I14" s="96"/>
    </row>
    <row r="15" spans="1:9" ht="24" customHeight="1">
      <c r="A15" s="15" t="s">
        <v>56</v>
      </c>
      <c r="B15" s="3" t="s">
        <v>57</v>
      </c>
      <c r="C15" s="97" t="s">
        <v>42</v>
      </c>
      <c r="D15" s="98"/>
      <c r="E15" s="99">
        <v>64000</v>
      </c>
      <c r="F15" s="100"/>
      <c r="G15" s="95" t="s">
        <v>40</v>
      </c>
      <c r="H15" s="95"/>
      <c r="I15" s="96"/>
    </row>
    <row r="16" spans="1:9" ht="24" customHeight="1">
      <c r="A16" s="15" t="s">
        <v>58</v>
      </c>
      <c r="B16" s="3" t="s">
        <v>59</v>
      </c>
      <c r="C16" s="97" t="s">
        <v>42</v>
      </c>
      <c r="D16" s="98"/>
      <c r="E16" s="99">
        <v>62000</v>
      </c>
      <c r="F16" s="100"/>
      <c r="G16" s="95" t="s">
        <v>40</v>
      </c>
      <c r="H16" s="95"/>
      <c r="I16" s="96"/>
    </row>
    <row r="17" spans="1:9" ht="24" customHeight="1">
      <c r="A17" s="15" t="s">
        <v>60</v>
      </c>
      <c r="B17" s="3" t="s">
        <v>61</v>
      </c>
      <c r="C17" s="97" t="s">
        <v>39</v>
      </c>
      <c r="D17" s="98"/>
      <c r="E17" s="99">
        <v>102000</v>
      </c>
      <c r="F17" s="100"/>
      <c r="G17" s="95" t="s">
        <v>40</v>
      </c>
      <c r="H17" s="95"/>
      <c r="I17" s="96"/>
    </row>
    <row r="18" spans="1:9" ht="24" customHeight="1">
      <c r="A18" s="15" t="s">
        <v>62</v>
      </c>
      <c r="B18" s="3" t="s">
        <v>63</v>
      </c>
      <c r="C18" s="97" t="s">
        <v>42</v>
      </c>
      <c r="D18" s="98"/>
      <c r="E18" s="99">
        <v>62000</v>
      </c>
      <c r="F18" s="100"/>
      <c r="G18" s="95" t="s">
        <v>40</v>
      </c>
      <c r="H18" s="95"/>
      <c r="I18" s="96"/>
    </row>
    <row r="19" spans="1:9" ht="24" customHeight="1">
      <c r="A19" s="15" t="s">
        <v>64</v>
      </c>
      <c r="B19" s="3" t="s">
        <v>65</v>
      </c>
      <c r="C19" s="97" t="s">
        <v>39</v>
      </c>
      <c r="D19" s="98"/>
      <c r="E19" s="99">
        <v>100000</v>
      </c>
      <c r="F19" s="100"/>
      <c r="G19" s="95" t="s">
        <v>40</v>
      </c>
      <c r="H19" s="95"/>
      <c r="I19" s="96"/>
    </row>
    <row r="20" spans="1:9" ht="24" customHeight="1">
      <c r="A20" s="15" t="s">
        <v>66</v>
      </c>
      <c r="B20" s="3" t="s">
        <v>67</v>
      </c>
      <c r="C20" s="97" t="s">
        <v>39</v>
      </c>
      <c r="D20" s="98"/>
      <c r="E20" s="99">
        <v>120000</v>
      </c>
      <c r="F20" s="100"/>
      <c r="G20" s="95" t="s">
        <v>40</v>
      </c>
      <c r="H20" s="95"/>
      <c r="I20" s="96"/>
    </row>
    <row r="21" spans="1:9" ht="24" customHeight="1">
      <c r="A21" s="20" t="s">
        <v>68</v>
      </c>
      <c r="B21" s="12" t="s">
        <v>69</v>
      </c>
      <c r="C21" s="82" t="s">
        <v>42</v>
      </c>
      <c r="D21" s="83"/>
      <c r="E21" s="84">
        <v>59000</v>
      </c>
      <c r="F21" s="85"/>
      <c r="G21" s="75" t="s">
        <v>40</v>
      </c>
      <c r="H21" s="75"/>
      <c r="I21" s="76"/>
    </row>
    <row r="22" spans="1:9" ht="23.25" customHeight="1">
      <c r="A22" s="77" t="s">
        <v>81</v>
      </c>
      <c r="B22" s="77"/>
      <c r="C22" s="81"/>
      <c r="D22" s="81"/>
      <c r="E22" s="78">
        <f>SUM(E5:F21)</f>
        <v>1228000</v>
      </c>
      <c r="F22" s="79"/>
      <c r="G22" s="80"/>
      <c r="H22" s="80"/>
      <c r="I22" s="80"/>
    </row>
    <row r="23" spans="1:9" ht="12.75" customHeight="1">
      <c r="A23" s="86" t="s">
        <v>82</v>
      </c>
      <c r="B23" s="87"/>
      <c r="C23" s="87"/>
      <c r="D23" s="87"/>
      <c r="E23" s="87"/>
      <c r="F23" s="87"/>
      <c r="G23" s="87"/>
      <c r="H23" s="87"/>
      <c r="I23" s="88"/>
    </row>
    <row r="24" spans="1:9" ht="12.75" customHeight="1">
      <c r="A24" s="89"/>
      <c r="B24" s="90"/>
      <c r="C24" s="90"/>
      <c r="D24" s="90"/>
      <c r="E24" s="90"/>
      <c r="F24" s="90"/>
      <c r="G24" s="90"/>
      <c r="H24" s="90"/>
      <c r="I24" s="91"/>
    </row>
    <row r="25" spans="1:9" ht="12.75" customHeight="1">
      <c r="A25" s="89"/>
      <c r="B25" s="90"/>
      <c r="C25" s="90"/>
      <c r="D25" s="90"/>
      <c r="E25" s="90"/>
      <c r="F25" s="90"/>
      <c r="G25" s="90"/>
      <c r="H25" s="90"/>
      <c r="I25" s="91"/>
    </row>
    <row r="26" spans="1:9" ht="12.75" customHeight="1">
      <c r="A26" s="89"/>
      <c r="B26" s="90"/>
      <c r="C26" s="90"/>
      <c r="D26" s="90"/>
      <c r="E26" s="90"/>
      <c r="F26" s="90"/>
      <c r="G26" s="90"/>
      <c r="H26" s="90"/>
      <c r="I26" s="91"/>
    </row>
    <row r="27" spans="1:9" ht="18" customHeight="1">
      <c r="A27" s="92"/>
      <c r="B27" s="93"/>
      <c r="C27" s="93"/>
      <c r="D27" s="93"/>
      <c r="E27" s="93"/>
      <c r="F27" s="93"/>
      <c r="G27" s="93"/>
      <c r="H27" s="93"/>
      <c r="I27" s="94"/>
    </row>
  </sheetData>
  <mergeCells count="61">
    <mergeCell ref="A1:H1"/>
    <mergeCell ref="A2:B2"/>
    <mergeCell ref="C4:D4"/>
    <mergeCell ref="E4:F4"/>
    <mergeCell ref="G4:I4"/>
    <mergeCell ref="G5:I5"/>
    <mergeCell ref="C6:D6"/>
    <mergeCell ref="E6:F6"/>
    <mergeCell ref="G6:I6"/>
    <mergeCell ref="C5:D5"/>
    <mergeCell ref="E5:F5"/>
    <mergeCell ref="G7:I7"/>
    <mergeCell ref="C8:D8"/>
    <mergeCell ref="E8:F8"/>
    <mergeCell ref="G8:I8"/>
    <mergeCell ref="C7:D7"/>
    <mergeCell ref="E7:F7"/>
    <mergeCell ref="G9:I9"/>
    <mergeCell ref="C10:D10"/>
    <mergeCell ref="E10:F10"/>
    <mergeCell ref="G10:I10"/>
    <mergeCell ref="C9:D9"/>
    <mergeCell ref="E9:F9"/>
    <mergeCell ref="G11:I11"/>
    <mergeCell ref="C12:D12"/>
    <mergeCell ref="E12:F12"/>
    <mergeCell ref="G12:I12"/>
    <mergeCell ref="C11:D11"/>
    <mergeCell ref="E11:F11"/>
    <mergeCell ref="G13:I13"/>
    <mergeCell ref="C14:D14"/>
    <mergeCell ref="E14:F14"/>
    <mergeCell ref="G14:I14"/>
    <mergeCell ref="C13:D13"/>
    <mergeCell ref="E13:F13"/>
    <mergeCell ref="G15:I15"/>
    <mergeCell ref="C16:D16"/>
    <mergeCell ref="E16:F16"/>
    <mergeCell ref="G16:I16"/>
    <mergeCell ref="C15:D15"/>
    <mergeCell ref="E15:F15"/>
    <mergeCell ref="G17:I17"/>
    <mergeCell ref="C18:D18"/>
    <mergeCell ref="E18:F18"/>
    <mergeCell ref="G18:I18"/>
    <mergeCell ref="C17:D17"/>
    <mergeCell ref="E17:F17"/>
    <mergeCell ref="A23:I27"/>
    <mergeCell ref="G19:I19"/>
    <mergeCell ref="C20:D20"/>
    <mergeCell ref="E20:F20"/>
    <mergeCell ref="G20:I20"/>
    <mergeCell ref="C19:D19"/>
    <mergeCell ref="E19:F19"/>
    <mergeCell ref="G21:I21"/>
    <mergeCell ref="A22:B22"/>
    <mergeCell ref="E22:F22"/>
    <mergeCell ref="G22:I22"/>
    <mergeCell ref="C22:D22"/>
    <mergeCell ref="C21:D21"/>
    <mergeCell ref="E21:F21"/>
  </mergeCells>
  <printOptions/>
  <pageMargins left="0" right="0" top="0.53" bottom="0" header="0" footer="0"/>
  <pageSetup horizontalDpi="600" verticalDpi="600" orientation="portrait" pageOrder="overThenDown" paperSize="9" r:id="rId1"/>
  <headerFooter alignWithMargins="0">
    <oddHeader>&amp;L&amp;C&amp;R</oddHeader>
    <oddFooter>&amp;L&amp;C&amp;R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10"/>
  <sheetViews>
    <sheetView workbookViewId="0" topLeftCell="A1">
      <selection activeCell="I6" sqref="I6"/>
    </sheetView>
  </sheetViews>
  <sheetFormatPr defaultColWidth="9.140625" defaultRowHeight="12.75" customHeight="1"/>
  <cols>
    <col min="1" max="1" width="6.140625" style="0" customWidth="1"/>
    <col min="2" max="2" width="11.57421875" style="0" customWidth="1"/>
    <col min="3" max="3" width="1.8515625" style="0" customWidth="1"/>
    <col min="4" max="4" width="6.140625" style="0" customWidth="1"/>
    <col min="5" max="6" width="7.00390625" style="0" customWidth="1"/>
    <col min="7" max="7" width="4.00390625" style="0" customWidth="1"/>
    <col min="8" max="8" width="1.8515625" style="0" customWidth="1"/>
    <col min="9" max="9" width="9.00390625" style="0" customWidth="1"/>
    <col min="10" max="10" width="0.71875" style="0" customWidth="1"/>
    <col min="11" max="11" width="7.140625" style="0" customWidth="1"/>
    <col min="12" max="12" width="1.8515625" style="0" customWidth="1"/>
    <col min="13" max="13" width="26.28125" style="0" customWidth="1"/>
    <col min="14" max="14" width="4.8515625" style="0" customWidth="1"/>
    <col min="15" max="15" width="1.28515625" style="0" customWidth="1"/>
  </cols>
  <sheetData>
    <row r="1" spans="1:13" ht="63" customHeight="1">
      <c r="A1" s="17" t="s">
        <v>70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8" customHeight="1">
      <c r="A2" s="18" t="s">
        <v>1</v>
      </c>
      <c r="B2" s="10"/>
      <c r="C2" s="105" t="s">
        <v>2</v>
      </c>
      <c r="D2" s="106"/>
      <c r="E2" s="106"/>
      <c r="F2" s="106"/>
      <c r="J2" s="111"/>
      <c r="K2" s="112"/>
      <c r="L2" s="113"/>
      <c r="M2" s="114"/>
    </row>
    <row r="3" spans="1:14" ht="28.5" customHeight="1">
      <c r="A3" s="4" t="s">
        <v>3</v>
      </c>
      <c r="B3" s="109" t="s">
        <v>35</v>
      </c>
      <c r="C3" s="110"/>
      <c r="D3" s="109" t="s">
        <v>36</v>
      </c>
      <c r="E3" s="110"/>
      <c r="F3" s="109" t="s">
        <v>71</v>
      </c>
      <c r="G3" s="109"/>
      <c r="H3" s="110"/>
      <c r="I3" s="109" t="s">
        <v>10</v>
      </c>
      <c r="J3" s="110"/>
      <c r="K3" s="109" t="s">
        <v>11</v>
      </c>
      <c r="L3" s="110"/>
      <c r="M3" s="109" t="s">
        <v>12</v>
      </c>
      <c r="N3" s="110"/>
    </row>
    <row r="4" spans="1:14" ht="28.5" customHeight="1">
      <c r="A4" s="5" t="s">
        <v>13</v>
      </c>
      <c r="B4" s="95" t="s">
        <v>72</v>
      </c>
      <c r="C4" s="104"/>
      <c r="D4" s="95" t="s">
        <v>23</v>
      </c>
      <c r="E4" s="104"/>
      <c r="F4" s="95" t="s">
        <v>23</v>
      </c>
      <c r="G4" s="95"/>
      <c r="H4" s="104"/>
      <c r="I4" s="107">
        <v>15</v>
      </c>
      <c r="J4" s="108"/>
      <c r="K4" s="95" t="s">
        <v>25</v>
      </c>
      <c r="L4" s="104"/>
      <c r="M4" s="95" t="s">
        <v>73</v>
      </c>
      <c r="N4" s="104"/>
    </row>
    <row r="5" spans="1:14" ht="28.5" customHeight="1">
      <c r="A5" s="5" t="s">
        <v>19</v>
      </c>
      <c r="B5" s="95" t="s">
        <v>74</v>
      </c>
      <c r="C5" s="104"/>
      <c r="D5" s="95" t="s">
        <v>6</v>
      </c>
      <c r="E5" s="104"/>
      <c r="F5" s="95" t="s">
        <v>75</v>
      </c>
      <c r="G5" s="95"/>
      <c r="H5" s="104"/>
      <c r="I5" s="107">
        <v>22</v>
      </c>
      <c r="J5" s="108"/>
      <c r="K5" s="95" t="s">
        <v>18</v>
      </c>
      <c r="L5" s="104"/>
      <c r="M5" s="95" t="s">
        <v>76</v>
      </c>
      <c r="N5" s="104"/>
    </row>
    <row r="6" spans="1:14" ht="28.5" customHeight="1">
      <c r="A6" s="5" t="s">
        <v>20</v>
      </c>
      <c r="B6" s="95" t="s">
        <v>74</v>
      </c>
      <c r="C6" s="104"/>
      <c r="D6" s="95" t="s">
        <v>6</v>
      </c>
      <c r="E6" s="104"/>
      <c r="F6" s="95" t="s">
        <v>75</v>
      </c>
      <c r="G6" s="95"/>
      <c r="H6" s="104"/>
      <c r="I6" s="107">
        <v>1</v>
      </c>
      <c r="J6" s="108"/>
      <c r="K6" s="95" t="s">
        <v>18</v>
      </c>
      <c r="L6" s="104"/>
      <c r="M6" s="95" t="s">
        <v>76</v>
      </c>
      <c r="N6" s="104"/>
    </row>
    <row r="7" spans="1:14" ht="28.5" customHeight="1">
      <c r="A7" s="5" t="s">
        <v>26</v>
      </c>
      <c r="B7" s="95" t="s">
        <v>77</v>
      </c>
      <c r="C7" s="104"/>
      <c r="D7" s="95" t="s">
        <v>23</v>
      </c>
      <c r="E7" s="104"/>
      <c r="F7" s="95" t="s">
        <v>23</v>
      </c>
      <c r="G7" s="95"/>
      <c r="H7" s="104"/>
      <c r="I7" s="107">
        <v>20</v>
      </c>
      <c r="J7" s="108"/>
      <c r="K7" s="95" t="s">
        <v>25</v>
      </c>
      <c r="L7" s="104"/>
      <c r="M7" s="95" t="s">
        <v>73</v>
      </c>
      <c r="N7" s="104"/>
    </row>
    <row r="8" spans="1:14" ht="28.5" customHeight="1">
      <c r="A8" s="5" t="s">
        <v>29</v>
      </c>
      <c r="B8" s="95" t="s">
        <v>78</v>
      </c>
      <c r="C8" s="104"/>
      <c r="D8" s="95" t="s">
        <v>6</v>
      </c>
      <c r="E8" s="104"/>
      <c r="F8" s="95" t="s">
        <v>32</v>
      </c>
      <c r="G8" s="95"/>
      <c r="H8" s="104"/>
      <c r="I8" s="107">
        <v>45</v>
      </c>
      <c r="J8" s="108"/>
      <c r="K8" s="95" t="s">
        <v>18</v>
      </c>
      <c r="L8" s="104"/>
      <c r="M8" s="95" t="s">
        <v>79</v>
      </c>
      <c r="N8" s="104"/>
    </row>
    <row r="9" spans="1:14" ht="28.5" customHeight="1">
      <c r="A9" s="5" t="s">
        <v>30</v>
      </c>
      <c r="B9" s="95" t="s">
        <v>80</v>
      </c>
      <c r="C9" s="104"/>
      <c r="D9" s="95" t="s">
        <v>32</v>
      </c>
      <c r="E9" s="104"/>
      <c r="F9" s="95" t="s">
        <v>32</v>
      </c>
      <c r="G9" s="95"/>
      <c r="H9" s="104"/>
      <c r="I9" s="107">
        <v>26</v>
      </c>
      <c r="J9" s="108"/>
      <c r="K9" s="95" t="s">
        <v>18</v>
      </c>
      <c r="L9" s="104"/>
      <c r="M9" s="95" t="s">
        <v>33</v>
      </c>
      <c r="N9" s="104"/>
    </row>
    <row r="10" ht="18" customHeight="1">
      <c r="G10" s="7"/>
    </row>
  </sheetData>
  <mergeCells count="47">
    <mergeCell ref="A1:M1"/>
    <mergeCell ref="A2:B2"/>
    <mergeCell ref="J2:K2"/>
    <mergeCell ref="L2:M2"/>
    <mergeCell ref="B3:C3"/>
    <mergeCell ref="D3:E3"/>
    <mergeCell ref="F3:H3"/>
    <mergeCell ref="I3:J3"/>
    <mergeCell ref="B4:C4"/>
    <mergeCell ref="D4:E4"/>
    <mergeCell ref="F4:H4"/>
    <mergeCell ref="I4:J4"/>
    <mergeCell ref="F5:H5"/>
    <mergeCell ref="I5:J5"/>
    <mergeCell ref="K3:L3"/>
    <mergeCell ref="M3:N3"/>
    <mergeCell ref="K4:L4"/>
    <mergeCell ref="M4:N4"/>
    <mergeCell ref="K5:L5"/>
    <mergeCell ref="M5:N5"/>
    <mergeCell ref="B6:C6"/>
    <mergeCell ref="D6:E6"/>
    <mergeCell ref="F6:H6"/>
    <mergeCell ref="I6:J6"/>
    <mergeCell ref="K6:L6"/>
    <mergeCell ref="M6:N6"/>
    <mergeCell ref="B5:C5"/>
    <mergeCell ref="D5:E5"/>
    <mergeCell ref="M8:N8"/>
    <mergeCell ref="B7:C7"/>
    <mergeCell ref="D7:E7"/>
    <mergeCell ref="F7:H7"/>
    <mergeCell ref="I7:J7"/>
    <mergeCell ref="D8:E8"/>
    <mergeCell ref="F8:H8"/>
    <mergeCell ref="I8:J8"/>
    <mergeCell ref="K8:L8"/>
    <mergeCell ref="K9:L9"/>
    <mergeCell ref="M9:N9"/>
    <mergeCell ref="C2:F2"/>
    <mergeCell ref="B9:C9"/>
    <mergeCell ref="D9:E9"/>
    <mergeCell ref="F9:H9"/>
    <mergeCell ref="I9:J9"/>
    <mergeCell ref="K7:L7"/>
    <mergeCell ref="M7:N7"/>
    <mergeCell ref="B8:C8"/>
  </mergeCells>
  <printOptions/>
  <pageMargins left="0.3" right="0" top="0.54" bottom="0" header="0" footer="0"/>
  <pageSetup horizontalDpi="600" verticalDpi="600" orientation="portrait" pageOrder="overThenDown" paperSize="9" r:id="rId1"/>
  <headerFooter alignWithMargins="0">
    <oddHeader>&amp;L&amp;C&amp;R</oddHeader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1"/>
  <sheetViews>
    <sheetView workbookViewId="0" topLeftCell="A22">
      <selection activeCell="A2" sqref="A2"/>
    </sheetView>
  </sheetViews>
  <sheetFormatPr defaultColWidth="11.421875" defaultRowHeight="12.75" customHeight="1"/>
  <cols>
    <col min="1" max="16384" width="11.421875" style="58" customWidth="1"/>
  </cols>
  <sheetData/>
  <sheetProtection/>
  <printOptions/>
  <pageMargins left="0.43" right="0.32" top="0.84" bottom="0" header="0" footer="0"/>
  <pageSetup horizontalDpi="600" verticalDpi="600" orientation="portrait" pageOrder="overThenDown" paperSize="9" r:id="rId1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SoftArtisans ExcelWriter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2013-02-06T06:01:51Z</cp:lastPrinted>
  <dcterms:created xsi:type="dcterms:W3CDTF">2013-02-06T13:57:05Z</dcterms:created>
  <dcterms:modified xsi:type="dcterms:W3CDTF">2013-02-06T06:01:55Z</dcterms:modified>
  <cp:category/>
  <cp:version/>
  <cp:contentType/>
  <cp:contentStatus/>
</cp:coreProperties>
</file>