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60" windowHeight="10245" activeTab="0"/>
  </bookViews>
  <sheets>
    <sheet name=" 2009.01.25" sheetId="1" r:id="rId1"/>
  </sheets>
  <definedNames/>
  <calcPr fullCalcOnLoad="1"/>
</workbook>
</file>

<file path=xl/sharedStrings.xml><?xml version="1.0" encoding="utf-8"?>
<sst xmlns="http://schemas.openxmlformats.org/spreadsheetml/2006/main" count="192" uniqueCount="183">
  <si>
    <t>품    목   별   물    가    내    역</t>
  </si>
  <si>
    <t xml:space="preserve"> 2009.01.15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</si>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</sst>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3" borderId="2" xfId="17" applyFont="1" applyFill="1" applyBorder="1" applyAlignment="1">
      <alignment horizontal="center" vertical="center" shrinkToFit="1"/>
    </xf>
    <xf numFmtId="41" fontId="5" fillId="3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3" borderId="5" xfId="17" applyFont="1" applyFill="1" applyBorder="1" applyAlignment="1">
      <alignment horizontal="center" vertical="center" shrinkToFit="1"/>
    </xf>
    <xf numFmtId="41" fontId="5" fillId="3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품목별_물가조사_내역(시장별)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workbookViewId="0" topLeftCell="A1">
      <selection activeCell="A2" sqref="A2:Q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4" t="s">
        <v>12</v>
      </c>
      <c r="O3" s="8" t="s">
        <v>13</v>
      </c>
      <c r="P3" s="8" t="s">
        <v>14</v>
      </c>
      <c r="Q3" s="9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2"/>
      <c r="H4" s="12"/>
      <c r="I4" s="12"/>
      <c r="J4" s="12"/>
      <c r="K4" s="12"/>
      <c r="L4" s="12"/>
      <c r="M4" s="12"/>
      <c r="N4" s="10"/>
      <c r="O4" s="12"/>
      <c r="P4" s="12"/>
      <c r="Q4" s="13"/>
    </row>
    <row r="5" spans="1:17" ht="13.5">
      <c r="A5" s="14" t="s">
        <v>19</v>
      </c>
      <c r="B5" s="15" t="s">
        <v>20</v>
      </c>
      <c r="C5" s="15">
        <v>44000</v>
      </c>
      <c r="D5" s="15">
        <f aca="true" t="shared" si="0" ref="D5:D36">ROUND(E5,-1)</f>
        <v>44000</v>
      </c>
      <c r="E5" s="15">
        <f aca="true" t="shared" si="1" ref="E5:E20">AVERAGE(G5:Q5)</f>
        <v>44000</v>
      </c>
      <c r="F5" s="16">
        <f aca="true" t="shared" si="2" ref="F5:F36">D5/C5*100-100</f>
        <v>0</v>
      </c>
      <c r="G5" s="17">
        <v>45000</v>
      </c>
      <c r="H5" s="15">
        <v>43000</v>
      </c>
      <c r="I5" s="15">
        <v>43000</v>
      </c>
      <c r="J5" s="15">
        <v>43000</v>
      </c>
      <c r="K5" s="15">
        <v>47000</v>
      </c>
      <c r="L5" s="15">
        <v>48000</v>
      </c>
      <c r="M5" s="15">
        <v>44000</v>
      </c>
      <c r="N5" s="15">
        <v>44000</v>
      </c>
      <c r="O5" s="15">
        <v>44000</v>
      </c>
      <c r="P5" s="15">
        <v>42000</v>
      </c>
      <c r="Q5" s="15">
        <v>41000</v>
      </c>
    </row>
    <row r="6" spans="1:17" ht="13.5">
      <c r="A6" s="14" t="s">
        <v>21</v>
      </c>
      <c r="B6" s="15" t="s">
        <v>22</v>
      </c>
      <c r="C6" s="15">
        <v>2590</v>
      </c>
      <c r="D6" s="15">
        <f t="shared" si="0"/>
        <v>2600</v>
      </c>
      <c r="E6" s="15">
        <f t="shared" si="1"/>
        <v>2597.2727272727275</v>
      </c>
      <c r="F6" s="16">
        <f t="shared" si="2"/>
        <v>0.3861003861003809</v>
      </c>
      <c r="G6" s="15">
        <v>1830</v>
      </c>
      <c r="H6" s="15">
        <v>2500</v>
      </c>
      <c r="I6" s="15">
        <v>2500</v>
      </c>
      <c r="J6" s="15">
        <v>2500</v>
      </c>
      <c r="K6" s="15">
        <v>2500</v>
      </c>
      <c r="L6" s="15">
        <v>3000</v>
      </c>
      <c r="M6" s="15">
        <v>2500</v>
      </c>
      <c r="N6" s="15">
        <v>2140</v>
      </c>
      <c r="O6" s="15">
        <v>2700</v>
      </c>
      <c r="P6" s="15">
        <v>2400</v>
      </c>
      <c r="Q6" s="15">
        <v>4000</v>
      </c>
    </row>
    <row r="7" spans="1:17" ht="13.5">
      <c r="A7" s="14" t="s">
        <v>23</v>
      </c>
      <c r="B7" s="15" t="s">
        <v>24</v>
      </c>
      <c r="C7" s="15">
        <v>6870</v>
      </c>
      <c r="D7" s="15">
        <f t="shared" si="0"/>
        <v>6870</v>
      </c>
      <c r="E7" s="15">
        <f t="shared" si="1"/>
        <v>6868.181818181818</v>
      </c>
      <c r="F7" s="16">
        <f t="shared" si="2"/>
        <v>0</v>
      </c>
      <c r="G7" s="15">
        <v>6050</v>
      </c>
      <c r="H7" s="15">
        <v>4400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8800</v>
      </c>
      <c r="O7" s="15">
        <v>7600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15560</v>
      </c>
      <c r="D8" s="15">
        <f t="shared" si="0"/>
        <v>15840</v>
      </c>
      <c r="E8" s="15">
        <f t="shared" si="1"/>
        <v>15836.363636363636</v>
      </c>
      <c r="F8" s="16">
        <f t="shared" si="2"/>
        <v>1.7994858611825322</v>
      </c>
      <c r="G8" s="15">
        <v>15000</v>
      </c>
      <c r="H8" s="15">
        <v>18500</v>
      </c>
      <c r="I8" s="15">
        <v>16500</v>
      </c>
      <c r="J8" s="15">
        <v>14500</v>
      </c>
      <c r="K8" s="15">
        <v>18400</v>
      </c>
      <c r="L8" s="15">
        <v>16000</v>
      </c>
      <c r="M8" s="15">
        <v>16000</v>
      </c>
      <c r="N8" s="15">
        <v>22500</v>
      </c>
      <c r="O8" s="15">
        <v>17900</v>
      </c>
      <c r="P8" s="15">
        <v>1400</v>
      </c>
      <c r="Q8" s="15">
        <v>17500</v>
      </c>
    </row>
    <row r="9" spans="1:17" ht="13.5">
      <c r="A9" s="14" t="s">
        <v>27</v>
      </c>
      <c r="B9" s="15" t="s">
        <v>28</v>
      </c>
      <c r="C9" s="15">
        <v>9310</v>
      </c>
      <c r="D9" s="15">
        <f t="shared" si="0"/>
        <v>9320</v>
      </c>
      <c r="E9" s="15">
        <f t="shared" si="1"/>
        <v>9319.09090909091</v>
      </c>
      <c r="F9" s="16">
        <f t="shared" si="2"/>
        <v>0.10741138560688057</v>
      </c>
      <c r="G9" s="15">
        <v>9000</v>
      </c>
      <c r="H9" s="15">
        <v>14000</v>
      </c>
      <c r="I9" s="15">
        <v>8000</v>
      </c>
      <c r="J9" s="15">
        <v>8000</v>
      </c>
      <c r="K9" s="15">
        <v>9160</v>
      </c>
      <c r="L9" s="15">
        <v>9500</v>
      </c>
      <c r="M9" s="15">
        <v>9450</v>
      </c>
      <c r="N9" s="15">
        <v>9500</v>
      </c>
      <c r="O9" s="15">
        <v>9100</v>
      </c>
      <c r="P9" s="15">
        <v>8500</v>
      </c>
      <c r="Q9" s="15">
        <v>8300</v>
      </c>
    </row>
    <row r="10" spans="1:17" ht="13.5">
      <c r="A10" s="14" t="s">
        <v>29</v>
      </c>
      <c r="B10" s="15" t="s">
        <v>30</v>
      </c>
      <c r="C10" s="15">
        <v>4510</v>
      </c>
      <c r="D10" s="15">
        <f t="shared" si="0"/>
        <v>4630</v>
      </c>
      <c r="E10" s="15">
        <f t="shared" si="1"/>
        <v>4627.272727272727</v>
      </c>
      <c r="F10" s="16">
        <f t="shared" si="2"/>
        <v>2.6607538802660713</v>
      </c>
      <c r="G10" s="15">
        <v>3200</v>
      </c>
      <c r="H10" s="15">
        <v>5000</v>
      </c>
      <c r="I10" s="15">
        <v>4000</v>
      </c>
      <c r="J10" s="15">
        <v>3800</v>
      </c>
      <c r="K10" s="15">
        <v>4000</v>
      </c>
      <c r="L10" s="15">
        <v>5000</v>
      </c>
      <c r="M10" s="15">
        <v>4700</v>
      </c>
      <c r="N10" s="15">
        <v>5500</v>
      </c>
      <c r="O10" s="15">
        <v>5200</v>
      </c>
      <c r="P10" s="15">
        <v>4500</v>
      </c>
      <c r="Q10" s="15">
        <v>6000</v>
      </c>
    </row>
    <row r="11" spans="1:17" ht="13.5">
      <c r="A11" s="14" t="s">
        <v>31</v>
      </c>
      <c r="B11" s="15" t="s">
        <v>32</v>
      </c>
      <c r="C11" s="15">
        <v>1870</v>
      </c>
      <c r="D11" s="15">
        <f t="shared" si="0"/>
        <v>1900</v>
      </c>
      <c r="E11" s="15">
        <f t="shared" si="1"/>
        <v>1897.2727272727273</v>
      </c>
      <c r="F11" s="16">
        <f t="shared" si="2"/>
        <v>1.6042780748663148</v>
      </c>
      <c r="G11" s="15">
        <v>2000</v>
      </c>
      <c r="H11" s="15">
        <v>1600</v>
      </c>
      <c r="I11" s="15">
        <v>1800</v>
      </c>
      <c r="J11" s="15">
        <v>1800</v>
      </c>
      <c r="K11" s="15">
        <v>1660</v>
      </c>
      <c r="L11" s="15">
        <v>2800</v>
      </c>
      <c r="M11" s="15">
        <v>1850</v>
      </c>
      <c r="N11" s="15">
        <v>1660</v>
      </c>
      <c r="O11" s="15">
        <v>2100</v>
      </c>
      <c r="P11" s="15">
        <v>1900</v>
      </c>
      <c r="Q11" s="15">
        <v>1700</v>
      </c>
    </row>
    <row r="12" spans="1:17" ht="13.5">
      <c r="A12" s="14" t="s">
        <v>33</v>
      </c>
      <c r="B12" s="15" t="s">
        <v>34</v>
      </c>
      <c r="C12" s="15">
        <v>30910</v>
      </c>
      <c r="D12" s="15">
        <f t="shared" si="0"/>
        <v>29270</v>
      </c>
      <c r="E12" s="15">
        <f t="shared" si="1"/>
        <v>29272.727272727272</v>
      </c>
      <c r="F12" s="16">
        <f t="shared" si="2"/>
        <v>-5.305726302167585</v>
      </c>
      <c r="G12" s="15">
        <v>80000</v>
      </c>
      <c r="H12" s="15">
        <v>10000</v>
      </c>
      <c r="I12" s="15">
        <v>8000</v>
      </c>
      <c r="J12" s="15">
        <v>6000</v>
      </c>
      <c r="K12" s="15">
        <v>6000</v>
      </c>
      <c r="L12" s="15">
        <v>20000</v>
      </c>
      <c r="M12" s="15">
        <v>75000</v>
      </c>
      <c r="N12" s="17">
        <v>20000</v>
      </c>
      <c r="O12" s="15">
        <v>50000</v>
      </c>
      <c r="P12" s="15">
        <v>7000</v>
      </c>
      <c r="Q12" s="15">
        <v>40000</v>
      </c>
    </row>
    <row r="13" spans="1:17" ht="13.5">
      <c r="A13" s="14" t="s">
        <v>35</v>
      </c>
      <c r="B13" s="15" t="s">
        <v>36</v>
      </c>
      <c r="C13" s="15">
        <v>4290</v>
      </c>
      <c r="D13" s="15">
        <f t="shared" si="0"/>
        <v>4480</v>
      </c>
      <c r="E13" s="15">
        <f t="shared" si="1"/>
        <v>4481.818181818182</v>
      </c>
      <c r="F13" s="16">
        <f t="shared" si="2"/>
        <v>4.428904428904417</v>
      </c>
      <c r="G13" s="15">
        <v>3500</v>
      </c>
      <c r="H13" s="15">
        <v>4000</v>
      </c>
      <c r="I13" s="15">
        <v>5000</v>
      </c>
      <c r="J13" s="15">
        <v>4000</v>
      </c>
      <c r="K13" s="15">
        <v>4500</v>
      </c>
      <c r="L13" s="15">
        <v>5000</v>
      </c>
      <c r="M13" s="15">
        <v>3800</v>
      </c>
      <c r="N13" s="15">
        <v>5000</v>
      </c>
      <c r="O13" s="15">
        <v>4500</v>
      </c>
      <c r="P13" s="15">
        <v>5000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3900</v>
      </c>
      <c r="D14" s="15">
        <f t="shared" si="0"/>
        <v>3830</v>
      </c>
      <c r="E14" s="15">
        <f t="shared" si="1"/>
        <v>3827.2727272727275</v>
      </c>
      <c r="F14" s="16">
        <f t="shared" si="2"/>
        <v>-1.7948717948717956</v>
      </c>
      <c r="G14" s="17">
        <v>3000</v>
      </c>
      <c r="H14" s="17">
        <v>4000</v>
      </c>
      <c r="I14" s="15">
        <v>4500</v>
      </c>
      <c r="J14" s="15">
        <v>3500</v>
      </c>
      <c r="K14" s="15">
        <v>3500</v>
      </c>
      <c r="L14" s="15">
        <v>5000</v>
      </c>
      <c r="M14" s="15">
        <v>3800</v>
      </c>
      <c r="N14" s="15">
        <v>3500</v>
      </c>
      <c r="O14" s="15">
        <v>2800</v>
      </c>
      <c r="P14" s="15">
        <v>3500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11320</v>
      </c>
      <c r="D15" s="15">
        <f t="shared" si="0"/>
        <v>10860</v>
      </c>
      <c r="E15" s="15">
        <f t="shared" si="1"/>
        <v>10863.636363636364</v>
      </c>
      <c r="F15" s="16">
        <f t="shared" si="2"/>
        <v>-4.063604240282686</v>
      </c>
      <c r="G15" s="15">
        <v>10000</v>
      </c>
      <c r="H15" s="15">
        <v>17000</v>
      </c>
      <c r="I15" s="17">
        <v>11000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9500</v>
      </c>
      <c r="O15" s="15">
        <v>11000</v>
      </c>
      <c r="P15" s="15">
        <v>7000</v>
      </c>
      <c r="Q15" s="15">
        <v>7000</v>
      </c>
    </row>
    <row r="16" spans="1:17" ht="13.5">
      <c r="A16" s="14" t="s">
        <v>41</v>
      </c>
      <c r="B16" s="15" t="s">
        <v>42</v>
      </c>
      <c r="C16" s="15">
        <v>6620</v>
      </c>
      <c r="D16" s="15">
        <f t="shared" si="0"/>
        <v>6620</v>
      </c>
      <c r="E16" s="15">
        <f t="shared" si="1"/>
        <v>6618.181818181818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7000</v>
      </c>
      <c r="K16" s="15">
        <v>6000</v>
      </c>
      <c r="L16" s="15">
        <v>9000</v>
      </c>
      <c r="M16" s="15">
        <v>5800</v>
      </c>
      <c r="N16" s="15">
        <v>8000</v>
      </c>
      <c r="O16" s="15">
        <v>6000</v>
      </c>
      <c r="P16" s="15">
        <v>7000</v>
      </c>
      <c r="Q16" s="15">
        <v>7000</v>
      </c>
    </row>
    <row r="17" spans="1:17" ht="13.5">
      <c r="A17" s="14" t="s">
        <v>43</v>
      </c>
      <c r="B17" s="15" t="s">
        <v>44</v>
      </c>
      <c r="C17" s="15">
        <v>980</v>
      </c>
      <c r="D17" s="15">
        <f t="shared" si="0"/>
        <v>980</v>
      </c>
      <c r="E17" s="15">
        <f t="shared" si="1"/>
        <v>980.9090909090909</v>
      </c>
      <c r="F17" s="16">
        <f t="shared" si="2"/>
        <v>0</v>
      </c>
      <c r="G17" s="15">
        <v>700</v>
      </c>
      <c r="H17" s="15">
        <v>500</v>
      </c>
      <c r="I17" s="15">
        <v>1000</v>
      </c>
      <c r="J17" s="15">
        <v>1200</v>
      </c>
      <c r="K17" s="15">
        <v>800</v>
      </c>
      <c r="L17" s="15">
        <v>1500</v>
      </c>
      <c r="M17" s="15">
        <v>1100</v>
      </c>
      <c r="N17" s="15">
        <v>990</v>
      </c>
      <c r="O17" s="15">
        <v>1300</v>
      </c>
      <c r="P17" s="15">
        <v>700</v>
      </c>
      <c r="Q17" s="15">
        <v>1000</v>
      </c>
    </row>
    <row r="18" spans="1:17" ht="13.5">
      <c r="A18" s="14" t="s">
        <v>45</v>
      </c>
      <c r="B18" s="15" t="s">
        <v>46</v>
      </c>
      <c r="C18" s="15">
        <v>1490</v>
      </c>
      <c r="D18" s="15">
        <f t="shared" si="0"/>
        <v>1550</v>
      </c>
      <c r="E18" s="15">
        <f t="shared" si="1"/>
        <v>1553.6363636363637</v>
      </c>
      <c r="F18" s="16">
        <f t="shared" si="2"/>
        <v>4.0268456375838895</v>
      </c>
      <c r="G18" s="15">
        <v>1500</v>
      </c>
      <c r="H18" s="15">
        <v>400</v>
      </c>
      <c r="I18" s="15">
        <v>1800</v>
      </c>
      <c r="J18" s="15">
        <v>2000</v>
      </c>
      <c r="K18" s="15">
        <v>900</v>
      </c>
      <c r="L18" s="15">
        <v>3000</v>
      </c>
      <c r="M18" s="15">
        <v>1800</v>
      </c>
      <c r="N18" s="15">
        <v>990</v>
      </c>
      <c r="O18" s="15">
        <v>1800</v>
      </c>
      <c r="P18" s="15">
        <v>1300</v>
      </c>
      <c r="Q18" s="15">
        <v>1600</v>
      </c>
    </row>
    <row r="19" spans="1:17" ht="13.5">
      <c r="A19" s="14" t="s">
        <v>47</v>
      </c>
      <c r="B19" s="15" t="s">
        <v>48</v>
      </c>
      <c r="C19" s="15">
        <v>1340</v>
      </c>
      <c r="D19" s="15">
        <f t="shared" si="0"/>
        <v>1380</v>
      </c>
      <c r="E19" s="15">
        <f t="shared" si="1"/>
        <v>1375.4545454545455</v>
      </c>
      <c r="F19" s="16">
        <f t="shared" si="2"/>
        <v>2.985074626865682</v>
      </c>
      <c r="G19" s="15">
        <v>1000</v>
      </c>
      <c r="H19" s="15">
        <v>1300</v>
      </c>
      <c r="I19" s="15">
        <v>2000</v>
      </c>
      <c r="J19" s="15">
        <v>1800</v>
      </c>
      <c r="K19" s="15">
        <v>900</v>
      </c>
      <c r="L19" s="15">
        <v>1200</v>
      </c>
      <c r="M19" s="15">
        <v>1150</v>
      </c>
      <c r="N19" s="15">
        <v>1990</v>
      </c>
      <c r="O19" s="15">
        <v>1390</v>
      </c>
      <c r="P19" s="15">
        <v>1100</v>
      </c>
      <c r="Q19" s="15">
        <v>1300</v>
      </c>
    </row>
    <row r="20" spans="1:17" ht="13.5">
      <c r="A20" s="14" t="s">
        <v>49</v>
      </c>
      <c r="B20" s="15" t="s">
        <v>50</v>
      </c>
      <c r="C20" s="15">
        <v>1730</v>
      </c>
      <c r="D20" s="15">
        <f t="shared" si="0"/>
        <v>1730</v>
      </c>
      <c r="E20" s="15">
        <f t="shared" si="1"/>
        <v>1732.7272727272727</v>
      </c>
      <c r="F20" s="16">
        <f t="shared" si="2"/>
        <v>0</v>
      </c>
      <c r="G20" s="15">
        <v>1190</v>
      </c>
      <c r="H20" s="15">
        <v>1480</v>
      </c>
      <c r="I20" s="15">
        <v>2500</v>
      </c>
      <c r="J20" s="15">
        <v>2000</v>
      </c>
      <c r="K20" s="15">
        <v>1000</v>
      </c>
      <c r="L20" s="15">
        <v>3000</v>
      </c>
      <c r="M20" s="15">
        <v>1300</v>
      </c>
      <c r="N20" s="15">
        <v>1990</v>
      </c>
      <c r="O20" s="15">
        <v>1500</v>
      </c>
      <c r="P20" s="15">
        <v>1300</v>
      </c>
      <c r="Q20" s="15">
        <v>1800</v>
      </c>
    </row>
    <row r="21" spans="1:17" ht="13.5">
      <c r="A21" s="14" t="s">
        <v>51</v>
      </c>
      <c r="B21" s="15" t="s">
        <v>52</v>
      </c>
      <c r="C21" s="15">
        <v>13850</v>
      </c>
      <c r="D21" s="15">
        <f t="shared" si="0"/>
        <v>14360</v>
      </c>
      <c r="E21" s="15">
        <f>AVERAGE(G21,I21,J21,K21,L21,M21,N21,O21,P21,Q21,H21)</f>
        <v>14363.636363636364</v>
      </c>
      <c r="F21" s="16">
        <f t="shared" si="2"/>
        <v>3.682310469314089</v>
      </c>
      <c r="G21" s="15">
        <v>20000</v>
      </c>
      <c r="H21" s="18">
        <v>8500</v>
      </c>
      <c r="I21" s="15">
        <v>12000</v>
      </c>
      <c r="J21" s="15">
        <v>16000</v>
      </c>
      <c r="K21" s="15">
        <v>13000</v>
      </c>
      <c r="L21" s="15">
        <v>17000</v>
      </c>
      <c r="M21" s="15">
        <v>15500</v>
      </c>
      <c r="N21" s="15">
        <v>15000</v>
      </c>
      <c r="O21" s="15">
        <v>16500</v>
      </c>
      <c r="P21" s="15">
        <v>20000</v>
      </c>
      <c r="Q21" s="15">
        <v>4500</v>
      </c>
    </row>
    <row r="22" spans="1:17" ht="13.5">
      <c r="A22" s="14" t="s">
        <v>53</v>
      </c>
      <c r="B22" s="15" t="s">
        <v>54</v>
      </c>
      <c r="C22" s="15">
        <v>16650</v>
      </c>
      <c r="D22" s="15">
        <f t="shared" si="0"/>
        <v>17010</v>
      </c>
      <c r="E22" s="15">
        <f aca="true" t="shared" si="3" ref="E22:E69">AVERAGE(G22:Q22)</f>
        <v>17014.545454545456</v>
      </c>
      <c r="F22" s="16">
        <f t="shared" si="2"/>
        <v>2.1621621621621614</v>
      </c>
      <c r="G22" s="15">
        <v>20000</v>
      </c>
      <c r="H22" s="15">
        <v>12000</v>
      </c>
      <c r="I22" s="15">
        <v>13000</v>
      </c>
      <c r="J22" s="15">
        <v>22000</v>
      </c>
      <c r="K22" s="15">
        <v>20000</v>
      </c>
      <c r="L22" s="15">
        <v>22000</v>
      </c>
      <c r="M22" s="17">
        <v>16000</v>
      </c>
      <c r="N22" s="17">
        <v>17000</v>
      </c>
      <c r="O22" s="15">
        <v>25860</v>
      </c>
      <c r="P22" s="15">
        <v>15000</v>
      </c>
      <c r="Q22" s="15">
        <v>4300</v>
      </c>
    </row>
    <row r="23" spans="1:17" ht="13.5">
      <c r="A23" s="14" t="s">
        <v>55</v>
      </c>
      <c r="B23" s="15" t="s">
        <v>56</v>
      </c>
      <c r="C23" s="15">
        <v>4100</v>
      </c>
      <c r="D23" s="15">
        <f t="shared" si="0"/>
        <v>4140</v>
      </c>
      <c r="E23" s="15">
        <f t="shared" si="3"/>
        <v>4144.545454545455</v>
      </c>
      <c r="F23" s="16">
        <f t="shared" si="2"/>
        <v>0.9756097560975547</v>
      </c>
      <c r="G23" s="15">
        <v>4000</v>
      </c>
      <c r="H23" s="15">
        <v>4000</v>
      </c>
      <c r="I23" s="15">
        <v>2000</v>
      </c>
      <c r="J23" s="15">
        <v>3000</v>
      </c>
      <c r="K23" s="15">
        <v>5000</v>
      </c>
      <c r="L23" s="15">
        <v>6200</v>
      </c>
      <c r="M23" s="15">
        <v>4600</v>
      </c>
      <c r="N23" s="17">
        <v>4990</v>
      </c>
      <c r="O23" s="15">
        <v>4300</v>
      </c>
      <c r="P23" s="15">
        <v>5000</v>
      </c>
      <c r="Q23" s="17">
        <v>2500</v>
      </c>
    </row>
    <row r="24" spans="1:17" ht="13.5">
      <c r="A24" s="14" t="s">
        <v>57</v>
      </c>
      <c r="B24" s="15" t="s">
        <v>58</v>
      </c>
      <c r="C24" s="15">
        <v>2750</v>
      </c>
      <c r="D24" s="15">
        <f t="shared" si="0"/>
        <v>2750</v>
      </c>
      <c r="E24" s="15">
        <f t="shared" si="3"/>
        <v>2751.818181818182</v>
      </c>
      <c r="F24" s="16">
        <f t="shared" si="2"/>
        <v>0</v>
      </c>
      <c r="G24" s="15">
        <v>1500</v>
      </c>
      <c r="H24" s="15">
        <v>2500</v>
      </c>
      <c r="I24" s="19">
        <v>2000</v>
      </c>
      <c r="J24" s="19">
        <v>3000</v>
      </c>
      <c r="K24" s="15">
        <v>2000</v>
      </c>
      <c r="L24" s="15">
        <v>6000</v>
      </c>
      <c r="M24" s="15">
        <v>2780</v>
      </c>
      <c r="N24" s="15">
        <v>2790</v>
      </c>
      <c r="O24" s="15">
        <v>3200</v>
      </c>
      <c r="P24" s="15">
        <v>2000</v>
      </c>
      <c r="Q24" s="15">
        <v>2500</v>
      </c>
    </row>
    <row r="25" spans="1:17" ht="13.5">
      <c r="A25" s="14" t="s">
        <v>59</v>
      </c>
      <c r="B25" s="15" t="s">
        <v>60</v>
      </c>
      <c r="C25" s="15">
        <v>7190</v>
      </c>
      <c r="D25" s="15">
        <f t="shared" si="0"/>
        <v>7190</v>
      </c>
      <c r="E25" s="15">
        <f t="shared" si="3"/>
        <v>7190.909090909091</v>
      </c>
      <c r="F25" s="16">
        <f t="shared" si="2"/>
        <v>0</v>
      </c>
      <c r="G25" s="15">
        <v>5000</v>
      </c>
      <c r="H25" s="15">
        <v>7000</v>
      </c>
      <c r="I25" s="15">
        <v>7000</v>
      </c>
      <c r="J25" s="15">
        <v>7200</v>
      </c>
      <c r="K25" s="15">
        <v>7000</v>
      </c>
      <c r="L25" s="15">
        <v>10000</v>
      </c>
      <c r="M25" s="15">
        <v>7500</v>
      </c>
      <c r="N25" s="15">
        <v>8000</v>
      </c>
      <c r="O25" s="15">
        <v>7400</v>
      </c>
      <c r="P25" s="15">
        <v>7000</v>
      </c>
      <c r="Q25" s="15">
        <v>6000</v>
      </c>
    </row>
    <row r="26" spans="1:17" ht="13.5">
      <c r="A26" s="14" t="s">
        <v>61</v>
      </c>
      <c r="B26" s="15" t="s">
        <v>62</v>
      </c>
      <c r="C26" s="15">
        <v>3650</v>
      </c>
      <c r="D26" s="15">
        <f t="shared" si="0"/>
        <v>3650</v>
      </c>
      <c r="E26" s="15">
        <f t="shared" si="3"/>
        <v>3645.4545454545455</v>
      </c>
      <c r="F26" s="16">
        <f t="shared" si="2"/>
        <v>0</v>
      </c>
      <c r="G26" s="15">
        <v>3800</v>
      </c>
      <c r="H26" s="15">
        <v>4000</v>
      </c>
      <c r="I26" s="15">
        <v>3000</v>
      </c>
      <c r="J26" s="15">
        <v>3000</v>
      </c>
      <c r="K26" s="15">
        <v>3500</v>
      </c>
      <c r="L26" s="15">
        <v>5000</v>
      </c>
      <c r="M26" s="15">
        <v>3600</v>
      </c>
      <c r="N26" s="15">
        <v>3000</v>
      </c>
      <c r="O26" s="15">
        <v>4200</v>
      </c>
      <c r="P26" s="15">
        <v>4300</v>
      </c>
      <c r="Q26" s="15">
        <v>2700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1024.5454545454545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1200</v>
      </c>
      <c r="L27" s="15">
        <v>1100</v>
      </c>
      <c r="M27" s="15">
        <v>980</v>
      </c>
      <c r="N27" s="15">
        <v>980</v>
      </c>
      <c r="O27" s="15">
        <v>1080</v>
      </c>
      <c r="P27" s="15">
        <v>950</v>
      </c>
      <c r="Q27" s="15">
        <v>980</v>
      </c>
    </row>
    <row r="28" spans="1:17" ht="13.5">
      <c r="A28" s="14" t="s">
        <v>65</v>
      </c>
      <c r="B28" s="15" t="s">
        <v>66</v>
      </c>
      <c r="C28" s="15">
        <v>1300</v>
      </c>
      <c r="D28" s="15">
        <f t="shared" si="0"/>
        <v>1300</v>
      </c>
      <c r="E28" s="15">
        <f t="shared" si="3"/>
        <v>1301.8181818181818</v>
      </c>
      <c r="F28" s="16">
        <f t="shared" si="2"/>
        <v>0</v>
      </c>
      <c r="G28" s="15">
        <v>1400</v>
      </c>
      <c r="H28" s="15">
        <v>1350</v>
      </c>
      <c r="I28" s="15">
        <v>1300</v>
      </c>
      <c r="J28" s="15">
        <v>1250</v>
      </c>
      <c r="K28" s="15">
        <v>1500</v>
      </c>
      <c r="L28" s="15">
        <v>1300</v>
      </c>
      <c r="M28" s="15">
        <v>1270</v>
      </c>
      <c r="N28" s="15">
        <v>1150</v>
      </c>
      <c r="O28" s="15">
        <v>1350</v>
      </c>
      <c r="P28" s="15">
        <v>1300</v>
      </c>
      <c r="Q28" s="15">
        <v>1150</v>
      </c>
    </row>
    <row r="29" spans="1:17" ht="13.5">
      <c r="A29" s="14" t="s">
        <v>67</v>
      </c>
      <c r="B29" s="15" t="s">
        <v>68</v>
      </c>
      <c r="C29" s="15">
        <v>8080</v>
      </c>
      <c r="D29" s="15">
        <f t="shared" si="0"/>
        <v>8080</v>
      </c>
      <c r="E29" s="15">
        <f t="shared" si="3"/>
        <v>8079.090909090909</v>
      </c>
      <c r="F29" s="16">
        <f t="shared" si="2"/>
        <v>0</v>
      </c>
      <c r="G29" s="15">
        <v>8900</v>
      </c>
      <c r="H29" s="15">
        <v>9000</v>
      </c>
      <c r="I29" s="15">
        <v>8000</v>
      </c>
      <c r="J29" s="15">
        <v>8400</v>
      </c>
      <c r="K29" s="15">
        <v>7100</v>
      </c>
      <c r="L29" s="15">
        <v>7800</v>
      </c>
      <c r="M29" s="15">
        <v>7890</v>
      </c>
      <c r="N29" s="15">
        <v>8200</v>
      </c>
      <c r="O29" s="15">
        <v>7600</v>
      </c>
      <c r="P29" s="15">
        <v>8000</v>
      </c>
      <c r="Q29" s="15">
        <v>7980</v>
      </c>
    </row>
    <row r="30" spans="1:17" ht="13.5">
      <c r="A30" s="14" t="s">
        <v>69</v>
      </c>
      <c r="B30" s="15" t="s">
        <v>70</v>
      </c>
      <c r="C30" s="15">
        <v>1250</v>
      </c>
      <c r="D30" s="15">
        <f t="shared" si="0"/>
        <v>1250</v>
      </c>
      <c r="E30" s="15">
        <f t="shared" si="3"/>
        <v>1254.5454545454545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1500</v>
      </c>
      <c r="M30" s="15">
        <v>1300</v>
      </c>
      <c r="N30" s="15">
        <v>1300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5060</v>
      </c>
      <c r="D31" s="15">
        <f t="shared" si="0"/>
        <v>5060</v>
      </c>
      <c r="E31" s="15">
        <f t="shared" si="3"/>
        <v>5060.909090909091</v>
      </c>
      <c r="F31" s="16">
        <f t="shared" si="2"/>
        <v>0</v>
      </c>
      <c r="G31" s="15">
        <v>3600</v>
      </c>
      <c r="H31" s="15">
        <v>5500</v>
      </c>
      <c r="I31" s="15">
        <v>6600</v>
      </c>
      <c r="J31" s="15">
        <v>6600</v>
      </c>
      <c r="K31" s="15">
        <v>4500</v>
      </c>
      <c r="L31" s="15">
        <v>3900</v>
      </c>
      <c r="M31" s="15">
        <v>5100</v>
      </c>
      <c r="N31" s="15">
        <v>4200</v>
      </c>
      <c r="O31" s="15">
        <v>6000</v>
      </c>
      <c r="P31" s="15">
        <v>4600</v>
      </c>
      <c r="Q31" s="15">
        <v>5070</v>
      </c>
    </row>
    <row r="32" spans="1:17" ht="13.5">
      <c r="A32" s="14" t="s">
        <v>73</v>
      </c>
      <c r="B32" s="15" t="s">
        <v>74</v>
      </c>
      <c r="C32" s="15">
        <v>4430</v>
      </c>
      <c r="D32" s="15">
        <f t="shared" si="0"/>
        <v>4430</v>
      </c>
      <c r="E32" s="15">
        <f t="shared" si="3"/>
        <v>4432.727272727273</v>
      </c>
      <c r="F32" s="16">
        <f t="shared" si="2"/>
        <v>0</v>
      </c>
      <c r="G32" s="15">
        <v>5250</v>
      </c>
      <c r="H32" s="15">
        <v>5000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3980</v>
      </c>
      <c r="O32" s="15">
        <v>4430</v>
      </c>
      <c r="P32" s="15">
        <v>3950</v>
      </c>
      <c r="Q32" s="15">
        <v>4010</v>
      </c>
    </row>
    <row r="33" spans="1:17" ht="13.5">
      <c r="A33" s="14" t="s">
        <v>75</v>
      </c>
      <c r="B33" s="15" t="s">
        <v>76</v>
      </c>
      <c r="C33" s="15">
        <v>1310</v>
      </c>
      <c r="D33" s="15">
        <f t="shared" si="0"/>
        <v>1310</v>
      </c>
      <c r="E33" s="15">
        <f t="shared" si="3"/>
        <v>1310</v>
      </c>
      <c r="F33" s="16">
        <f t="shared" si="2"/>
        <v>0</v>
      </c>
      <c r="G33" s="15">
        <v>1300</v>
      </c>
      <c r="H33" s="15">
        <v>1400</v>
      </c>
      <c r="I33" s="15">
        <v>1270</v>
      </c>
      <c r="J33" s="15">
        <v>1270</v>
      </c>
      <c r="K33" s="15">
        <v>1350</v>
      </c>
      <c r="L33" s="15">
        <v>1800</v>
      </c>
      <c r="M33" s="15">
        <v>1170</v>
      </c>
      <c r="N33" s="15">
        <v>1290</v>
      </c>
      <c r="O33" s="15">
        <v>1260</v>
      </c>
      <c r="P33" s="15">
        <v>1180</v>
      </c>
      <c r="Q33" s="15">
        <v>1120</v>
      </c>
    </row>
    <row r="34" spans="1:17" ht="13.5">
      <c r="A34" s="14" t="s">
        <v>77</v>
      </c>
      <c r="B34" s="15" t="s">
        <v>78</v>
      </c>
      <c r="C34" s="15">
        <v>5270</v>
      </c>
      <c r="D34" s="15">
        <f t="shared" si="0"/>
        <v>5270</v>
      </c>
      <c r="E34" s="15">
        <f t="shared" si="3"/>
        <v>5272.727272727273</v>
      </c>
      <c r="F34" s="16">
        <f t="shared" si="2"/>
        <v>0</v>
      </c>
      <c r="G34" s="15">
        <v>6000</v>
      </c>
      <c r="H34" s="15">
        <v>5000</v>
      </c>
      <c r="I34" s="15">
        <v>5000</v>
      </c>
      <c r="J34" s="15">
        <v>5000</v>
      </c>
      <c r="K34" s="15">
        <v>4000</v>
      </c>
      <c r="L34" s="15">
        <v>6000</v>
      </c>
      <c r="M34" s="15">
        <v>5000</v>
      </c>
      <c r="N34" s="15">
        <v>5000</v>
      </c>
      <c r="O34" s="15">
        <v>6000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5140</v>
      </c>
      <c r="D35" s="15">
        <f t="shared" si="0"/>
        <v>5140</v>
      </c>
      <c r="E35" s="15">
        <f t="shared" si="3"/>
        <v>5136.363636363636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6000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4090</v>
      </c>
      <c r="D36" s="15">
        <f t="shared" si="0"/>
        <v>4090</v>
      </c>
      <c r="E36" s="15">
        <f t="shared" si="3"/>
        <v>4090.909090909091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5000</v>
      </c>
      <c r="M36" s="15">
        <v>4000</v>
      </c>
      <c r="N36" s="15">
        <v>3500</v>
      </c>
      <c r="O36" s="15">
        <v>5000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5140</v>
      </c>
      <c r="D37" s="15">
        <f aca="true" t="shared" si="4" ref="D37:D68">ROUND(E37,-1)</f>
        <v>5140</v>
      </c>
      <c r="E37" s="15">
        <f t="shared" si="3"/>
        <v>5136.363636363636</v>
      </c>
      <c r="F37" s="16">
        <f aca="true" t="shared" si="5" ref="F37:F68">D37/C37*100-100</f>
        <v>0</v>
      </c>
      <c r="G37" s="15">
        <v>6000</v>
      </c>
      <c r="H37" s="15">
        <v>5000</v>
      </c>
      <c r="I37" s="15">
        <v>4000</v>
      </c>
      <c r="J37" s="15">
        <v>5000</v>
      </c>
      <c r="K37" s="15">
        <v>5000</v>
      </c>
      <c r="L37" s="15">
        <v>6000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7590</v>
      </c>
      <c r="D38" s="15">
        <f t="shared" si="4"/>
        <v>7590</v>
      </c>
      <c r="E38" s="15">
        <f t="shared" si="3"/>
        <v>7590.909090909091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8000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4550</v>
      </c>
      <c r="D39" s="15">
        <f t="shared" si="4"/>
        <v>4550</v>
      </c>
      <c r="E39" s="15">
        <f t="shared" si="3"/>
        <v>4545.454545454545</v>
      </c>
      <c r="F39" s="16">
        <f t="shared" si="5"/>
        <v>0</v>
      </c>
      <c r="G39" s="15">
        <v>5000</v>
      </c>
      <c r="H39" s="15">
        <v>4000</v>
      </c>
      <c r="I39" s="15">
        <v>5000</v>
      </c>
      <c r="J39" s="15">
        <v>4000</v>
      </c>
      <c r="K39" s="15">
        <v>4000</v>
      </c>
      <c r="L39" s="15">
        <v>6000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4550</v>
      </c>
      <c r="D40" s="15">
        <f t="shared" si="4"/>
        <v>4550</v>
      </c>
      <c r="E40" s="15">
        <f t="shared" si="3"/>
        <v>4545.454545454545</v>
      </c>
      <c r="F40" s="16">
        <f t="shared" si="5"/>
        <v>0</v>
      </c>
      <c r="G40" s="15">
        <v>5000</v>
      </c>
      <c r="H40" s="15">
        <v>4000</v>
      </c>
      <c r="I40" s="15">
        <v>5000</v>
      </c>
      <c r="J40" s="15">
        <v>4000</v>
      </c>
      <c r="K40" s="15">
        <v>4000</v>
      </c>
      <c r="L40" s="15">
        <v>6000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9730</v>
      </c>
      <c r="D41" s="15">
        <f t="shared" si="4"/>
        <v>9730</v>
      </c>
      <c r="E41" s="15">
        <f t="shared" si="3"/>
        <v>9727.272727272728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12000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5800</v>
      </c>
      <c r="D42" s="15">
        <f t="shared" si="4"/>
        <v>5800</v>
      </c>
      <c r="E42" s="15">
        <f t="shared" si="3"/>
        <v>5800</v>
      </c>
      <c r="F42" s="16">
        <f t="shared" si="5"/>
        <v>0</v>
      </c>
      <c r="G42" s="15">
        <v>4000</v>
      </c>
      <c r="H42" s="15">
        <v>5000</v>
      </c>
      <c r="I42" s="15">
        <v>6000</v>
      </c>
      <c r="J42" s="15">
        <v>5000</v>
      </c>
      <c r="K42" s="15">
        <v>6000</v>
      </c>
      <c r="L42" s="15">
        <v>6000</v>
      </c>
      <c r="M42" s="15">
        <v>5000</v>
      </c>
      <c r="N42" s="15">
        <v>6000</v>
      </c>
      <c r="O42" s="15">
        <v>6500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11800</v>
      </c>
      <c r="D43" s="15">
        <f t="shared" si="4"/>
        <v>11800</v>
      </c>
      <c r="E43" s="15">
        <f t="shared" si="3"/>
        <v>11800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12000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10000</v>
      </c>
      <c r="D44" s="15">
        <f t="shared" si="4"/>
        <v>10000</v>
      </c>
      <c r="E44" s="15">
        <f t="shared" si="3"/>
        <v>10000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15000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11360</v>
      </c>
      <c r="D45" s="15">
        <f t="shared" si="4"/>
        <v>11360</v>
      </c>
      <c r="E45" s="15">
        <f t="shared" si="3"/>
        <v>11363.636363636364</v>
      </c>
      <c r="F45" s="16">
        <f t="shared" si="5"/>
        <v>0</v>
      </c>
      <c r="G45" s="15">
        <v>12000</v>
      </c>
      <c r="H45" s="15">
        <v>13000</v>
      </c>
      <c r="I45" s="15">
        <v>9000</v>
      </c>
      <c r="J45" s="15">
        <v>8000</v>
      </c>
      <c r="K45" s="15">
        <v>11000</v>
      </c>
      <c r="L45" s="15">
        <v>13000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3640</v>
      </c>
      <c r="D46" s="15">
        <f t="shared" si="4"/>
        <v>3640</v>
      </c>
      <c r="E46" s="15">
        <f t="shared" si="3"/>
        <v>3636.3636363636365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4000</v>
      </c>
      <c r="K46" s="15">
        <v>3000</v>
      </c>
      <c r="L46" s="15">
        <v>4000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2410</v>
      </c>
      <c r="D47" s="15">
        <f t="shared" si="4"/>
        <v>2410</v>
      </c>
      <c r="E47" s="15">
        <f t="shared" si="3"/>
        <v>2409.090909090909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2500</v>
      </c>
      <c r="K47" s="15">
        <v>2000</v>
      </c>
      <c r="L47" s="15">
        <v>3000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1660</v>
      </c>
      <c r="D48" s="15">
        <f t="shared" si="4"/>
        <v>1660</v>
      </c>
      <c r="E48" s="15">
        <f t="shared" si="3"/>
        <v>1663.6363636363637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2400</v>
      </c>
      <c r="K48" s="15">
        <v>2000</v>
      </c>
      <c r="L48" s="15">
        <v>1500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15450</v>
      </c>
      <c r="D51" s="15">
        <f t="shared" si="4"/>
        <v>15450</v>
      </c>
      <c r="E51" s="15">
        <f t="shared" si="3"/>
        <v>15454.545454545454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20000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19000</v>
      </c>
    </row>
    <row r="52" spans="1:17" ht="13.5">
      <c r="A52" s="14" t="s">
        <v>107</v>
      </c>
      <c r="B52" s="15" t="s">
        <v>108</v>
      </c>
      <c r="C52" s="15">
        <v>7890</v>
      </c>
      <c r="D52" s="15">
        <f t="shared" si="4"/>
        <v>7890</v>
      </c>
      <c r="E52" s="15">
        <f t="shared" si="3"/>
        <v>7890.909090909091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10000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5570</v>
      </c>
      <c r="D53" s="15">
        <f t="shared" si="4"/>
        <v>5570</v>
      </c>
      <c r="E53" s="15">
        <f t="shared" si="3"/>
        <v>5568.181818181818</v>
      </c>
      <c r="F53" s="16">
        <f t="shared" si="5"/>
        <v>0</v>
      </c>
      <c r="G53" s="15">
        <v>5000</v>
      </c>
      <c r="H53" s="15">
        <v>5000</v>
      </c>
      <c r="I53" s="15">
        <v>6000</v>
      </c>
      <c r="J53" s="15">
        <v>6000</v>
      </c>
      <c r="K53" s="15">
        <v>6000</v>
      </c>
      <c r="L53" s="15">
        <v>6000</v>
      </c>
      <c r="M53" s="15">
        <v>3750</v>
      </c>
      <c r="N53" s="15">
        <v>6500</v>
      </c>
      <c r="O53" s="15">
        <v>4000</v>
      </c>
      <c r="P53" s="15">
        <v>6000</v>
      </c>
      <c r="Q53" s="15">
        <v>7000</v>
      </c>
    </row>
    <row r="54" spans="1:17" ht="13.5">
      <c r="A54" s="14" t="s">
        <v>111</v>
      </c>
      <c r="B54" s="15" t="s">
        <v>80</v>
      </c>
      <c r="C54" s="15">
        <v>15330</v>
      </c>
      <c r="D54" s="15">
        <f t="shared" si="4"/>
        <v>15330</v>
      </c>
      <c r="E54" s="15">
        <f t="shared" si="3"/>
        <v>15327.272727272728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18000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2540</v>
      </c>
      <c r="D55" s="15">
        <f t="shared" si="4"/>
        <v>2540</v>
      </c>
      <c r="E55" s="15">
        <f t="shared" si="3"/>
        <v>2536.3636363636365</v>
      </c>
      <c r="F55" s="16">
        <f t="shared" si="5"/>
        <v>0</v>
      </c>
      <c r="G55" s="15">
        <v>2900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16170</v>
      </c>
      <c r="D56" s="15">
        <f t="shared" si="4"/>
        <v>16170</v>
      </c>
      <c r="E56" s="15">
        <f t="shared" si="3"/>
        <v>16172.727272727272</v>
      </c>
      <c r="F56" s="16">
        <f t="shared" si="5"/>
        <v>0</v>
      </c>
      <c r="G56" s="15">
        <v>13800</v>
      </c>
      <c r="H56" s="15">
        <v>13900</v>
      </c>
      <c r="I56" s="15">
        <v>16800</v>
      </c>
      <c r="J56" s="15">
        <v>16800</v>
      </c>
      <c r="K56" s="15">
        <v>17900</v>
      </c>
      <c r="L56" s="15">
        <v>20000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24000</v>
      </c>
    </row>
    <row r="57" spans="1:17" ht="13.5">
      <c r="A57" s="14" t="s">
        <v>116</v>
      </c>
      <c r="B57" s="15" t="s">
        <v>117</v>
      </c>
      <c r="C57" s="15">
        <v>2730</v>
      </c>
      <c r="D57" s="15">
        <f t="shared" si="4"/>
        <v>2730</v>
      </c>
      <c r="E57" s="15">
        <f t="shared" si="3"/>
        <v>2727.2727272727275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3000</v>
      </c>
      <c r="K57" s="15">
        <v>3000</v>
      </c>
      <c r="L57" s="15">
        <v>2000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2730</v>
      </c>
      <c r="D58" s="15">
        <f t="shared" si="4"/>
        <v>2730</v>
      </c>
      <c r="E58" s="15">
        <f t="shared" si="3"/>
        <v>2727.2727272727275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2000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25640</v>
      </c>
      <c r="D59" s="15">
        <f t="shared" si="4"/>
        <v>25640</v>
      </c>
      <c r="E59" s="15">
        <f t="shared" si="3"/>
        <v>25636.363636363636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28000</v>
      </c>
    </row>
    <row r="60" spans="1:17" ht="13.5">
      <c r="A60" s="10"/>
      <c r="B60" s="15" t="s">
        <v>122</v>
      </c>
      <c r="C60" s="15">
        <v>50910</v>
      </c>
      <c r="D60" s="15">
        <f t="shared" si="4"/>
        <v>50910</v>
      </c>
      <c r="E60" s="15">
        <f t="shared" si="3"/>
        <v>50909.09090909091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40000</v>
      </c>
    </row>
    <row r="61" spans="1:17" ht="13.5">
      <c r="A61" s="14" t="s">
        <v>123</v>
      </c>
      <c r="B61" s="15" t="s">
        <v>124</v>
      </c>
      <c r="C61" s="15">
        <v>5180</v>
      </c>
      <c r="D61" s="15">
        <f t="shared" si="4"/>
        <v>5180</v>
      </c>
      <c r="E61" s="15">
        <f t="shared" si="3"/>
        <v>5181.818181818182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6270</v>
      </c>
      <c r="D64" s="15">
        <f t="shared" si="4"/>
        <v>6270</v>
      </c>
      <c r="E64" s="15">
        <f t="shared" si="3"/>
        <v>6272.727272727273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7000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6550</v>
      </c>
      <c r="D65" s="15">
        <f t="shared" si="4"/>
        <v>6550</v>
      </c>
      <c r="E65" s="15">
        <f t="shared" si="3"/>
        <v>6545.454545454545</v>
      </c>
      <c r="F65" s="16">
        <f t="shared" si="5"/>
        <v>0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8000</v>
      </c>
      <c r="M65" s="15">
        <v>6000</v>
      </c>
      <c r="N65" s="15">
        <v>6000</v>
      </c>
      <c r="O65" s="15">
        <v>8000</v>
      </c>
      <c r="P65" s="15">
        <v>7000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2270</v>
      </c>
      <c r="D66" s="15">
        <f t="shared" si="4"/>
        <v>2270</v>
      </c>
      <c r="E66" s="15">
        <f t="shared" si="3"/>
        <v>2272.7272727272725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2500</v>
      </c>
      <c r="M66" s="15">
        <v>2000</v>
      </c>
      <c r="N66" s="15">
        <v>2000</v>
      </c>
      <c r="O66" s="15">
        <v>2500</v>
      </c>
      <c r="P66" s="15">
        <v>3000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14090</v>
      </c>
      <c r="D73" s="15">
        <f t="shared" si="6"/>
        <v>14090</v>
      </c>
      <c r="E73" s="15">
        <f t="shared" si="8"/>
        <v>14090.90909090909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15000</v>
      </c>
      <c r="K73" s="15">
        <v>14000</v>
      </c>
      <c r="L73" s="15">
        <v>15000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980</v>
      </c>
      <c r="D76" s="15">
        <f t="shared" si="6"/>
        <v>980</v>
      </c>
      <c r="E76" s="15">
        <f t="shared" si="8"/>
        <v>981.8181818181819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1300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11360</v>
      </c>
      <c r="D77" s="15">
        <f t="shared" si="6"/>
        <v>11360</v>
      </c>
      <c r="E77" s="15">
        <f t="shared" si="8"/>
        <v>11363.636363636364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7450</v>
      </c>
      <c r="D78" s="15">
        <f t="shared" si="6"/>
        <v>7450</v>
      </c>
      <c r="E78" s="15">
        <f t="shared" si="8"/>
        <v>7454.545454545455</v>
      </c>
      <c r="F78" s="16">
        <f t="shared" si="7"/>
        <v>0</v>
      </c>
      <c r="G78" s="15">
        <v>8000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2270</v>
      </c>
      <c r="D79" s="15">
        <f t="shared" si="6"/>
        <v>2270</v>
      </c>
      <c r="E79" s="15">
        <f t="shared" si="8"/>
        <v>2272.7272727272725</v>
      </c>
      <c r="F79" s="16">
        <f t="shared" si="7"/>
        <v>0</v>
      </c>
      <c r="G79" s="15">
        <v>2000</v>
      </c>
      <c r="H79" s="15">
        <v>2000</v>
      </c>
      <c r="I79" s="15">
        <v>2000</v>
      </c>
      <c r="J79" s="15">
        <v>2000</v>
      </c>
      <c r="K79" s="15">
        <v>2000</v>
      </c>
      <c r="L79" s="15">
        <v>3000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7590</v>
      </c>
      <c r="D80" s="15">
        <f t="shared" si="6"/>
        <v>7590</v>
      </c>
      <c r="E80" s="15">
        <f t="shared" si="8"/>
        <v>7590.909090909091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5900</v>
      </c>
      <c r="D81" s="15">
        <f t="shared" si="6"/>
        <v>5900</v>
      </c>
      <c r="E81" s="15">
        <f t="shared" si="8"/>
        <v>5900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4230</v>
      </c>
      <c r="D83" s="15">
        <f t="shared" si="6"/>
        <v>4230</v>
      </c>
      <c r="E83" s="15">
        <f t="shared" si="8"/>
        <v>4227.272727272727</v>
      </c>
      <c r="F83" s="16">
        <f t="shared" si="7"/>
        <v>0</v>
      </c>
      <c r="G83" s="15">
        <v>4000</v>
      </c>
      <c r="H83" s="15">
        <v>5000</v>
      </c>
      <c r="I83" s="15">
        <v>4500</v>
      </c>
      <c r="J83" s="15">
        <v>4500</v>
      </c>
      <c r="K83" s="15">
        <v>4000</v>
      </c>
      <c r="L83" s="15">
        <v>4500</v>
      </c>
      <c r="M83" s="15">
        <v>5000</v>
      </c>
      <c r="N83" s="15">
        <v>3000</v>
      </c>
      <c r="O83" s="15">
        <v>4000</v>
      </c>
      <c r="P83" s="15">
        <v>5000</v>
      </c>
      <c r="Q83" s="15">
        <v>3000</v>
      </c>
    </row>
    <row r="84" spans="1:17" ht="13.5">
      <c r="A84" s="10"/>
      <c r="B84" s="15" t="s">
        <v>169</v>
      </c>
      <c r="C84" s="15">
        <v>3230</v>
      </c>
      <c r="D84" s="15">
        <f t="shared" si="6"/>
        <v>3230</v>
      </c>
      <c r="E84" s="15">
        <f t="shared" si="8"/>
        <v>3227.2727272727275</v>
      </c>
      <c r="F84" s="16">
        <f t="shared" si="7"/>
        <v>0</v>
      </c>
      <c r="G84" s="15">
        <v>3000</v>
      </c>
      <c r="H84" s="15">
        <v>4000</v>
      </c>
      <c r="I84" s="15">
        <v>3500</v>
      </c>
      <c r="J84" s="15">
        <v>3500</v>
      </c>
      <c r="K84" s="15">
        <v>3000</v>
      </c>
      <c r="L84" s="15">
        <v>3500</v>
      </c>
      <c r="M84" s="15">
        <v>3000</v>
      </c>
      <c r="N84" s="15">
        <v>2500</v>
      </c>
      <c r="O84" s="15">
        <v>3000</v>
      </c>
      <c r="P84" s="15">
        <v>4500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KOREAN</cp:lastModifiedBy>
  <dcterms:created xsi:type="dcterms:W3CDTF">2009-02-16T01:58:26Z</dcterms:created>
  <dcterms:modified xsi:type="dcterms:W3CDTF">2009-02-16T01:59:11Z</dcterms:modified>
  <cp:category/>
  <cp:version/>
  <cp:contentType/>
  <cp:contentStatus/>
</cp:coreProperties>
</file>