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0"/>
  </bookViews>
  <sheets>
    <sheet name="예산(총괄)" sheetId="1" r:id="rId1"/>
    <sheet name="결산(총괄)" sheetId="2" r:id="rId2"/>
    <sheet name="후원금(총괄)" sheetId="3" r:id="rId3"/>
  </sheets>
  <definedNames>
    <definedName name="_xlnm.Print_Area" localSheetId="1">'결산(총괄)'!$A$1:$D$23</definedName>
    <definedName name="_xlnm.Print_Area" localSheetId="0">'예산(총괄)'!$A$1:$D$21</definedName>
  </definedNames>
  <calcPr fullCalcOnLoad="1"/>
</workbook>
</file>

<file path=xl/sharedStrings.xml><?xml version="1.0" encoding="utf-8"?>
<sst xmlns="http://schemas.openxmlformats.org/spreadsheetml/2006/main" count="87" uniqueCount="51">
  <si>
    <t>전년도
이월
지정
후원금</t>
  </si>
  <si>
    <t>계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</si>
  <si>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</si>
  <si>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</si>
  <si>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</si>
  <si>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</si>
  <si>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</si>
  <si>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</si>
  <si>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비지정
후원금</t>
  </si>
  <si>
    <t>(단위 : 천원)</t>
  </si>
  <si>
    <t>항   목</t>
  </si>
  <si>
    <t>계</t>
  </si>
  <si>
    <t>○ 사업비</t>
  </si>
  <si>
    <t>○ 기타수입</t>
  </si>
  <si>
    <t>  - 후원금</t>
  </si>
  <si>
    <t xml:space="preserve">  - 이월금 </t>
  </si>
  <si>
    <t>  - 잡수입</t>
  </si>
  <si>
    <t>○ 관리비</t>
  </si>
  <si>
    <t>○ 기  타</t>
  </si>
  <si>
    <t>∙익년도 이월금</t>
  </si>
  <si>
    <t>세    입</t>
  </si>
  <si>
    <t>세    출</t>
  </si>
  <si>
    <t>금  액</t>
  </si>
  <si>
    <t>(단위 : 천원)</t>
  </si>
  <si>
    <t>○ 법인부담금</t>
  </si>
  <si>
    <t>  - 예비비</t>
  </si>
  <si>
    <t>○ 사업수입</t>
  </si>
  <si>
    <t>세    입</t>
  </si>
  <si>
    <t>세    출</t>
  </si>
  <si>
    <t>금  액</t>
  </si>
  <si>
    <t>○ 사업수입</t>
  </si>
  <si>
    <t>○ 법인부담금</t>
  </si>
  <si>
    <t>  - 재산조정비</t>
  </si>
  <si>
    <t>포항자활</t>
  </si>
  <si>
    <t>포항청자활</t>
  </si>
  <si>
    <t>  - 잡지출</t>
  </si>
  <si>
    <t>○ 자활사업단세입</t>
  </si>
  <si>
    <t>  - 사업개발사업외</t>
  </si>
  <si>
    <t>  - 자활근로사업비</t>
  </si>
  <si>
    <t>  - 주거복지사업비</t>
  </si>
  <si>
    <t>  - 집수리구성지원사업비</t>
  </si>
  <si>
    <t>  - 사회서비스사업비</t>
  </si>
  <si>
    <t>  - 청소년자활사업비</t>
  </si>
  <si>
    <t>○ 자활사업단세출</t>
  </si>
  <si>
    <t>  - 운영지원사업외</t>
  </si>
  <si>
    <t>○ 인건비</t>
  </si>
  <si>
    <r>
      <t xml:space="preserve">○ 국고보조금
</t>
    </r>
    <r>
      <rPr>
        <sz val="9"/>
        <color indexed="8"/>
        <rFont val="돋움체"/>
        <family val="3"/>
      </rPr>
      <t>(시도,기타보조금 포함)</t>
    </r>
  </si>
  <si>
    <t>2012년도 포항지역자활센터
후원금의 수입.사용결과보고 및 공개(총괄)</t>
  </si>
  <si>
    <t>2012년  01월  01일부터 2012년  12월  31일까지</t>
  </si>
  <si>
    <t>2012년도 포항지역자활센터 세입.세출 결산보고 및 공개</t>
  </si>
  <si>
    <t>2013년도 포항지역자활센터 세입.세출 예산보고 및 공개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</si>
</sst>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sz val="10"/>
      <name val="돋움체"/>
      <family val="3"/>
    </font>
    <font>
      <sz val="10"/>
      <name val="돋움체"/>
      <family val="3"/>
    </font>
    <font>
      <b/>
      <sz val="10"/>
      <name val="돋움"/>
      <family val="3"/>
    </font>
    <font>
      <sz val="10"/>
      <color indexed="8"/>
      <name val="굴림"/>
      <family val="3"/>
    </font>
    <font>
      <sz val="9"/>
      <color indexed="8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1" fontId="6" fillId="33" borderId="11" xfId="48" applyFont="1" applyFill="1" applyBorder="1" applyAlignment="1">
      <alignment horizontal="right" vertical="center"/>
    </xf>
    <xf numFmtId="41" fontId="6" fillId="33" borderId="12" xfId="48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41" fontId="7" fillId="0" borderId="11" xfId="48" applyFont="1" applyBorder="1" applyAlignment="1">
      <alignment horizontal="right" vertical="center"/>
    </xf>
    <xf numFmtId="41" fontId="7" fillId="0" borderId="12" xfId="48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41" fontId="7" fillId="0" borderId="14" xfId="48" applyFont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41" fontId="7" fillId="0" borderId="16" xfId="48" applyFont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41" fontId="7" fillId="0" borderId="18" xfId="48" applyFont="1" applyBorder="1" applyAlignment="1">
      <alignment horizontal="right" vertical="center"/>
    </xf>
    <xf numFmtId="0" fontId="7" fillId="0" borderId="19" xfId="0" applyFont="1" applyBorder="1" applyAlignment="1">
      <alignment vertical="center" wrapText="1"/>
    </xf>
    <xf numFmtId="41" fontId="7" fillId="0" borderId="20" xfId="48" applyFont="1" applyBorder="1" applyAlignment="1">
      <alignment vertical="center" wrapText="1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1" fontId="7" fillId="0" borderId="22" xfId="48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1" fontId="6" fillId="0" borderId="0" xfId="48" applyFont="1" applyFill="1" applyBorder="1" applyAlignment="1">
      <alignment horizontal="right" vertical="center"/>
    </xf>
    <xf numFmtId="0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6" fillId="33" borderId="23" xfId="0" applyFont="1" applyFill="1" applyBorder="1" applyAlignment="1">
      <alignment vertical="center" wrapText="1"/>
    </xf>
    <xf numFmtId="41" fontId="6" fillId="33" borderId="24" xfId="48" applyFont="1" applyFill="1" applyBorder="1" applyAlignment="1">
      <alignment horizontal="right" vertical="center"/>
    </xf>
    <xf numFmtId="41" fontId="5" fillId="34" borderId="0" xfId="48" applyFont="1" applyFill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41" fontId="5" fillId="0" borderId="22" xfId="48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41" fontId="7" fillId="0" borderId="24" xfId="48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34" borderId="0" xfId="0" applyFont="1" applyFill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41" fontId="8" fillId="35" borderId="23" xfId="48" applyFont="1" applyFill="1" applyBorder="1" applyAlignment="1">
      <alignment horizontal="center" vertical="center"/>
    </xf>
    <xf numFmtId="41" fontId="8" fillId="35" borderId="28" xfId="48" applyFont="1" applyFill="1" applyBorder="1" applyAlignment="1">
      <alignment horizontal="center" vertical="center"/>
    </xf>
    <xf numFmtId="41" fontId="8" fillId="35" borderId="24" xfId="48" applyFont="1" applyFill="1" applyBorder="1" applyAlignment="1">
      <alignment horizontal="center" vertical="center"/>
    </xf>
    <xf numFmtId="41" fontId="8" fillId="35" borderId="29" xfId="48" applyFont="1" applyFill="1" applyBorder="1" applyAlignment="1">
      <alignment horizontal="center" vertical="center"/>
    </xf>
    <xf numFmtId="41" fontId="8" fillId="35" borderId="30" xfId="48" applyFont="1" applyFill="1" applyBorder="1" applyAlignment="1">
      <alignment horizontal="center" vertical="center"/>
    </xf>
    <xf numFmtId="41" fontId="9" fillId="0" borderId="0" xfId="0" applyNumberFormat="1" applyFont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41" fontId="5" fillId="34" borderId="0" xfId="0" applyNumberFormat="1" applyFont="1" applyFill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9" fillId="36" borderId="0" xfId="0" applyNumberFormat="1" applyFont="1" applyFill="1" applyAlignment="1">
      <alignment vertical="center"/>
    </xf>
    <xf numFmtId="41" fontId="9" fillId="36" borderId="0" xfId="48" applyFont="1" applyFill="1" applyAlignment="1">
      <alignment/>
    </xf>
    <xf numFmtId="0" fontId="9" fillId="36" borderId="0" xfId="0" applyFont="1" applyFill="1" applyAlignment="1">
      <alignment horizontal="right" vertical="center"/>
    </xf>
    <xf numFmtId="0" fontId="9" fillId="36" borderId="0" xfId="0" applyFont="1" applyFill="1" applyAlignment="1">
      <alignment/>
    </xf>
    <xf numFmtId="0" fontId="8" fillId="36" borderId="0" xfId="0" applyFont="1" applyFill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41" fontId="9" fillId="36" borderId="10" xfId="48" applyFont="1" applyFill="1" applyBorder="1" applyAlignment="1">
      <alignment horizontal="center" vertical="center"/>
    </xf>
    <xf numFmtId="41" fontId="9" fillId="36" borderId="31" xfId="48" applyFont="1" applyFill="1" applyBorder="1" applyAlignment="1">
      <alignment horizontal="center" vertical="center"/>
    </xf>
    <xf numFmtId="41" fontId="8" fillId="36" borderId="12" xfId="48" applyFont="1" applyFill="1" applyBorder="1" applyAlignment="1">
      <alignment horizontal="center" vertical="center"/>
    </xf>
    <xf numFmtId="41" fontId="9" fillId="36" borderId="32" xfId="48" applyFont="1" applyFill="1" applyBorder="1" applyAlignment="1">
      <alignment horizontal="center" vertical="center"/>
    </xf>
    <xf numFmtId="41" fontId="8" fillId="36" borderId="11" xfId="48" applyFont="1" applyFill="1" applyBorder="1" applyAlignment="1">
      <alignment horizontal="center" vertical="center"/>
    </xf>
    <xf numFmtId="41" fontId="8" fillId="36" borderId="10" xfId="48" applyFont="1" applyFill="1" applyBorder="1" applyAlignment="1">
      <alignment horizontal="center" vertical="center"/>
    </xf>
    <xf numFmtId="41" fontId="8" fillId="36" borderId="31" xfId="48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8" fillId="36" borderId="39" xfId="0" applyFont="1" applyFill="1" applyBorder="1" applyAlignment="1">
      <alignment horizontal="center" vertical="center" wrapText="1"/>
    </xf>
    <xf numFmtId="41" fontId="9" fillId="36" borderId="40" xfId="48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zoomScalePageLayoutView="0" workbookViewId="0" topLeftCell="A1">
      <selection activeCell="H20" sqref="H20"/>
    </sheetView>
  </sheetViews>
  <sheetFormatPr defaultColWidth="8.88671875" defaultRowHeight="13.5"/>
  <cols>
    <col min="1" max="1" width="16.99609375" style="2" customWidth="1"/>
    <col min="2" max="2" width="14.3359375" style="2" bestFit="1" customWidth="1"/>
    <col min="3" max="3" width="19.77734375" style="2" customWidth="1"/>
    <col min="4" max="4" width="14.3359375" style="2" bestFit="1" customWidth="1"/>
    <col min="5" max="5" width="11.21484375" style="2" bestFit="1" customWidth="1"/>
    <col min="6" max="16384" width="8.88671875" style="2" customWidth="1"/>
  </cols>
  <sheetData>
    <row r="1" ht="13.5">
      <c r="A1" s="1" t="s">
        <v>50</v>
      </c>
    </row>
    <row r="3" spans="1:4" s="20" customFormat="1" ht="14.25" thickBot="1">
      <c r="A3" s="28"/>
      <c r="D3" s="29" t="s">
        <v>9</v>
      </c>
    </row>
    <row r="4" spans="1:4" s="20" customFormat="1" ht="13.5">
      <c r="A4" s="57" t="s">
        <v>20</v>
      </c>
      <c r="B4" s="58"/>
      <c r="C4" s="57" t="s">
        <v>21</v>
      </c>
      <c r="D4" s="59"/>
    </row>
    <row r="5" spans="1:4" s="20" customFormat="1" ht="13.5">
      <c r="A5" s="3" t="s">
        <v>10</v>
      </c>
      <c r="B5" s="4" t="s">
        <v>22</v>
      </c>
      <c r="C5" s="3" t="s">
        <v>10</v>
      </c>
      <c r="D5" s="5" t="s">
        <v>22</v>
      </c>
    </row>
    <row r="6" spans="1:4" s="20" customFormat="1" ht="13.5">
      <c r="A6" s="6" t="s">
        <v>11</v>
      </c>
      <c r="B6" s="7">
        <f>SUM(B7:B14)</f>
        <v>2881900</v>
      </c>
      <c r="C6" s="6" t="s">
        <v>11</v>
      </c>
      <c r="D6" s="8">
        <f>SUM(D7:D21)</f>
        <v>2881900</v>
      </c>
    </row>
    <row r="7" spans="1:4" s="20" customFormat="1" ht="24.75">
      <c r="A7" s="9" t="s">
        <v>46</v>
      </c>
      <c r="B7" s="10">
        <v>1856620</v>
      </c>
      <c r="C7" s="9" t="s">
        <v>45</v>
      </c>
      <c r="D7" s="11">
        <v>318737</v>
      </c>
    </row>
    <row r="8" spans="1:4" s="20" customFormat="1" ht="13.5">
      <c r="A8" s="9" t="s">
        <v>24</v>
      </c>
      <c r="B8" s="10">
        <v>15900</v>
      </c>
      <c r="C8" s="12" t="s">
        <v>12</v>
      </c>
      <c r="D8" s="13"/>
    </row>
    <row r="9" spans="1:5" s="20" customFormat="1" ht="13.5">
      <c r="A9" s="9" t="s">
        <v>26</v>
      </c>
      <c r="B9" s="10">
        <v>298772</v>
      </c>
      <c r="C9" s="14" t="s">
        <v>44</v>
      </c>
      <c r="D9" s="15">
        <v>41800</v>
      </c>
      <c r="E9" s="32"/>
    </row>
    <row r="10" spans="1:4" s="20" customFormat="1" ht="13.5">
      <c r="A10" s="12" t="s">
        <v>13</v>
      </c>
      <c r="B10" s="13"/>
      <c r="C10" s="14" t="s">
        <v>38</v>
      </c>
      <c r="D10" s="15">
        <v>1288030</v>
      </c>
    </row>
    <row r="11" spans="1:4" s="20" customFormat="1" ht="13.5">
      <c r="A11" s="14" t="s">
        <v>14</v>
      </c>
      <c r="B11" s="15">
        <v>93700</v>
      </c>
      <c r="C11" s="14" t="s">
        <v>39</v>
      </c>
      <c r="D11" s="15">
        <v>199000</v>
      </c>
    </row>
    <row r="12" spans="1:5" s="20" customFormat="1" ht="27">
      <c r="A12" s="14" t="s">
        <v>15</v>
      </c>
      <c r="B12" s="15">
        <v>36363</v>
      </c>
      <c r="C12" s="14" t="s">
        <v>40</v>
      </c>
      <c r="D12" s="15">
        <v>6900</v>
      </c>
      <c r="E12" s="54"/>
    </row>
    <row r="13" spans="1:4" s="20" customFormat="1" ht="13.5">
      <c r="A13" s="14" t="s">
        <v>16</v>
      </c>
      <c r="B13" s="15">
        <v>100</v>
      </c>
      <c r="C13" s="14" t="s">
        <v>41</v>
      </c>
      <c r="D13" s="15">
        <v>278095</v>
      </c>
    </row>
    <row r="14" spans="1:4" s="20" customFormat="1" ht="13.5">
      <c r="A14" s="12" t="s">
        <v>36</v>
      </c>
      <c r="B14" s="13">
        <v>580445</v>
      </c>
      <c r="C14" s="16" t="s">
        <v>42</v>
      </c>
      <c r="D14" s="17">
        <v>10200</v>
      </c>
    </row>
    <row r="15" spans="1:4" s="20" customFormat="1" ht="13.5">
      <c r="A15" s="18"/>
      <c r="B15" s="19"/>
      <c r="C15" s="9" t="s">
        <v>17</v>
      </c>
      <c r="D15" s="11">
        <v>34965</v>
      </c>
    </row>
    <row r="16" spans="1:4" s="20" customFormat="1" ht="13.5">
      <c r="A16" s="22"/>
      <c r="B16" s="25"/>
      <c r="C16" s="12" t="s">
        <v>18</v>
      </c>
      <c r="D16" s="13"/>
    </row>
    <row r="17" spans="1:4" s="20" customFormat="1" ht="13.5">
      <c r="A17" s="34"/>
      <c r="B17" s="35"/>
      <c r="C17" s="14" t="s">
        <v>32</v>
      </c>
      <c r="D17" s="15">
        <v>13538</v>
      </c>
    </row>
    <row r="18" spans="1:4" s="20" customFormat="1" ht="13.5">
      <c r="A18" s="34"/>
      <c r="B18" s="35"/>
      <c r="C18" s="14" t="s">
        <v>35</v>
      </c>
      <c r="D18" s="15">
        <v>330</v>
      </c>
    </row>
    <row r="19" spans="1:4" s="20" customFormat="1" ht="13.5">
      <c r="A19" s="55"/>
      <c r="B19" s="56"/>
      <c r="C19" s="14" t="s">
        <v>25</v>
      </c>
      <c r="D19" s="15">
        <v>6600</v>
      </c>
    </row>
    <row r="20" spans="1:4" s="20" customFormat="1" ht="13.5">
      <c r="A20" s="55"/>
      <c r="B20" s="56"/>
      <c r="C20" s="16" t="s">
        <v>14</v>
      </c>
      <c r="D20" s="17">
        <v>103260</v>
      </c>
    </row>
    <row r="21" spans="1:5" s="21" customFormat="1" ht="14.25" thickBot="1">
      <c r="A21" s="33"/>
      <c r="B21" s="36"/>
      <c r="C21" s="37" t="s">
        <v>43</v>
      </c>
      <c r="D21" s="38">
        <v>580445</v>
      </c>
      <c r="E21" s="20"/>
    </row>
  </sheetData>
  <sheetProtection/>
  <mergeCells count="2">
    <mergeCell ref="A4:B4"/>
    <mergeCell ref="C4:D4"/>
  </mergeCells>
  <printOptions/>
  <pageMargins left="1.25" right="0.75" top="1.1" bottom="0.42" header="0.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C19" sqref="C19"/>
    </sheetView>
  </sheetViews>
  <sheetFormatPr defaultColWidth="8.88671875" defaultRowHeight="13.5"/>
  <cols>
    <col min="1" max="1" width="16.99609375" style="2" customWidth="1"/>
    <col min="2" max="2" width="14.3359375" style="2" bestFit="1" customWidth="1"/>
    <col min="3" max="3" width="19.77734375" style="2" customWidth="1"/>
    <col min="4" max="4" width="14.3359375" style="2" bestFit="1" customWidth="1"/>
    <col min="5" max="5" width="11.21484375" style="2" bestFit="1" customWidth="1"/>
    <col min="6" max="16384" width="8.88671875" style="2" customWidth="1"/>
  </cols>
  <sheetData>
    <row r="1" ht="13.5">
      <c r="A1" s="1" t="s">
        <v>49</v>
      </c>
    </row>
    <row r="4" spans="1:4" s="20" customFormat="1" ht="14.25" thickBot="1">
      <c r="A4" s="28"/>
      <c r="D4" s="29" t="s">
        <v>23</v>
      </c>
    </row>
    <row r="5" spans="1:4" s="20" customFormat="1" ht="13.5">
      <c r="A5" s="57" t="s">
        <v>27</v>
      </c>
      <c r="B5" s="58"/>
      <c r="C5" s="57" t="s">
        <v>28</v>
      </c>
      <c r="D5" s="59"/>
    </row>
    <row r="6" spans="1:4" s="21" customFormat="1" ht="13.5">
      <c r="A6" s="3" t="s">
        <v>10</v>
      </c>
      <c r="B6" s="4" t="s">
        <v>29</v>
      </c>
      <c r="C6" s="3" t="s">
        <v>10</v>
      </c>
      <c r="D6" s="5" t="s">
        <v>29</v>
      </c>
    </row>
    <row r="7" spans="1:4" s="21" customFormat="1" ht="13.5">
      <c r="A7" s="6" t="s">
        <v>11</v>
      </c>
      <c r="B7" s="7">
        <f>SUM(B8:B15)</f>
        <v>2668540</v>
      </c>
      <c r="C7" s="6" t="s">
        <v>11</v>
      </c>
      <c r="D7" s="8">
        <f>SUM(D8:D22)</f>
        <v>2668540</v>
      </c>
    </row>
    <row r="8" spans="1:4" s="20" customFormat="1" ht="24.75">
      <c r="A8" s="9" t="s">
        <v>46</v>
      </c>
      <c r="B8" s="10">
        <v>1897998</v>
      </c>
      <c r="C8" s="9" t="s">
        <v>45</v>
      </c>
      <c r="D8" s="11">
        <v>293106</v>
      </c>
    </row>
    <row r="9" spans="1:4" s="20" customFormat="1" ht="13.5">
      <c r="A9" s="9" t="s">
        <v>31</v>
      </c>
      <c r="B9" s="10">
        <v>12700</v>
      </c>
      <c r="C9" s="12" t="s">
        <v>12</v>
      </c>
      <c r="D9" s="13"/>
    </row>
    <row r="10" spans="1:4" s="20" customFormat="1" ht="13.5">
      <c r="A10" s="9" t="s">
        <v>30</v>
      </c>
      <c r="B10" s="10">
        <v>235139</v>
      </c>
      <c r="C10" s="14" t="s">
        <v>37</v>
      </c>
      <c r="D10" s="15">
        <v>56339</v>
      </c>
    </row>
    <row r="11" spans="1:4" s="20" customFormat="1" ht="13.5">
      <c r="A11" s="12" t="s">
        <v>13</v>
      </c>
      <c r="B11" s="13"/>
      <c r="C11" s="14" t="s">
        <v>38</v>
      </c>
      <c r="D11" s="15">
        <v>1383971</v>
      </c>
    </row>
    <row r="12" spans="1:5" s="20" customFormat="1" ht="13.5">
      <c r="A12" s="14" t="s">
        <v>14</v>
      </c>
      <c r="B12" s="15">
        <v>34372</v>
      </c>
      <c r="C12" s="14" t="s">
        <v>39</v>
      </c>
      <c r="D12" s="15">
        <v>140400</v>
      </c>
      <c r="E12" s="54"/>
    </row>
    <row r="13" spans="1:4" s="20" customFormat="1" ht="27">
      <c r="A13" s="14" t="s">
        <v>15</v>
      </c>
      <c r="B13" s="15">
        <v>48304</v>
      </c>
      <c r="C13" s="14" t="s">
        <v>40</v>
      </c>
      <c r="D13" s="15">
        <v>6000</v>
      </c>
    </row>
    <row r="14" spans="1:4" s="20" customFormat="1" ht="13.5">
      <c r="A14" s="14" t="s">
        <v>16</v>
      </c>
      <c r="B14" s="15">
        <v>459</v>
      </c>
      <c r="C14" s="14" t="s">
        <v>41</v>
      </c>
      <c r="D14" s="15">
        <v>204015</v>
      </c>
    </row>
    <row r="15" spans="1:4" s="20" customFormat="1" ht="13.5">
      <c r="A15" s="12" t="s">
        <v>36</v>
      </c>
      <c r="B15" s="13">
        <v>439568</v>
      </c>
      <c r="C15" s="16" t="s">
        <v>42</v>
      </c>
      <c r="D15" s="17">
        <v>10548</v>
      </c>
    </row>
    <row r="16" spans="1:4" s="20" customFormat="1" ht="13.5">
      <c r="A16" s="18"/>
      <c r="B16" s="19"/>
      <c r="C16" s="9" t="s">
        <v>17</v>
      </c>
      <c r="D16" s="11">
        <v>33937</v>
      </c>
    </row>
    <row r="17" spans="1:4" s="20" customFormat="1" ht="13.5">
      <c r="A17" s="22"/>
      <c r="B17" s="25"/>
      <c r="C17" s="12" t="s">
        <v>18</v>
      </c>
      <c r="D17" s="13"/>
    </row>
    <row r="18" spans="1:4" s="20" customFormat="1" ht="13.5">
      <c r="A18" s="34"/>
      <c r="B18" s="35"/>
      <c r="C18" s="14" t="s">
        <v>32</v>
      </c>
      <c r="D18" s="15">
        <v>16178</v>
      </c>
    </row>
    <row r="19" spans="1:4" s="20" customFormat="1" ht="13.5">
      <c r="A19" s="34"/>
      <c r="B19" s="35"/>
      <c r="C19" s="14" t="s">
        <v>35</v>
      </c>
      <c r="D19" s="15">
        <v>1412</v>
      </c>
    </row>
    <row r="20" spans="1:4" s="20" customFormat="1" ht="13.5">
      <c r="A20" s="55"/>
      <c r="B20" s="56"/>
      <c r="C20" s="16" t="s">
        <v>14</v>
      </c>
      <c r="D20" s="17">
        <v>31726</v>
      </c>
    </row>
    <row r="21" spans="1:4" s="20" customFormat="1" ht="13.5">
      <c r="A21" s="55"/>
      <c r="B21" s="56"/>
      <c r="C21" s="9" t="s">
        <v>43</v>
      </c>
      <c r="D21" s="11">
        <v>216025</v>
      </c>
    </row>
    <row r="22" spans="1:4" ht="14.25" thickBot="1">
      <c r="A22" s="33"/>
      <c r="B22" s="36"/>
      <c r="C22" s="30" t="s">
        <v>19</v>
      </c>
      <c r="D22" s="31">
        <v>274883</v>
      </c>
    </row>
    <row r="23" spans="1:4" s="20" customFormat="1" ht="13.5">
      <c r="A23" s="2"/>
      <c r="B23" s="2"/>
      <c r="C23" s="26"/>
      <c r="D23" s="27"/>
    </row>
  </sheetData>
  <sheetProtection/>
  <mergeCells count="2">
    <mergeCell ref="A5:B5"/>
    <mergeCell ref="C5:D5"/>
  </mergeCells>
  <printOptions/>
  <pageMargins left="1.24" right="0.75" top="0.81" bottom="0.29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PageLayoutView="0" workbookViewId="0" topLeftCell="A1">
      <selection activeCell="F15" sqref="F15"/>
    </sheetView>
  </sheetViews>
  <sheetFormatPr defaultColWidth="8.88671875" defaultRowHeight="13.5"/>
  <cols>
    <col min="1" max="1" width="11.21484375" style="24" customWidth="1"/>
    <col min="2" max="4" width="9.77734375" style="24" customWidth="1"/>
    <col min="5" max="5" width="9.99609375" style="24" customWidth="1"/>
    <col min="6" max="12" width="9.77734375" style="24" customWidth="1"/>
    <col min="13" max="16384" width="8.88671875" style="24" customWidth="1"/>
  </cols>
  <sheetData>
    <row r="1" spans="1:12" s="23" customFormat="1" ht="33" customHeight="1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23" customFormat="1" ht="19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="39" customFormat="1" ht="12"/>
    <row r="4" spans="1:12" s="72" customFormat="1" ht="12.75" thickBo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1" t="s">
        <v>9</v>
      </c>
    </row>
    <row r="5" spans="1:12" s="73" customFormat="1" ht="19.5" customHeight="1">
      <c r="A5" s="65" t="s">
        <v>2</v>
      </c>
      <c r="B5" s="63" t="s">
        <v>3</v>
      </c>
      <c r="C5" s="61"/>
      <c r="D5" s="61"/>
      <c r="E5" s="61"/>
      <c r="F5" s="64"/>
      <c r="G5" s="60" t="s">
        <v>4</v>
      </c>
      <c r="H5" s="61"/>
      <c r="I5" s="62"/>
      <c r="J5" s="63" t="s">
        <v>5</v>
      </c>
      <c r="K5" s="61"/>
      <c r="L5" s="64"/>
    </row>
    <row r="6" spans="1:12" s="73" customFormat="1" ht="54.75" customHeight="1">
      <c r="A6" s="66"/>
      <c r="B6" s="48" t="s">
        <v>6</v>
      </c>
      <c r="C6" s="49" t="s">
        <v>7</v>
      </c>
      <c r="D6" s="49" t="s">
        <v>0</v>
      </c>
      <c r="E6" s="49" t="s">
        <v>8</v>
      </c>
      <c r="F6" s="50" t="s">
        <v>1</v>
      </c>
      <c r="G6" s="51" t="s">
        <v>6</v>
      </c>
      <c r="H6" s="49" t="s">
        <v>7</v>
      </c>
      <c r="I6" s="52" t="s">
        <v>1</v>
      </c>
      <c r="J6" s="48" t="s">
        <v>6</v>
      </c>
      <c r="K6" s="49" t="s">
        <v>7</v>
      </c>
      <c r="L6" s="53" t="s">
        <v>1</v>
      </c>
    </row>
    <row r="7" spans="1:12" s="82" customFormat="1" ht="19.5" customHeight="1">
      <c r="A7" s="74" t="s">
        <v>33</v>
      </c>
      <c r="B7" s="75">
        <v>19800</v>
      </c>
      <c r="C7" s="76">
        <v>2533</v>
      </c>
      <c r="D7" s="76">
        <v>0</v>
      </c>
      <c r="E7" s="76">
        <v>6001</v>
      </c>
      <c r="F7" s="77">
        <f>SUM(B7:E7)</f>
        <v>28334</v>
      </c>
      <c r="G7" s="78">
        <v>19800</v>
      </c>
      <c r="H7" s="76">
        <v>1978</v>
      </c>
      <c r="I7" s="79">
        <f>SUM(G7:H7)</f>
        <v>21778</v>
      </c>
      <c r="J7" s="80">
        <f>B7+D7-G7</f>
        <v>0</v>
      </c>
      <c r="K7" s="81">
        <f>C7+E7-H7</f>
        <v>6556</v>
      </c>
      <c r="L7" s="77">
        <f>SUM(J7:K7)</f>
        <v>6556</v>
      </c>
    </row>
    <row r="8" spans="1:12" s="82" customFormat="1" ht="19.5" customHeight="1">
      <c r="A8" s="83" t="s">
        <v>34</v>
      </c>
      <c r="B8" s="75">
        <v>11700</v>
      </c>
      <c r="C8" s="76">
        <v>339</v>
      </c>
      <c r="D8" s="84">
        <v>0</v>
      </c>
      <c r="E8" s="76">
        <v>1659</v>
      </c>
      <c r="F8" s="77">
        <f>SUM(B8:E8)</f>
        <v>13698</v>
      </c>
      <c r="G8" s="78">
        <v>9700</v>
      </c>
      <c r="H8" s="76">
        <v>248</v>
      </c>
      <c r="I8" s="79">
        <f>SUM(G8:H8)</f>
        <v>9948</v>
      </c>
      <c r="J8" s="80">
        <f>B8+D8-G8</f>
        <v>2000</v>
      </c>
      <c r="K8" s="81">
        <f>C8+E8-H8</f>
        <v>1750</v>
      </c>
      <c r="L8" s="77">
        <f>SUM(J8:K8)</f>
        <v>3750</v>
      </c>
    </row>
    <row r="9" spans="1:12" s="73" customFormat="1" ht="19.5" customHeight="1" thickBot="1">
      <c r="A9" s="41" t="s">
        <v>1</v>
      </c>
      <c r="B9" s="42">
        <f>SUM(B7:B8)</f>
        <v>31500</v>
      </c>
      <c r="C9" s="43">
        <f>SUM(C7:C8)</f>
        <v>2872</v>
      </c>
      <c r="D9" s="43">
        <f>SUM(D7:D7)</f>
        <v>0</v>
      </c>
      <c r="E9" s="43">
        <f>SUM(E7:E8)</f>
        <v>7660</v>
      </c>
      <c r="F9" s="44">
        <f>SUM(B9:E9)</f>
        <v>42032</v>
      </c>
      <c r="G9" s="45">
        <f>SUM(G7:G8)</f>
        <v>29500</v>
      </c>
      <c r="H9" s="43">
        <f>SUM(H7:H8)</f>
        <v>2226</v>
      </c>
      <c r="I9" s="46">
        <f>SUM(G9:H9)</f>
        <v>31726</v>
      </c>
      <c r="J9" s="42">
        <f>SUM(J7:J8)</f>
        <v>2000</v>
      </c>
      <c r="K9" s="43">
        <f>SUM(K7:K8)</f>
        <v>8306</v>
      </c>
      <c r="L9" s="44">
        <f>SUM(J9:K9)</f>
        <v>10306</v>
      </c>
    </row>
    <row r="10" spans="1:12" s="40" customFormat="1" ht="12">
      <c r="A10" s="39"/>
      <c r="B10" s="39"/>
      <c r="C10" s="39"/>
      <c r="D10" s="47"/>
      <c r="E10" s="39"/>
      <c r="F10" s="39"/>
      <c r="G10" s="39"/>
      <c r="H10" s="39"/>
      <c r="I10" s="39"/>
      <c r="J10" s="39"/>
      <c r="K10" s="39"/>
      <c r="L10" s="39"/>
    </row>
    <row r="11" s="39" customFormat="1" ht="12"/>
    <row r="12" s="39" customFormat="1" ht="12"/>
  </sheetData>
  <sheetProtection/>
  <mergeCells count="6">
    <mergeCell ref="A1:L1"/>
    <mergeCell ref="A2:L2"/>
    <mergeCell ref="G5:I5"/>
    <mergeCell ref="J5:L5"/>
    <mergeCell ref="A5:A6"/>
    <mergeCell ref="B5:F5"/>
  </mergeCells>
  <printOptions/>
  <pageMargins left="1.09" right="0.2" top="0.53" bottom="0.46" header="0.25" footer="0.3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이희승</cp:lastModifiedBy>
  <cp:lastPrinted>2010-01-26T13:34:11Z</cp:lastPrinted>
  <dcterms:created xsi:type="dcterms:W3CDTF">2004-07-07T03:56:44Z</dcterms:created>
  <dcterms:modified xsi:type="dcterms:W3CDTF">2013-02-28T09:39:27Z</dcterms:modified>
  <cp:category/>
  <cp:version/>
  <cp:contentType/>
  <cp:contentStatus/>
</cp:coreProperties>
</file>