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0"/>
  </bookViews>
  <sheets>
    <sheet name="예산(총괄)" sheetId="1" r:id="rId1"/>
    <sheet name="결산(총괄)" sheetId="2" r:id="rId2"/>
    <sheet name="후원금(총괄)" sheetId="3" r:id="rId3"/>
  </sheets>
  <definedNames>
    <definedName name="_xlnm.Print_Area" localSheetId="1">'결산(총괄)'!$A$1:$D$15</definedName>
    <definedName name="_xlnm.Print_Area" localSheetId="0">'예산(총괄)'!$A$1:$D$14</definedName>
  </definedNames>
  <calcPr fullCalcOnLoad="1"/>
</workbook>
</file>

<file path=xl/sharedStrings.xml><?xml version="1.0" encoding="utf-8"?>
<sst xmlns="http://schemas.openxmlformats.org/spreadsheetml/2006/main" count="71" uniqueCount="48">
  <si>
    <t>전년도
이월
지정
후원금</t>
  </si>
  <si>
    <t>계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</si>
  <si>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</si>
  <si>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</si>
  <si>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</si>
  <si>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</si>
  <si>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</si>
  <si>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</si>
  <si>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비지정
후원금</t>
  </si>
  <si>
    <t>(단위 : 천원)</t>
  </si>
  <si>
    <t>항   목</t>
  </si>
  <si>
    <t>계</t>
  </si>
  <si>
    <t>○ 인건비</t>
  </si>
  <si>
    <t>○ 기타수입</t>
  </si>
  <si>
    <t>  - 후원금</t>
  </si>
  <si>
    <t xml:space="preserve">  - 이월금 </t>
  </si>
  <si>
    <t>  - 잡수입</t>
  </si>
  <si>
    <t>○ 기  타</t>
  </si>
  <si>
    <t>∙익년도 이월금</t>
  </si>
  <si>
    <t>세    입</t>
  </si>
  <si>
    <t>세    출</t>
  </si>
  <si>
    <t>금  액</t>
  </si>
  <si>
    <t>○ 사업비</t>
  </si>
  <si>
    <t>○ 운영비</t>
  </si>
  <si>
    <t>■ 포항시니어클럽</t>
  </si>
  <si>
    <t>○ 업무추진비</t>
  </si>
  <si>
    <t>○ 법인전입금</t>
  </si>
  <si>
    <t>(단위 : 천원)</t>
  </si>
  <si>
    <t>■ 포항시니어클럽</t>
  </si>
  <si>
    <t>세    입</t>
  </si>
  <si>
    <t>세    출</t>
  </si>
  <si>
    <t>금  액</t>
  </si>
  <si>
    <t>○ 사업비</t>
  </si>
  <si>
    <t>○ 업무추진비</t>
  </si>
  <si>
    <t>○ 운영비</t>
  </si>
  <si>
    <t>○ 법인전입금</t>
  </si>
  <si>
    <t>○ 국고보조금</t>
  </si>
  <si>
    <t>○ 시도보조금</t>
  </si>
  <si>
    <t>○ 재산조정비</t>
  </si>
  <si>
    <t>○ 시도보조금</t>
  </si>
  <si>
    <t>○ 재산조정비</t>
  </si>
  <si>
    <t>○ 비지정후원금</t>
  </si>
  <si>
    <t>시니어</t>
  </si>
  <si>
    <t>2012년  01월  01일부터 2012년  12월  31일까지</t>
  </si>
  <si>
    <t>○ 후원금</t>
  </si>
  <si>
    <t>2012년도 포항시니어클럽 후원금의 수입.사용결과보고 및 공개(총괄)</t>
  </si>
  <si>
    <t>2012년도 포항시니어클럽 세입.세출 결산보고 및 공개</t>
  </si>
  <si>
    <t>2013년도 포항시니어클럽 세입.세출 예산보고 및 공개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</si>
</sst>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b/>
      <sz val="10"/>
      <name val="돋움체"/>
      <family val="3"/>
    </font>
    <font>
      <sz val="10"/>
      <name val="돋움체"/>
      <family val="3"/>
    </font>
    <font>
      <b/>
      <sz val="10"/>
      <name val="돋움"/>
      <family val="3"/>
    </font>
    <font>
      <sz val="10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9" fillId="0" borderId="0" xfId="0" applyFont="1" applyAlignment="1">
      <alignment/>
    </xf>
    <xf numFmtId="0" fontId="9" fillId="33" borderId="0" xfId="0" applyNumberFormat="1" applyFont="1" applyFill="1" applyAlignment="1">
      <alignment vertical="center"/>
    </xf>
    <xf numFmtId="41" fontId="9" fillId="33" borderId="0" xfId="48" applyFont="1" applyFill="1" applyAlignment="1">
      <alignment/>
    </xf>
    <xf numFmtId="0" fontId="9" fillId="33" borderId="0" xfId="0" applyFont="1" applyFill="1" applyAlignment="1">
      <alignment horizontal="right" vertical="center"/>
    </xf>
    <xf numFmtId="0" fontId="8" fillId="35" borderId="10" xfId="0" applyFont="1" applyFill="1" applyBorder="1" applyAlignment="1">
      <alignment horizontal="center" vertical="center"/>
    </xf>
    <xf numFmtId="41" fontId="8" fillId="35" borderId="11" xfId="48" applyFont="1" applyFill="1" applyBorder="1" applyAlignment="1">
      <alignment horizontal="center" vertical="center"/>
    </xf>
    <xf numFmtId="41" fontId="8" fillId="35" borderId="12" xfId="48" applyFont="1" applyFill="1" applyBorder="1" applyAlignment="1">
      <alignment horizontal="center" vertical="center"/>
    </xf>
    <xf numFmtId="41" fontId="8" fillId="35" borderId="13" xfId="48" applyFont="1" applyFill="1" applyBorder="1" applyAlignment="1">
      <alignment horizontal="center" vertical="center"/>
    </xf>
    <xf numFmtId="41" fontId="8" fillId="35" borderId="14" xfId="48" applyFont="1" applyFill="1" applyBorder="1" applyAlignment="1">
      <alignment horizontal="center" vertical="center"/>
    </xf>
    <xf numFmtId="41" fontId="8" fillId="35" borderId="15" xfId="48" applyFont="1" applyFill="1" applyBorder="1" applyAlignment="1">
      <alignment horizontal="center" vertical="center"/>
    </xf>
    <xf numFmtId="41" fontId="9" fillId="34" borderId="16" xfId="48" applyFont="1" applyFill="1" applyBorder="1" applyAlignment="1">
      <alignment horizontal="center" vertical="center"/>
    </xf>
    <xf numFmtId="41" fontId="9" fillId="34" borderId="17" xfId="48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41" fontId="6" fillId="34" borderId="19" xfId="48" applyFont="1" applyFill="1" applyBorder="1" applyAlignment="1">
      <alignment horizontal="right" vertical="center"/>
    </xf>
    <xf numFmtId="41" fontId="6" fillId="34" borderId="20" xfId="48" applyFont="1" applyFill="1" applyBorder="1" applyAlignment="1">
      <alignment horizontal="right" vertical="center"/>
    </xf>
    <xf numFmtId="0" fontId="7" fillId="34" borderId="18" xfId="0" applyFont="1" applyFill="1" applyBorder="1" applyAlignment="1">
      <alignment vertical="center" wrapText="1"/>
    </xf>
    <xf numFmtId="41" fontId="7" fillId="34" borderId="19" xfId="48" applyFont="1" applyFill="1" applyBorder="1" applyAlignment="1">
      <alignment horizontal="right" vertical="center"/>
    </xf>
    <xf numFmtId="41" fontId="7" fillId="34" borderId="20" xfId="48" applyFont="1" applyFill="1" applyBorder="1" applyAlignment="1">
      <alignment horizontal="right" vertical="center"/>
    </xf>
    <xf numFmtId="0" fontId="7" fillId="34" borderId="21" xfId="0" applyFont="1" applyFill="1" applyBorder="1" applyAlignment="1">
      <alignment vertical="center" wrapText="1"/>
    </xf>
    <xf numFmtId="41" fontId="7" fillId="34" borderId="22" xfId="48" applyFont="1" applyFill="1" applyBorder="1" applyAlignment="1">
      <alignment horizontal="right" vertical="center"/>
    </xf>
    <xf numFmtId="0" fontId="7" fillId="34" borderId="23" xfId="0" applyFont="1" applyFill="1" applyBorder="1" applyAlignment="1">
      <alignment vertical="center" wrapText="1"/>
    </xf>
    <xf numFmtId="41" fontId="7" fillId="34" borderId="24" xfId="48" applyFont="1" applyFill="1" applyBorder="1" applyAlignment="1">
      <alignment horizontal="right" vertical="center"/>
    </xf>
    <xf numFmtId="41" fontId="6" fillId="34" borderId="13" xfId="48" applyFont="1" applyFill="1" applyBorder="1" applyAlignment="1">
      <alignment horizontal="right"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41" fontId="8" fillId="35" borderId="20" xfId="48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41" fontId="9" fillId="34" borderId="18" xfId="48" applyFont="1" applyFill="1" applyBorder="1" applyAlignment="1">
      <alignment horizontal="center" vertical="center"/>
    </xf>
    <xf numFmtId="41" fontId="8" fillId="34" borderId="19" xfId="48" applyFont="1" applyFill="1" applyBorder="1" applyAlignment="1">
      <alignment horizontal="center" vertical="center"/>
    </xf>
    <xf numFmtId="41" fontId="8" fillId="34" borderId="18" xfId="48" applyFont="1" applyFill="1" applyBorder="1" applyAlignment="1">
      <alignment horizontal="center" vertical="center"/>
    </xf>
    <xf numFmtId="41" fontId="8" fillId="34" borderId="17" xfId="48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41" fontId="5" fillId="34" borderId="32" xfId="48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5" fillId="34" borderId="10" xfId="0" applyFont="1" applyFill="1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 wrapText="1"/>
    </xf>
    <xf numFmtId="41" fontId="7" fillId="34" borderId="13" xfId="48" applyFont="1" applyFill="1" applyBorder="1" applyAlignment="1">
      <alignment horizontal="right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PageLayoutView="0" workbookViewId="0" topLeftCell="A1">
      <selection activeCell="B33" sqref="B33"/>
    </sheetView>
  </sheetViews>
  <sheetFormatPr defaultColWidth="8.88671875" defaultRowHeight="13.5"/>
  <cols>
    <col min="1" max="1" width="16.99609375" style="2" customWidth="1"/>
    <col min="2" max="2" width="14.3359375" style="2" bestFit="1" customWidth="1"/>
    <col min="3" max="3" width="19.77734375" style="2" customWidth="1"/>
    <col min="4" max="4" width="14.3359375" style="2" bestFit="1" customWidth="1"/>
    <col min="5" max="5" width="9.3359375" style="2" bestFit="1" customWidth="1"/>
    <col min="6" max="16384" width="8.88671875" style="2" customWidth="1"/>
  </cols>
  <sheetData>
    <row r="1" ht="13.5">
      <c r="A1" s="1" t="s">
        <v>47</v>
      </c>
    </row>
    <row r="3" spans="1:5" s="23" customFormat="1" ht="14.25" thickBot="1">
      <c r="A3" s="67" t="s">
        <v>28</v>
      </c>
      <c r="B3" s="10"/>
      <c r="C3" s="10"/>
      <c r="D3" s="68" t="s">
        <v>27</v>
      </c>
      <c r="E3" s="10"/>
    </row>
    <row r="4" spans="1:4" s="10" customFormat="1" ht="13.5">
      <c r="A4" s="37" t="s">
        <v>19</v>
      </c>
      <c r="B4" s="38"/>
      <c r="C4" s="37" t="s">
        <v>20</v>
      </c>
      <c r="D4" s="39"/>
    </row>
    <row r="5" spans="1:5" s="23" customFormat="1" ht="13.5">
      <c r="A5" s="24" t="s">
        <v>10</v>
      </c>
      <c r="B5" s="25" t="s">
        <v>21</v>
      </c>
      <c r="C5" s="24" t="s">
        <v>10</v>
      </c>
      <c r="D5" s="26" t="s">
        <v>21</v>
      </c>
      <c r="E5" s="10"/>
    </row>
    <row r="6" spans="1:4" s="23" customFormat="1" ht="13.5">
      <c r="A6" s="24" t="s">
        <v>11</v>
      </c>
      <c r="B6" s="27">
        <f>SUM(B7:B12)</f>
        <v>274319</v>
      </c>
      <c r="C6" s="24" t="s">
        <v>11</v>
      </c>
      <c r="D6" s="28">
        <f>SUM(D7:D13)</f>
        <v>274319</v>
      </c>
    </row>
    <row r="7" spans="1:5" s="10" customFormat="1" ht="13.5">
      <c r="A7" s="29" t="s">
        <v>37</v>
      </c>
      <c r="B7" s="30">
        <v>258160</v>
      </c>
      <c r="C7" s="29" t="s">
        <v>12</v>
      </c>
      <c r="D7" s="31">
        <v>197992</v>
      </c>
      <c r="E7" s="23"/>
    </row>
    <row r="8" spans="1:4" s="10" customFormat="1" ht="13.5">
      <c r="A8" s="29" t="s">
        <v>26</v>
      </c>
      <c r="B8" s="30">
        <v>5000</v>
      </c>
      <c r="C8" s="32" t="s">
        <v>25</v>
      </c>
      <c r="D8" s="33">
        <v>5600</v>
      </c>
    </row>
    <row r="9" spans="1:4" s="10" customFormat="1" ht="13.5">
      <c r="A9" s="32" t="s">
        <v>13</v>
      </c>
      <c r="B9" s="33"/>
      <c r="C9" s="32" t="s">
        <v>23</v>
      </c>
      <c r="D9" s="31">
        <v>25257</v>
      </c>
    </row>
    <row r="10" spans="1:4" s="10" customFormat="1" ht="13.5">
      <c r="A10" s="34" t="s">
        <v>14</v>
      </c>
      <c r="B10" s="35">
        <v>1700</v>
      </c>
      <c r="C10" s="32" t="s">
        <v>38</v>
      </c>
      <c r="D10" s="31">
        <v>1100</v>
      </c>
    </row>
    <row r="11" spans="1:4" s="10" customFormat="1" ht="13.5">
      <c r="A11" s="34" t="s">
        <v>15</v>
      </c>
      <c r="B11" s="35">
        <v>8909</v>
      </c>
      <c r="C11" s="32" t="s">
        <v>22</v>
      </c>
      <c r="D11" s="31">
        <v>39420</v>
      </c>
    </row>
    <row r="12" spans="1:4" s="10" customFormat="1" ht="13.5">
      <c r="A12" s="34" t="s">
        <v>16</v>
      </c>
      <c r="B12" s="35">
        <v>550</v>
      </c>
      <c r="C12" s="29" t="s">
        <v>44</v>
      </c>
      <c r="D12" s="31">
        <v>4700</v>
      </c>
    </row>
    <row r="13" spans="1:4" s="10" customFormat="1" ht="14.25" thickBot="1">
      <c r="A13" s="69"/>
      <c r="B13" s="70"/>
      <c r="C13" s="71" t="s">
        <v>17</v>
      </c>
      <c r="D13" s="72">
        <v>250</v>
      </c>
    </row>
    <row r="14" s="4" customFormat="1" ht="13.5"/>
  </sheetData>
  <sheetProtection/>
  <mergeCells count="2">
    <mergeCell ref="A4:B4"/>
    <mergeCell ref="C4:D4"/>
  </mergeCells>
  <printOptions/>
  <pageMargins left="1.25" right="0.75" top="1.1" bottom="0.42" header="0.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C23" sqref="C23"/>
    </sheetView>
  </sheetViews>
  <sheetFormatPr defaultColWidth="8.88671875" defaultRowHeight="13.5"/>
  <cols>
    <col min="1" max="1" width="16.99609375" style="2" customWidth="1"/>
    <col min="2" max="2" width="14.3359375" style="2" bestFit="1" customWidth="1"/>
    <col min="3" max="3" width="19.77734375" style="2" customWidth="1"/>
    <col min="4" max="4" width="14.3359375" style="2" bestFit="1" customWidth="1"/>
    <col min="5" max="16384" width="8.88671875" style="2" customWidth="1"/>
  </cols>
  <sheetData>
    <row r="1" ht="13.5">
      <c r="A1" s="1" t="s">
        <v>46</v>
      </c>
    </row>
    <row r="3" spans="1:4" s="9" customFormat="1" ht="14.25" thickBot="1">
      <c r="A3" s="7" t="s">
        <v>24</v>
      </c>
      <c r="B3" s="4"/>
      <c r="C3" s="4"/>
      <c r="D3" s="8" t="s">
        <v>9</v>
      </c>
    </row>
    <row r="4" spans="1:4" s="63" customFormat="1" ht="13.5">
      <c r="A4" s="37" t="s">
        <v>29</v>
      </c>
      <c r="B4" s="38"/>
      <c r="C4" s="37" t="s">
        <v>30</v>
      </c>
      <c r="D4" s="39"/>
    </row>
    <row r="5" spans="1:4" s="10" customFormat="1" ht="13.5">
      <c r="A5" s="24" t="s">
        <v>10</v>
      </c>
      <c r="B5" s="25" t="s">
        <v>31</v>
      </c>
      <c r="C5" s="24" t="s">
        <v>10</v>
      </c>
      <c r="D5" s="26" t="s">
        <v>31</v>
      </c>
    </row>
    <row r="6" spans="1:4" s="10" customFormat="1" ht="13.5">
      <c r="A6" s="24" t="s">
        <v>11</v>
      </c>
      <c r="B6" s="27">
        <f>SUM(B7:B13)</f>
        <v>272330</v>
      </c>
      <c r="C6" s="24" t="s">
        <v>11</v>
      </c>
      <c r="D6" s="28">
        <f>SUM(D7:D14)</f>
        <v>272330</v>
      </c>
    </row>
    <row r="7" spans="1:4" s="10" customFormat="1" ht="13.5">
      <c r="A7" s="29" t="s">
        <v>36</v>
      </c>
      <c r="B7" s="30">
        <v>250000</v>
      </c>
      <c r="C7" s="29" t="s">
        <v>12</v>
      </c>
      <c r="D7" s="31">
        <v>181924</v>
      </c>
    </row>
    <row r="8" spans="1:4" s="10" customFormat="1" ht="13.5">
      <c r="A8" s="29" t="s">
        <v>39</v>
      </c>
      <c r="B8" s="30"/>
      <c r="C8" s="32" t="s">
        <v>33</v>
      </c>
      <c r="D8" s="33">
        <v>5671</v>
      </c>
    </row>
    <row r="9" spans="1:4" s="10" customFormat="1" ht="13.5">
      <c r="A9" s="29" t="s">
        <v>35</v>
      </c>
      <c r="B9" s="30">
        <v>7568</v>
      </c>
      <c r="C9" s="32" t="s">
        <v>34</v>
      </c>
      <c r="D9" s="31">
        <v>24833</v>
      </c>
    </row>
    <row r="10" spans="1:4" s="10" customFormat="1" ht="13.5">
      <c r="A10" s="32" t="s">
        <v>13</v>
      </c>
      <c r="B10" s="33"/>
      <c r="C10" s="32" t="s">
        <v>40</v>
      </c>
      <c r="D10" s="31">
        <v>2140</v>
      </c>
    </row>
    <row r="11" spans="1:4" s="10" customFormat="1" ht="13.5">
      <c r="A11" s="34" t="s">
        <v>14</v>
      </c>
      <c r="B11" s="35">
        <v>1540</v>
      </c>
      <c r="C11" s="32" t="s">
        <v>32</v>
      </c>
      <c r="D11" s="31">
        <v>48031</v>
      </c>
    </row>
    <row r="12" spans="1:4" s="10" customFormat="1" ht="13.5">
      <c r="A12" s="34" t="s">
        <v>15</v>
      </c>
      <c r="B12" s="35">
        <v>13075</v>
      </c>
      <c r="C12" s="29" t="s">
        <v>41</v>
      </c>
      <c r="D12" s="31">
        <v>1119</v>
      </c>
    </row>
    <row r="13" spans="1:4" s="10" customFormat="1" ht="13.5">
      <c r="A13" s="34" t="s">
        <v>16</v>
      </c>
      <c r="B13" s="35">
        <v>147</v>
      </c>
      <c r="C13" s="32" t="s">
        <v>17</v>
      </c>
      <c r="D13" s="33">
        <v>0</v>
      </c>
    </row>
    <row r="14" spans="1:4" s="10" customFormat="1" ht="14.25" thickBot="1">
      <c r="A14" s="64"/>
      <c r="B14" s="65"/>
      <c r="C14" s="66" t="s">
        <v>18</v>
      </c>
      <c r="D14" s="36">
        <v>8612</v>
      </c>
    </row>
    <row r="15" spans="1:4" s="3" customFormat="1" ht="13.5">
      <c r="A15" s="4"/>
      <c r="B15" s="4"/>
      <c r="C15" s="4"/>
      <c r="D15" s="4"/>
    </row>
  </sheetData>
  <sheetProtection/>
  <mergeCells count="2">
    <mergeCell ref="A4:B4"/>
    <mergeCell ref="C4:D4"/>
  </mergeCells>
  <printOptions/>
  <pageMargins left="1.24" right="0.75" top="0.81" bottom="0.29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selection activeCell="D32" sqref="D32"/>
    </sheetView>
  </sheetViews>
  <sheetFormatPr defaultColWidth="8.88671875" defaultRowHeight="13.5"/>
  <cols>
    <col min="1" max="1" width="11.21484375" style="6" customWidth="1"/>
    <col min="2" max="4" width="9.77734375" style="6" customWidth="1"/>
    <col min="5" max="5" width="9.99609375" style="6" customWidth="1"/>
    <col min="6" max="12" width="9.77734375" style="6" customWidth="1"/>
    <col min="13" max="16384" width="8.88671875" style="6" customWidth="1"/>
  </cols>
  <sheetData>
    <row r="1" spans="1:12" s="5" customFormat="1" ht="33" customHeight="1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5" customFormat="1" ht="19.5" customHeight="1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1" customFormat="1" ht="12.75" thickBot="1">
      <c r="A3" s="12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 t="s">
        <v>9</v>
      </c>
    </row>
    <row r="4" spans="1:12" s="56" customFormat="1" ht="12">
      <c r="A4" s="42" t="s">
        <v>2</v>
      </c>
      <c r="B4" s="43" t="s">
        <v>3</v>
      </c>
      <c r="C4" s="44"/>
      <c r="D4" s="44"/>
      <c r="E4" s="44"/>
      <c r="F4" s="45"/>
      <c r="G4" s="46" t="s">
        <v>4</v>
      </c>
      <c r="H4" s="44"/>
      <c r="I4" s="47"/>
      <c r="J4" s="43" t="s">
        <v>5</v>
      </c>
      <c r="K4" s="44"/>
      <c r="L4" s="45"/>
    </row>
    <row r="5" spans="1:12" s="56" customFormat="1" ht="48">
      <c r="A5" s="48"/>
      <c r="B5" s="49" t="s">
        <v>6</v>
      </c>
      <c r="C5" s="50" t="s">
        <v>7</v>
      </c>
      <c r="D5" s="50" t="s">
        <v>0</v>
      </c>
      <c r="E5" s="50" t="s">
        <v>8</v>
      </c>
      <c r="F5" s="51" t="s">
        <v>1</v>
      </c>
      <c r="G5" s="52" t="s">
        <v>6</v>
      </c>
      <c r="H5" s="50" t="s">
        <v>7</v>
      </c>
      <c r="I5" s="53" t="s">
        <v>1</v>
      </c>
      <c r="J5" s="49" t="s">
        <v>6</v>
      </c>
      <c r="K5" s="50" t="s">
        <v>7</v>
      </c>
      <c r="L5" s="54" t="s">
        <v>1</v>
      </c>
    </row>
    <row r="6" spans="1:12" s="62" customFormat="1" ht="12">
      <c r="A6" s="57" t="s">
        <v>42</v>
      </c>
      <c r="B6" s="58">
        <v>1150</v>
      </c>
      <c r="C6" s="22">
        <v>390</v>
      </c>
      <c r="D6" s="22">
        <v>0</v>
      </c>
      <c r="E6" s="22">
        <v>3364</v>
      </c>
      <c r="F6" s="55">
        <f>SUM(B6:E6)</f>
        <v>4904</v>
      </c>
      <c r="G6" s="21">
        <v>1119</v>
      </c>
      <c r="H6" s="22"/>
      <c r="I6" s="59">
        <f>SUM(G6:H6)</f>
        <v>1119</v>
      </c>
      <c r="J6" s="60">
        <f>B6+D6-G6</f>
        <v>31</v>
      </c>
      <c r="K6" s="61">
        <f>C6+E6-H6</f>
        <v>3754</v>
      </c>
      <c r="L6" s="55">
        <f>SUM(J6:K6)</f>
        <v>3785</v>
      </c>
    </row>
    <row r="7" spans="1:12" s="56" customFormat="1" ht="12.75" thickBot="1">
      <c r="A7" s="15" t="s">
        <v>1</v>
      </c>
      <c r="B7" s="16">
        <f>SUM(B6:B6)</f>
        <v>1150</v>
      </c>
      <c r="C7" s="17">
        <f>SUM(C6:C6)</f>
        <v>390</v>
      </c>
      <c r="D7" s="17">
        <f>SUM(D6:D6)</f>
        <v>0</v>
      </c>
      <c r="E7" s="17">
        <f>SUM(E6:E6)</f>
        <v>3364</v>
      </c>
      <c r="F7" s="18">
        <f>SUM(B7:E7)</f>
        <v>4904</v>
      </c>
      <c r="G7" s="19">
        <f>SUM(G6:G6)</f>
        <v>1119</v>
      </c>
      <c r="H7" s="17">
        <f>SUM(H6:H6)</f>
        <v>0</v>
      </c>
      <c r="I7" s="20">
        <f>SUM(G7:H7)</f>
        <v>1119</v>
      </c>
      <c r="J7" s="16">
        <f>SUM(J6:J6)</f>
        <v>31</v>
      </c>
      <c r="K7" s="17">
        <f>SUM(K6:K6)</f>
        <v>3754</v>
      </c>
      <c r="L7" s="18">
        <f>SUM(J7:K7)</f>
        <v>3785</v>
      </c>
    </row>
    <row r="8" s="11" customFormat="1" ht="12"/>
    <row r="9" s="11" customFormat="1" ht="12"/>
    <row r="10" s="11" customFormat="1" ht="12"/>
    <row r="11" s="11" customFormat="1" ht="12"/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1.09" right="0.2" top="0.53" bottom="0.46" header="0.25" footer="0.3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user2</cp:lastModifiedBy>
  <cp:lastPrinted>2010-01-26T13:34:11Z</cp:lastPrinted>
  <dcterms:created xsi:type="dcterms:W3CDTF">2004-07-07T03:56:44Z</dcterms:created>
  <dcterms:modified xsi:type="dcterms:W3CDTF">2013-03-04T05:48:51Z</dcterms:modified>
  <cp:category/>
  <cp:version/>
  <cp:contentType/>
  <cp:contentStatus/>
</cp:coreProperties>
</file>