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8315" windowHeight="14355" firstSheet="3" activeTab="8"/>
  </bookViews>
  <sheets>
    <sheet name="세입결산서" sheetId="1" r:id="rId1"/>
    <sheet name="세출결산서" sheetId="2" r:id="rId2"/>
    <sheet name="과목전용조서" sheetId="3" r:id="rId3"/>
    <sheet name="예비비사용조서" sheetId="4" r:id="rId4"/>
    <sheet name="기본재산수입명세서" sheetId="5" r:id="rId5"/>
    <sheet name="입소자부담금수입명세서" sheetId="7" r:id="rId6"/>
    <sheet name="사업수입명세서" sheetId="11" r:id="rId7"/>
    <sheet name="정부보조금명세서" sheetId="13" r:id="rId8"/>
    <sheet name="후원금 수입 및 사용결과보고서" sheetId="12" r:id="rId9"/>
    <sheet name="후원금전용계좌의 입출금내역" sheetId="21" r:id="rId10"/>
    <sheet name="인건비명세서" sheetId="17" r:id="rId11"/>
    <sheet name="사업비명세서" sheetId="18" r:id="rId12"/>
    <sheet name="기타명세서" sheetId="20" r:id="rId13"/>
  </sheets>
  <definedNames>
    <definedName name="_xlnm.Print_Titles" localSheetId="0">'세입결산서'!$2:$3</definedName>
    <definedName name="_xlnm.Print_Titles" localSheetId="1">'세출결산서'!$2:$3</definedName>
    <definedName name="_xlnm.Print_Titles" localSheetId="9">'후원금전용계좌의 입출금내역'!$3:$3</definedName>
  </definedNames>
  <calcPr calcId="125725"/>
</workbook>
</file>

<file path=xl/sharedStrings.xml><?xml version="1.0" encoding="utf-8"?>
<sst xmlns="http://schemas.openxmlformats.org/spreadsheetml/2006/main" count="5901" uniqueCount="785">
  <si>
    <t>과목</t>
  </si>
  <si>
    <t>구분</t>
  </si>
  <si>
    <t>후원금</t>
  </si>
  <si>
    <t>계</t>
  </si>
  <si>
    <t>관</t>
  </si>
  <si>
    <t>항</t>
  </si>
  <si>
    <t>예산</t>
  </si>
  <si>
    <t>결산</t>
  </si>
  <si>
    <t>증감</t>
  </si>
  <si>
    <t>보조금수입</t>
  </si>
  <si>
    <t>전입금</t>
  </si>
  <si>
    <t>이월금</t>
  </si>
  <si>
    <t>잡수입</t>
  </si>
  <si>
    <t>지정후원금</t>
  </si>
  <si>
    <t>비지정후원금</t>
  </si>
  <si>
    <t>목</t>
  </si>
  <si>
    <t>합계</t>
  </si>
  <si>
    <t>자본보조금수입
(종사자수당)</t>
  </si>
  <si>
    <t>전년도이월금</t>
  </si>
  <si>
    <t>전년도이월금
(후원금)</t>
  </si>
  <si>
    <t>예금이자수입</t>
  </si>
  <si>
    <t>기타잡수입</t>
  </si>
  <si>
    <t>입소비용수입</t>
  </si>
  <si>
    <t>사업수입
(건강관리P/G)</t>
  </si>
  <si>
    <t>사업수입
(사회적응P/G)</t>
  </si>
  <si>
    <t>경상보조금수입</t>
  </si>
  <si>
    <t>법인전입금</t>
  </si>
  <si>
    <t>입소자
부담금
수입</t>
  </si>
  <si>
    <t>입소
비용
수입</t>
  </si>
  <si>
    <t>사업
수입</t>
  </si>
  <si>
    <t>보조금
수입</t>
  </si>
  <si>
    <t>후원금
수입</t>
  </si>
  <si>
    <t>세 입 결 산 서</t>
  </si>
  <si>
    <t>자본보조금수입
(이용료지원)</t>
  </si>
  <si>
    <t>정부보조금</t>
  </si>
  <si>
    <t>시설부담금</t>
  </si>
  <si>
    <t>총  계</t>
  </si>
  <si>
    <t>보조금</t>
  </si>
  <si>
    <t>시설부담</t>
  </si>
  <si>
    <t>목</t>
  </si>
  <si>
    <t>사무비</t>
  </si>
  <si>
    <t>인건비</t>
  </si>
  <si>
    <t>급여</t>
  </si>
  <si>
    <t>기타후생경비</t>
  </si>
  <si>
    <t>업무추진비</t>
  </si>
  <si>
    <t>기관운영비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</si>
  <si>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</si>
  <si>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</si>
  <si>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</si>
  <si>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</si>
  <si>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</si>
  <si>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</si>
  <si>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</si>
  <si>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</si>
  <si>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</si>
  <si>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</si>
  <si>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</si>
  <si>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</si>
  <si>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수용기관경비</t>
  </si>
  <si>
    <t>의료비</t>
  </si>
  <si>
    <t>연료비</t>
  </si>
  <si>
    <t>사회적응프로그램</t>
  </si>
  <si>
    <t>정서지원프로그램</t>
  </si>
  <si>
    <t>자원개발사업</t>
  </si>
  <si>
    <t>직원교육</t>
  </si>
  <si>
    <t>보조금반환</t>
  </si>
  <si>
    <t>총  합  계</t>
  </si>
  <si>
    <t>합계</t>
  </si>
  <si>
    <t>제수당
(효도휴가비)</t>
  </si>
  <si>
    <t>제수당
(종사자수당)</t>
  </si>
  <si>
    <t>가족지원사업
(보호자모임)</t>
  </si>
  <si>
    <t>가족지원사업
(이용료지원)</t>
  </si>
  <si>
    <t>퇴직금 및 
퇴직적립</t>
  </si>
  <si>
    <t>사회보험
부담비용</t>
  </si>
  <si>
    <t>세 출 결 산 서</t>
  </si>
  <si>
    <t>전용</t>
  </si>
  <si>
    <t>연월일</t>
  </si>
  <si>
    <t>예산액</t>
  </si>
  <si>
    <t>전용액</t>
  </si>
  <si>
    <t>현액</t>
  </si>
  <si>
    <t>지출액</t>
  </si>
  <si>
    <t>불용액</t>
  </si>
  <si>
    <t>사유</t>
  </si>
  <si>
    <t>과 목 전 용 조 서</t>
  </si>
  <si>
    <t>해</t>
  </si>
  <si>
    <t>당</t>
  </si>
  <si>
    <t>사</t>
  </si>
  <si>
    <t>항</t>
  </si>
  <si>
    <t>없</t>
  </si>
  <si>
    <t>음</t>
  </si>
  <si>
    <t>금액</t>
  </si>
  <si>
    <t>사용일자</t>
  </si>
  <si>
    <t>금액</t>
  </si>
  <si>
    <t>사유</t>
  </si>
  <si>
    <t>사용내역</t>
  </si>
  <si>
    <t>비고</t>
  </si>
  <si>
    <t>해 당 사 항 없 음</t>
  </si>
  <si>
    <t>예 비 비 사 용 조 서</t>
  </si>
  <si>
    <t>기 본 재 산 수 입 명 세 서</t>
  </si>
  <si>
    <t>재산종류</t>
  </si>
  <si>
    <t>수량</t>
  </si>
  <si>
    <t>평가액</t>
  </si>
  <si>
    <t>수입액</t>
  </si>
  <si>
    <t>산출기초</t>
  </si>
  <si>
    <t>산출기초</t>
  </si>
  <si>
    <t>운영방법</t>
  </si>
  <si>
    <t>사 업 수 입 명 세 서</t>
  </si>
  <si>
    <t>사업종류</t>
  </si>
  <si>
    <t>내역</t>
  </si>
  <si>
    <t>산출내역</t>
  </si>
  <si>
    <t>입 소 자 부 담 금 수 입 명 세 서</t>
  </si>
  <si>
    <t>원</t>
  </si>
  <si>
    <t>Ｘ</t>
  </si>
  <si>
    <t>명</t>
  </si>
  <si>
    <t>개월</t>
  </si>
  <si>
    <t>=</t>
  </si>
  <si>
    <t>원</t>
  </si>
  <si>
    <t>입소자
부담금</t>
  </si>
  <si>
    <t>수급자
이용료</t>
  </si>
  <si>
    <t>건강관리
프로그램</t>
  </si>
  <si>
    <t>사회적응
프로그램</t>
  </si>
  <si>
    <t>식대비</t>
  </si>
  <si>
    <t>캠프참가비</t>
  </si>
  <si>
    <t>제주도
여행참가비</t>
  </si>
  <si>
    <t>리듬태권도
참가비</t>
  </si>
  <si>
    <t>회</t>
  </si>
  <si>
    <t>회</t>
  </si>
  <si>
    <t>원</t>
  </si>
  <si>
    <t>수령일</t>
  </si>
  <si>
    <t>보조구분</t>
  </si>
  <si>
    <t>보조내역</t>
  </si>
  <si>
    <t>보조기관</t>
  </si>
  <si>
    <t>2012/01/19</t>
  </si>
  <si>
    <t>경상보조금수입</t>
  </si>
  <si>
    <t>시도청</t>
  </si>
  <si>
    <t>1/4분기 보조금 수입</t>
  </si>
  <si>
    <t>시군구청</t>
  </si>
  <si>
    <t>2012/01/26</t>
  </si>
  <si>
    <t>자본보조금수입</t>
  </si>
  <si>
    <t xml:space="preserve">1/4분기 종사자수당 </t>
  </si>
  <si>
    <t>2012/04/20</t>
  </si>
  <si>
    <t>2/4분기 종사자수당</t>
  </si>
  <si>
    <t>2/4분기 보조금 수입</t>
  </si>
  <si>
    <t>2012/07/17</t>
  </si>
  <si>
    <t>3/4분기 종사자수당</t>
  </si>
  <si>
    <t>상반기 이용료지원금</t>
  </si>
  <si>
    <t>3/4분기 보조금 수입</t>
  </si>
  <si>
    <t>2012/10/22</t>
  </si>
  <si>
    <t>4/4분기 보조금수입</t>
  </si>
  <si>
    <t>4/4분기 종사자수당</t>
  </si>
  <si>
    <t>2012/12/26</t>
  </si>
  <si>
    <t>4/4분기 추가교부 경상보조금 수입</t>
  </si>
  <si>
    <t>2012/12/27</t>
  </si>
  <si>
    <t>하반기 이용료지원금</t>
  </si>
  <si>
    <t/>
  </si>
  <si>
    <t>정 부 보 조 금  명 세 서</t>
  </si>
  <si>
    <t>강상위</t>
  </si>
  <si>
    <t>이점식</t>
  </si>
  <si>
    <t>황준구</t>
  </si>
  <si>
    <t>박진홍</t>
  </si>
  <si>
    <t>지역사회
후원금품　</t>
  </si>
  <si>
    <t>개인</t>
  </si>
  <si>
    <t>N</t>
  </si>
  <si>
    <t>-</t>
  </si>
  <si>
    <t>윤장원</t>
  </si>
  <si>
    <t>정진욱</t>
  </si>
  <si>
    <t>최중헌</t>
  </si>
  <si>
    <t>제갈경희</t>
  </si>
  <si>
    <t>이종만</t>
  </si>
  <si>
    <t>이현숙</t>
  </si>
  <si>
    <t>기타내용</t>
  </si>
  <si>
    <t>비영리
법인구분</t>
  </si>
  <si>
    <t>모금자
기관여부</t>
  </si>
  <si>
    <t>기부금
단체여부</t>
  </si>
  <si>
    <t>순번</t>
  </si>
  <si>
    <t>발생일자</t>
  </si>
  <si>
    <t>후원자
구분</t>
  </si>
  <si>
    <t>후원자</t>
  </si>
  <si>
    <t>내역</t>
  </si>
  <si>
    <t>금액</t>
  </si>
  <si>
    <t>비고</t>
  </si>
  <si>
    <t>후원금
종류</t>
  </si>
  <si>
    <r>
      <t>1. 후원금(금전) 수입명세서</t>
    </r>
  </si>
  <si>
    <t>품명</t>
  </si>
  <si>
    <r>
      <t>2. 후원금품 수입명세서</t>
    </r>
  </si>
  <si>
    <t>상당
금액</t>
  </si>
  <si>
    <t>전기포터</t>
  </si>
  <si>
    <t>단체</t>
  </si>
  <si>
    <t>비지정
후원금</t>
  </si>
  <si>
    <t>수량
/
단위</t>
  </si>
  <si>
    <t>비영리
법인
구분</t>
  </si>
  <si>
    <t>기타
내용</t>
  </si>
  <si>
    <t>모금자
기관
여부</t>
  </si>
  <si>
    <t>기부금
단체
여부</t>
  </si>
  <si>
    <t>3. 후원금 사용명세서</t>
  </si>
  <si>
    <t>사용일자</t>
  </si>
  <si>
    <t>사용내역</t>
  </si>
  <si>
    <t>긍액</t>
  </si>
  <si>
    <t>산출기준</t>
  </si>
  <si>
    <t>생일잔치 물품구입</t>
  </si>
  <si>
    <t>지역사회시설이용</t>
  </si>
  <si>
    <t>문화기행 간식구입</t>
  </si>
  <si>
    <t>직원포상</t>
  </si>
  <si>
    <t>결연후원금품
 여부</t>
  </si>
  <si>
    <t>정서지원P/G</t>
  </si>
  <si>
    <t>지정후원금</t>
  </si>
  <si>
    <t>비지정후원금</t>
  </si>
  <si>
    <t>4. 후원품 사용명세서</t>
  </si>
  <si>
    <t>사용처</t>
  </si>
  <si>
    <t>수량/
단위</t>
  </si>
  <si>
    <t>프로그램실</t>
  </si>
  <si>
    <t>비지정후원물품</t>
  </si>
  <si>
    <t>원</t>
  </si>
  <si>
    <t>원</t>
  </si>
  <si>
    <t>원</t>
  </si>
  <si>
    <t>5. 후원금 전용계좌</t>
  </si>
  <si>
    <t>금융기관등의 명칭</t>
  </si>
  <si>
    <t>계좌번호</t>
  </si>
  <si>
    <t>계좌명의</t>
  </si>
  <si>
    <t>인 건 비 명 세 서</t>
  </si>
  <si>
    <t>구분</t>
  </si>
  <si>
    <t>급여</t>
  </si>
  <si>
    <t xml:space="preserve"> – 효도휴가비</t>
  </si>
  <si>
    <t>%</t>
  </si>
  <si>
    <t xml:space="preserve"> – 종사자수당</t>
  </si>
  <si>
    <t xml:space="preserve">   • 장려수당</t>
  </si>
  <si>
    <t xml:space="preserve">   • 자격수당</t>
  </si>
  <si>
    <t>제수당</t>
  </si>
  <si>
    <t>퇴직적립금</t>
  </si>
  <si>
    <t xml:space="preserve"> – 퇴직적립금</t>
  </si>
  <si>
    <t xml:space="preserve"> – 건강보험/장기요양보험</t>
  </si>
  <si>
    <t xml:space="preserve"> – 국민연금</t>
  </si>
  <si>
    <t xml:space="preserve"> – 고용보험</t>
  </si>
  <si>
    <t xml:space="preserve"> – 산재보험</t>
  </si>
  <si>
    <t>사회보험</t>
  </si>
  <si>
    <t>부담금</t>
  </si>
  <si>
    <t xml:space="preserve"> – 명절선물비</t>
  </si>
  <si>
    <t xml:space="preserve"> – 직원피복비</t>
  </si>
  <si>
    <t xml:space="preserve"> – 하계휴가비</t>
  </si>
  <si>
    <t>기타후생</t>
  </si>
  <si>
    <t>경비</t>
  </si>
  <si>
    <t>운영비</t>
  </si>
  <si>
    <t>수용기관경비</t>
  </si>
  <si>
    <t>연료비</t>
  </si>
  <si>
    <t>사업비</t>
  </si>
  <si>
    <t xml:space="preserve"> – 지역사회시설이용</t>
  </si>
  <si>
    <t xml:space="preserve"> – 문화기행</t>
  </si>
  <si>
    <t xml:space="preserve"> – 여름캠프</t>
  </si>
  <si>
    <t xml:space="preserve"> – 제주도여행</t>
  </si>
  <si>
    <t>사회적응P/G</t>
  </si>
  <si>
    <t xml:space="preserve"> – 생일잔치</t>
  </si>
  <si>
    <t xml:space="preserve"> – 난방연료비</t>
  </si>
  <si>
    <t xml:space="preserve"> – 일상생활용품구입</t>
  </si>
  <si>
    <t xml:space="preserve"> – 주방용품구입</t>
  </si>
  <si>
    <t xml:space="preserve"> – 요리활동</t>
  </si>
  <si>
    <t xml:space="preserve"> – 원예활동</t>
  </si>
  <si>
    <t>건강관리P/G</t>
  </si>
  <si>
    <t xml:space="preserve"> – 식사제공</t>
  </si>
  <si>
    <t xml:space="preserve"> – 태권도장대여료</t>
  </si>
  <si>
    <t xml:space="preserve"> – 태권도진행물품</t>
  </si>
  <si>
    <t>자원개발사업</t>
  </si>
  <si>
    <t xml:space="preserve"> – 자원봉사자관리</t>
  </si>
  <si>
    <t xml:space="preserve"> – 송년회</t>
  </si>
  <si>
    <t>직원교육</t>
  </si>
  <si>
    <t xml:space="preserve"> – 사회복지사보수교륙</t>
  </si>
  <si>
    <t xml:space="preserve"> – 법인직원교육</t>
  </si>
  <si>
    <t xml:space="preserve"> – 관내교육</t>
  </si>
  <si>
    <t xml:space="preserve"> – 관외교육</t>
  </si>
  <si>
    <t>보호자모임</t>
  </si>
  <si>
    <t xml:space="preserve"> – 보호자모임</t>
  </si>
  <si>
    <t>이용료지원</t>
  </si>
  <si>
    <t xml:space="preserve"> – 포항시상반기이용료지원</t>
  </si>
  <si>
    <t xml:space="preserve"> – 포항시하반기이용료지원</t>
  </si>
  <si>
    <t>사 업 비 명 세 서</t>
  </si>
  <si>
    <t>기관운영비</t>
  </si>
  <si>
    <t>기 타 명 세 서</t>
  </si>
  <si>
    <t xml:space="preserve"> – 기관운영비</t>
  </si>
  <si>
    <t>업무추진비</t>
  </si>
  <si>
    <t>여비</t>
  </si>
  <si>
    <t xml:space="preserve"> – 출장여비</t>
  </si>
  <si>
    <t>수용비 및 수수료</t>
  </si>
  <si>
    <t xml:space="preserve"> – 사무용품구입</t>
  </si>
  <si>
    <t xml:space="preserve"> – 환경미화물품구입</t>
  </si>
  <si>
    <t xml:space="preserve"> – 명함제작</t>
  </si>
  <si>
    <t xml:space="preserve"> – 차구입</t>
  </si>
  <si>
    <t xml:space="preserve"> – 화장지구입</t>
  </si>
  <si>
    <t xml:space="preserve"> – 각종 수수료 및 수리비</t>
  </si>
  <si>
    <t>차량비</t>
  </si>
  <si>
    <t>공공요금</t>
  </si>
  <si>
    <t xml:space="preserve"> – 전기요금</t>
  </si>
  <si>
    <t xml:space="preserve"> – 전화요금</t>
  </si>
  <si>
    <t xml:space="preserve"> – 상하수도요금</t>
  </si>
  <si>
    <t xml:space="preserve"> – 우편요금요금</t>
  </si>
  <si>
    <t>제세공과금</t>
  </si>
  <si>
    <t xml:space="preserve"> – 자동차세</t>
  </si>
  <si>
    <t xml:space="preserve"> – 차량보험료</t>
  </si>
  <si>
    <t xml:space="preserve"> – 영업배상책임보험</t>
  </si>
  <si>
    <t xml:space="preserve"> – 차량유류비</t>
  </si>
  <si>
    <t xml:space="preserve"> – 차량수리(엔진오일교체)</t>
  </si>
  <si>
    <t>자산취득비</t>
  </si>
  <si>
    <t>시설비</t>
  </si>
  <si>
    <t>불용품매각대</t>
  </si>
  <si>
    <t>제수당
(가족수당)</t>
  </si>
  <si>
    <t>직책보조비</t>
  </si>
  <si>
    <t>사회적응
프로그램</t>
  </si>
  <si>
    <t>정서지원
프로그램</t>
  </si>
  <si>
    <t>건강관리
프로그램</t>
  </si>
  <si>
    <t>잡지출</t>
  </si>
  <si>
    <t>월이용자
이용료</t>
  </si>
  <si>
    <t>일이용자
이용료</t>
  </si>
  <si>
    <t>회</t>
  </si>
  <si>
    <t>명</t>
  </si>
  <si>
    <t>2012/04/20</t>
  </si>
  <si>
    <t>2012/07/19</t>
  </si>
  <si>
    <t>포항소망교회</t>
  </si>
  <si>
    <t>최왕림</t>
  </si>
  <si>
    <t>이재승</t>
  </si>
  <si>
    <t>김지락</t>
  </si>
  <si>
    <t>이종달</t>
  </si>
  <si>
    <t>이정림</t>
  </si>
  <si>
    <t>이효익</t>
  </si>
  <si>
    <t>최용훈</t>
  </si>
  <si>
    <t>이상영</t>
  </si>
  <si>
    <t>윤보라미</t>
  </si>
  <si>
    <t>김응용</t>
  </si>
  <si>
    <t>우시창</t>
  </si>
  <si>
    <t>이정숙</t>
  </si>
  <si>
    <t>최병선</t>
  </si>
  <si>
    <t>정선향</t>
  </si>
  <si>
    <t>김병진</t>
  </si>
  <si>
    <t>김만수</t>
  </si>
  <si>
    <t>조성기</t>
  </si>
  <si>
    <t>이승훈</t>
  </si>
  <si>
    <t>김현수</t>
  </si>
  <si>
    <t>서진하</t>
  </si>
  <si>
    <t>김용재</t>
  </si>
  <si>
    <t>나향숙</t>
  </si>
  <si>
    <t>임순에</t>
  </si>
  <si>
    <t>김영일</t>
  </si>
  <si>
    <t>김성주</t>
  </si>
  <si>
    <t>차계순</t>
  </si>
  <si>
    <t>변상자</t>
  </si>
  <si>
    <t>최남숙</t>
  </si>
  <si>
    <t>신욱철</t>
  </si>
  <si>
    <t>전병우</t>
  </si>
  <si>
    <t>김경훈</t>
  </si>
  <si>
    <t>김태희</t>
  </si>
  <si>
    <t>강보인</t>
  </si>
  <si>
    <t>최성우</t>
  </si>
  <si>
    <t>한선자</t>
  </si>
  <si>
    <t>지홍선</t>
  </si>
  <si>
    <t>이명선</t>
  </si>
  <si>
    <t>이효정</t>
  </si>
  <si>
    <t>최병태</t>
  </si>
  <si>
    <t>가나시스템(주)</t>
  </si>
  <si>
    <t>예금이자</t>
  </si>
  <si>
    <t>박대남</t>
  </si>
  <si>
    <t>정세련</t>
  </si>
  <si>
    <t>이효정　</t>
  </si>
  <si>
    <t>장경용</t>
  </si>
  <si>
    <t>이정옥</t>
  </si>
  <si>
    <t>윤호은</t>
  </si>
  <si>
    <t>박완도</t>
  </si>
  <si>
    <t>김성균</t>
  </si>
  <si>
    <t>정소영</t>
  </si>
  <si>
    <t>최중헌</t>
  </si>
  <si>
    <t>제갈경희</t>
  </si>
  <si>
    <t>황준구</t>
  </si>
  <si>
    <t>포항시</t>
  </si>
  <si>
    <t>경상북도</t>
  </si>
  <si>
    <t>정수호</t>
  </si>
  <si>
    <t>차명숙</t>
  </si>
  <si>
    <t>쌀</t>
  </si>
  <si>
    <t>슈퍼타이</t>
  </si>
  <si>
    <t>소파</t>
  </si>
  <si>
    <t>오렌지</t>
  </si>
  <si>
    <t>비타500</t>
  </si>
  <si>
    <t>쇠고기</t>
  </si>
  <si>
    <t>반시(감)</t>
  </si>
  <si>
    <t>바나나</t>
  </si>
  <si>
    <t>온누리 
상품권</t>
  </si>
  <si>
    <t>일상생활물품구입</t>
  </si>
  <si>
    <t>CMS 사용료</t>
  </si>
  <si>
    <t>배근민 신발구입</t>
  </si>
  <si>
    <t>CMS사용료</t>
  </si>
  <si>
    <t>요리활동재료구입</t>
  </si>
  <si>
    <t>원예활동재료구입</t>
  </si>
  <si>
    <t>문화기행 물품구입</t>
  </si>
  <si>
    <t>문화기행 여행자보험</t>
  </si>
  <si>
    <t>캠프 7/11 중식 식대비</t>
  </si>
  <si>
    <t>캠프 7/11 석식 식대비</t>
  </si>
  <si>
    <t>캠프 구급약구입</t>
  </si>
  <si>
    <t>캠프 간식구입</t>
  </si>
  <si>
    <t>13,800 × 1회</t>
  </si>
  <si>
    <t>7,590 × 1회</t>
  </si>
  <si>
    <t>50,000 × 1회</t>
  </si>
  <si>
    <t>7,535 × 1회</t>
  </si>
  <si>
    <t>30,000 × 1회</t>
  </si>
  <si>
    <t>13,180 × 1회</t>
  </si>
  <si>
    <t>26,320 × 1회</t>
  </si>
  <si>
    <t>53,460 × 1회</t>
  </si>
  <si>
    <t>27,500 × 1회</t>
  </si>
  <si>
    <t>28,600 × 1회</t>
  </si>
  <si>
    <t>52,965 × 1회</t>
  </si>
  <si>
    <t>15,000 × 1회</t>
  </si>
  <si>
    <t>12,200 × 1회</t>
  </si>
  <si>
    <t>28,450 × 1회</t>
  </si>
  <si>
    <t>105,000 × 1회</t>
  </si>
  <si>
    <t>16,800 × 1회</t>
  </si>
  <si>
    <r>
      <t xml:space="preserve">27,840 </t>
    </r>
    <r>
      <rPr>
        <sz val="9"/>
        <color rgb="FF000000"/>
        <rFont val="굴림체"/>
        <family val="3"/>
      </rPr>
      <t>× 1회</t>
    </r>
  </si>
  <si>
    <r>
      <t xml:space="preserve">39,000 </t>
    </r>
    <r>
      <rPr>
        <sz val="9"/>
        <color rgb="FF000000"/>
        <rFont val="굴림체"/>
        <family val="3"/>
      </rPr>
      <t>× 1회</t>
    </r>
  </si>
  <si>
    <r>
      <t xml:space="preserve">53,460 </t>
    </r>
    <r>
      <rPr>
        <sz val="9"/>
        <color rgb="FF000000"/>
        <rFont val="굴림체"/>
        <family val="3"/>
      </rPr>
      <t>× 1회</t>
    </r>
  </si>
  <si>
    <r>
      <t xml:space="preserve">31,610 </t>
    </r>
    <r>
      <rPr>
        <sz val="9"/>
        <color rgb="FF000000"/>
        <rFont val="굴림체"/>
        <family val="3"/>
      </rPr>
      <t>× 1회</t>
    </r>
  </si>
  <si>
    <r>
      <t xml:space="preserve">59,000 </t>
    </r>
    <r>
      <rPr>
        <sz val="9"/>
        <color rgb="FF000000"/>
        <rFont val="굴림체"/>
        <family val="3"/>
      </rPr>
      <t>× 1회</t>
    </r>
  </si>
  <si>
    <r>
      <t xml:space="preserve">52,800 </t>
    </r>
    <r>
      <rPr>
        <sz val="9"/>
        <color rgb="FF000000"/>
        <rFont val="굴림체"/>
        <family val="3"/>
      </rPr>
      <t>× 1회</t>
    </r>
  </si>
  <si>
    <r>
      <t xml:space="preserve">35,210 </t>
    </r>
    <r>
      <rPr>
        <sz val="9"/>
        <color rgb="FF000000"/>
        <rFont val="굴림체"/>
        <family val="3"/>
      </rPr>
      <t>× 1회</t>
    </r>
  </si>
  <si>
    <r>
      <t xml:space="preserve">70,000 </t>
    </r>
    <r>
      <rPr>
        <sz val="9"/>
        <color rgb="FF000000"/>
        <rFont val="굴림체"/>
        <family val="3"/>
      </rPr>
      <t>× 1회</t>
    </r>
  </si>
  <si>
    <r>
      <t xml:space="preserve">150,000 </t>
    </r>
    <r>
      <rPr>
        <sz val="9"/>
        <color rgb="FF000000"/>
        <rFont val="굴림체"/>
        <family val="3"/>
      </rPr>
      <t>× 1회</t>
    </r>
  </si>
  <si>
    <r>
      <t xml:space="preserve">2,300 </t>
    </r>
    <r>
      <rPr>
        <sz val="9"/>
        <color rgb="FF000000"/>
        <rFont val="굴림체"/>
        <family val="3"/>
      </rPr>
      <t>× 1회</t>
    </r>
  </si>
  <si>
    <r>
      <t xml:space="preserve">14,500 </t>
    </r>
    <r>
      <rPr>
        <sz val="9"/>
        <color rgb="FF000000"/>
        <rFont val="굴림체"/>
        <family val="3"/>
      </rPr>
      <t>× 1회</t>
    </r>
  </si>
  <si>
    <t>수용기관경비</t>
  </si>
  <si>
    <t>정서지원프로그램</t>
  </si>
  <si>
    <t>10,000 × 1회</t>
  </si>
  <si>
    <t>캠프 갯벌체험비</t>
  </si>
  <si>
    <r>
      <t xml:space="preserve">24,000 </t>
    </r>
    <r>
      <rPr>
        <sz val="9"/>
        <color rgb="FF000000"/>
        <rFont val="굴림체"/>
        <family val="3"/>
      </rPr>
      <t>× 1회</t>
    </r>
  </si>
  <si>
    <t>캠프 숙박비</t>
  </si>
  <si>
    <r>
      <t xml:space="preserve">400,000 </t>
    </r>
    <r>
      <rPr>
        <sz val="9"/>
        <color rgb="FF000000"/>
        <rFont val="굴림체"/>
        <family val="3"/>
      </rPr>
      <t>× 1회</t>
    </r>
  </si>
  <si>
    <t>캠프 7/13 조식 식대비</t>
  </si>
  <si>
    <r>
      <t xml:space="preserve">140,000 </t>
    </r>
    <r>
      <rPr>
        <sz val="9"/>
        <color rgb="FF000000"/>
        <rFont val="굴림체"/>
        <family val="3"/>
      </rPr>
      <t>× 1회</t>
    </r>
  </si>
  <si>
    <t>캠프 캠프파이어진행비</t>
  </si>
  <si>
    <r>
      <t xml:space="preserve">50,000 </t>
    </r>
    <r>
      <rPr>
        <sz val="9"/>
        <color rgb="FF000000"/>
        <rFont val="굴림체"/>
        <family val="3"/>
      </rPr>
      <t>× 1회</t>
    </r>
  </si>
  <si>
    <t>캠프 7/12 조식 식대비</t>
  </si>
  <si>
    <t>캠프 7/12 석식 식대비</t>
  </si>
  <si>
    <t>캠프 차량유류비</t>
  </si>
  <si>
    <r>
      <t xml:space="preserve">200,000 </t>
    </r>
    <r>
      <rPr>
        <sz val="9"/>
        <color rgb="FF000000"/>
        <rFont val="굴림체"/>
        <family val="3"/>
      </rPr>
      <t>× 1회</t>
    </r>
  </si>
  <si>
    <t>캠프 버스톨비</t>
  </si>
  <si>
    <r>
      <t xml:space="preserve">24,400 </t>
    </r>
    <r>
      <rPr>
        <sz val="9"/>
        <color rgb="FF000000"/>
        <rFont val="굴림체"/>
        <family val="3"/>
      </rPr>
      <t>× 1회</t>
    </r>
  </si>
  <si>
    <t>캠프 진행비</t>
  </si>
  <si>
    <r>
      <t xml:space="preserve">69,000 </t>
    </r>
    <r>
      <rPr>
        <sz val="9"/>
        <color rgb="FF000000"/>
        <rFont val="굴림체"/>
        <family val="3"/>
      </rPr>
      <t>× 1회</t>
    </r>
  </si>
  <si>
    <r>
      <t xml:space="preserve">47,000 </t>
    </r>
    <r>
      <rPr>
        <sz val="9"/>
        <color rgb="FF000000"/>
        <rFont val="굴림체"/>
        <family val="3"/>
      </rPr>
      <t>× 1회</t>
    </r>
  </si>
  <si>
    <r>
      <t xml:space="preserve">53,240 </t>
    </r>
    <r>
      <rPr>
        <sz val="9"/>
        <color rgb="FF000000"/>
        <rFont val="굴림체"/>
        <family val="3"/>
      </rPr>
      <t>× 1회</t>
    </r>
  </si>
  <si>
    <r>
      <t xml:space="preserve">35,780 </t>
    </r>
    <r>
      <rPr>
        <sz val="9"/>
        <color rgb="FF000000"/>
        <rFont val="굴림체"/>
        <family val="3"/>
      </rPr>
      <t>× 1회</t>
    </r>
  </si>
  <si>
    <r>
      <t xml:space="preserve">49,000 </t>
    </r>
    <r>
      <rPr>
        <sz val="9"/>
        <color rgb="FF000000"/>
        <rFont val="굴림체"/>
        <family val="3"/>
      </rPr>
      <t>× 1회</t>
    </r>
  </si>
  <si>
    <r>
      <t xml:space="preserve">52,580 </t>
    </r>
    <r>
      <rPr>
        <sz val="9"/>
        <color rgb="FF000000"/>
        <rFont val="굴림체"/>
        <family val="3"/>
      </rPr>
      <t>× 1회</t>
    </r>
  </si>
  <si>
    <r>
      <t xml:space="preserve">53,300 </t>
    </r>
    <r>
      <rPr>
        <sz val="9"/>
        <color rgb="FF000000"/>
        <rFont val="굴림체"/>
        <family val="3"/>
      </rPr>
      <t>× 1회</t>
    </r>
  </si>
  <si>
    <t>직원워크샵 숙박비</t>
  </si>
  <si>
    <r>
      <t xml:space="preserve">390,000 </t>
    </r>
    <r>
      <rPr>
        <sz val="9"/>
        <color rgb="FF000000"/>
        <rFont val="굴림체"/>
        <family val="3"/>
      </rPr>
      <t>× 1회</t>
    </r>
  </si>
  <si>
    <r>
      <t xml:space="preserve">32,800 </t>
    </r>
    <r>
      <rPr>
        <sz val="9"/>
        <color rgb="FF000000"/>
        <rFont val="굴림체"/>
        <family val="3"/>
      </rPr>
      <t>× 1회</t>
    </r>
  </si>
  <si>
    <r>
      <t xml:space="preserve">31,880 </t>
    </r>
    <r>
      <rPr>
        <sz val="9"/>
        <color rgb="FF000000"/>
        <rFont val="굴림체"/>
        <family val="3"/>
      </rPr>
      <t>× 1회</t>
    </r>
  </si>
  <si>
    <r>
      <t xml:space="preserve">17,000 </t>
    </r>
    <r>
      <rPr>
        <sz val="9"/>
        <color rgb="FF000000"/>
        <rFont val="굴림체"/>
        <family val="3"/>
      </rPr>
      <t>× 1회</t>
    </r>
  </si>
  <si>
    <t>원예활동 강사비</t>
  </si>
  <si>
    <t>직원연수 간식구입</t>
  </si>
  <si>
    <r>
      <t xml:space="preserve">49,740 </t>
    </r>
    <r>
      <rPr>
        <sz val="9"/>
        <color rgb="FF000000"/>
        <rFont val="굴림체"/>
        <family val="3"/>
      </rPr>
      <t>× 1회</t>
    </r>
  </si>
  <si>
    <r>
      <t xml:space="preserve">52,140 </t>
    </r>
    <r>
      <rPr>
        <sz val="9"/>
        <color rgb="FF000000"/>
        <rFont val="굴림체"/>
        <family val="3"/>
      </rPr>
      <t>× 1회</t>
    </r>
  </si>
  <si>
    <r>
      <t xml:space="preserve">40,000 </t>
    </r>
    <r>
      <rPr>
        <sz val="9"/>
        <color rgb="FF000000"/>
        <rFont val="굴림체"/>
        <family val="3"/>
      </rPr>
      <t>× 1회</t>
    </r>
  </si>
  <si>
    <r>
      <t xml:space="preserve">48,000 </t>
    </r>
    <r>
      <rPr>
        <sz val="9"/>
        <color rgb="FF000000"/>
        <rFont val="굴림체"/>
        <family val="3"/>
      </rPr>
      <t>× 1회</t>
    </r>
  </si>
  <si>
    <r>
      <t xml:space="preserve">48,150 </t>
    </r>
    <r>
      <rPr>
        <sz val="9"/>
        <color rgb="FF000000"/>
        <rFont val="굴림체"/>
        <family val="3"/>
      </rPr>
      <t>× 1회</t>
    </r>
  </si>
  <si>
    <t>직원연수 강사비</t>
  </si>
  <si>
    <r>
      <t xml:space="preserve">23,000 </t>
    </r>
    <r>
      <rPr>
        <sz val="9"/>
        <color rgb="FF000000"/>
        <rFont val="굴림체"/>
        <family val="3"/>
      </rPr>
      <t>× 1회</t>
    </r>
  </si>
  <si>
    <r>
      <t xml:space="preserve">40,840 </t>
    </r>
    <r>
      <rPr>
        <sz val="9"/>
        <color rgb="FF000000"/>
        <rFont val="굴림체"/>
        <family val="3"/>
      </rPr>
      <t>× 1회</t>
    </r>
  </si>
  <si>
    <r>
      <t xml:space="preserve">34,000 </t>
    </r>
    <r>
      <rPr>
        <sz val="9"/>
        <color rgb="FF000000"/>
        <rFont val="굴림체"/>
        <family val="3"/>
      </rPr>
      <t>× 1회</t>
    </r>
  </si>
  <si>
    <t>원예치료 강사비</t>
  </si>
  <si>
    <r>
      <t xml:space="preserve">11,960 </t>
    </r>
    <r>
      <rPr>
        <sz val="9"/>
        <color rgb="FF000000"/>
        <rFont val="굴림체"/>
        <family val="3"/>
      </rPr>
      <t>× 1회</t>
    </r>
  </si>
  <si>
    <r>
      <t xml:space="preserve">20,000 </t>
    </r>
    <r>
      <rPr>
        <sz val="9"/>
        <color rgb="FF000000"/>
        <rFont val="굴림체"/>
        <family val="3"/>
      </rPr>
      <t>× 1회</t>
    </r>
  </si>
  <si>
    <r>
      <t xml:space="preserve">16,500 </t>
    </r>
    <r>
      <rPr>
        <sz val="9"/>
        <color rgb="FF000000"/>
        <rFont val="굴림체"/>
        <family val="3"/>
      </rPr>
      <t>× 1회</t>
    </r>
  </si>
  <si>
    <t>요리활동 재료구입</t>
  </si>
  <si>
    <r>
      <t xml:space="preserve">23,910 </t>
    </r>
    <r>
      <rPr>
        <sz val="9"/>
        <color rgb="FF000000"/>
        <rFont val="굴림체"/>
        <family val="3"/>
      </rPr>
      <t>× 1회</t>
    </r>
  </si>
  <si>
    <t>미술활동 물품구입</t>
  </si>
  <si>
    <r>
      <t xml:space="preserve">82,300 </t>
    </r>
    <r>
      <rPr>
        <sz val="9"/>
        <color rgb="FF000000"/>
        <rFont val="굴림체"/>
        <family val="3"/>
      </rPr>
      <t>× 1회</t>
    </r>
  </si>
  <si>
    <r>
      <t xml:space="preserve">29,880 </t>
    </r>
    <r>
      <rPr>
        <sz val="9"/>
        <color rgb="FF000000"/>
        <rFont val="굴림체"/>
        <family val="3"/>
      </rPr>
      <t>× 1회</t>
    </r>
  </si>
  <si>
    <r>
      <t xml:space="preserve">60,300 </t>
    </r>
    <r>
      <rPr>
        <sz val="9"/>
        <color rgb="FF000000"/>
        <rFont val="굴림체"/>
        <family val="3"/>
      </rPr>
      <t>× 1회</t>
    </r>
  </si>
  <si>
    <r>
      <t xml:space="preserve">51,315 </t>
    </r>
    <r>
      <rPr>
        <sz val="9"/>
        <color rgb="FF000000"/>
        <rFont val="굴림체"/>
        <family val="3"/>
      </rPr>
      <t>× 1회</t>
    </r>
  </si>
  <si>
    <t>문화기행 중식비</t>
  </si>
  <si>
    <r>
      <t xml:space="preserve">80,000 </t>
    </r>
    <r>
      <rPr>
        <sz val="9"/>
        <color rgb="FF000000"/>
        <rFont val="굴림체"/>
        <family val="3"/>
      </rPr>
      <t>× 1회</t>
    </r>
  </si>
  <si>
    <r>
      <t xml:space="preserve">24,800 </t>
    </r>
    <r>
      <rPr>
        <sz val="9"/>
        <color rgb="FF000000"/>
        <rFont val="굴림체"/>
        <family val="3"/>
      </rPr>
      <t>× 1회</t>
    </r>
  </si>
  <si>
    <t>직원연수10/6저녁식대</t>
  </si>
  <si>
    <t>직원연수10/6점심식대</t>
  </si>
  <si>
    <t>직원연수10/5저녁식대</t>
  </si>
  <si>
    <t>직원연수10/5점심식대</t>
  </si>
  <si>
    <r>
      <t xml:space="preserve">380,000 </t>
    </r>
    <r>
      <rPr>
        <sz val="9"/>
        <color rgb="FF000000"/>
        <rFont val="굴림체"/>
        <family val="3"/>
      </rPr>
      <t>× 1회</t>
    </r>
  </si>
  <si>
    <t>문화기행 식대비</t>
  </si>
  <si>
    <t>정서지원프로그램</t>
  </si>
  <si>
    <t>사회적응프로그램</t>
  </si>
  <si>
    <t>직원교육</t>
  </si>
  <si>
    <t>자원개발사업</t>
  </si>
  <si>
    <r>
      <t xml:space="preserve">29,130 </t>
    </r>
    <r>
      <rPr>
        <sz val="9"/>
        <color rgb="FF000000"/>
        <rFont val="굴림체"/>
        <family val="3"/>
      </rPr>
      <t>× 1회</t>
    </r>
  </si>
  <si>
    <r>
      <t xml:space="preserve">54,000 </t>
    </r>
    <r>
      <rPr>
        <sz val="9"/>
        <color rgb="FF000000"/>
        <rFont val="굴림체"/>
        <family val="3"/>
      </rPr>
      <t>× 1회</t>
    </r>
  </si>
  <si>
    <r>
      <t xml:space="preserve">36,030 </t>
    </r>
    <r>
      <rPr>
        <sz val="9"/>
        <color rgb="FF000000"/>
        <rFont val="굴림체"/>
        <family val="3"/>
      </rPr>
      <t>× 1회</t>
    </r>
  </si>
  <si>
    <r>
      <t xml:space="preserve">58,300 </t>
    </r>
    <r>
      <rPr>
        <sz val="9"/>
        <color rgb="FF000000"/>
        <rFont val="굴림체"/>
        <family val="3"/>
      </rPr>
      <t>× 1회</t>
    </r>
  </si>
  <si>
    <r>
      <t xml:space="preserve">360,000 </t>
    </r>
    <r>
      <rPr>
        <sz val="9"/>
        <color rgb="FF000000"/>
        <rFont val="굴림체"/>
        <family val="3"/>
      </rPr>
      <t>× 1회</t>
    </r>
  </si>
  <si>
    <r>
      <t xml:space="preserve">19,140 </t>
    </r>
    <r>
      <rPr>
        <sz val="9"/>
        <color rgb="FF000000"/>
        <rFont val="굴림체"/>
        <family val="3"/>
      </rPr>
      <t>× 1회</t>
    </r>
  </si>
  <si>
    <r>
      <t xml:space="preserve">51,590 </t>
    </r>
    <r>
      <rPr>
        <sz val="9"/>
        <color rgb="FF000000"/>
        <rFont val="굴림체"/>
        <family val="3"/>
      </rPr>
      <t>× 1회</t>
    </r>
  </si>
  <si>
    <r>
      <t xml:space="preserve">500,000 </t>
    </r>
    <r>
      <rPr>
        <sz val="9"/>
        <color rgb="FF000000"/>
        <rFont val="굴림체"/>
        <family val="3"/>
      </rPr>
      <t>× 1회</t>
    </r>
  </si>
  <si>
    <t>쌀</t>
  </si>
  <si>
    <t>전기포터</t>
  </si>
  <si>
    <t>슈퍼타이</t>
  </si>
  <si>
    <t>소파</t>
  </si>
  <si>
    <t>오렌지</t>
  </si>
  <si>
    <t>비타500</t>
  </si>
  <si>
    <t>쇠고기</t>
  </si>
  <si>
    <t>반시(감)</t>
  </si>
  <si>
    <t>바나나</t>
  </si>
  <si>
    <t>주방부식</t>
  </si>
  <si>
    <t>세탁실</t>
  </si>
  <si>
    <t>캠프간식</t>
  </si>
  <si>
    <t>간식</t>
  </si>
  <si>
    <t>농협중앙회</t>
  </si>
  <si>
    <t>301-0059-8412-41</t>
  </si>
  <si>
    <t>포항장애인단기보호시설</t>
  </si>
  <si>
    <t xml:space="preserve"> – 3급 12호</t>
  </si>
  <si>
    <t xml:space="preserve"> – 3급 13호</t>
  </si>
  <si>
    <t xml:space="preserve"> – 4급  4호</t>
  </si>
  <si>
    <t xml:space="preserve"> – 4급  5호</t>
  </si>
  <si>
    <t xml:space="preserve"> – 계약직</t>
  </si>
  <si>
    <t xml:space="preserve"> – 4급  6호</t>
  </si>
  <si>
    <t xml:space="preserve"> – 4급  3호</t>
  </si>
  <si>
    <t xml:space="preserve"> – 4급  1호</t>
  </si>
  <si>
    <t xml:space="preserve">   • 3급 12호</t>
  </si>
  <si>
    <t xml:space="preserve">   • 3급 13호</t>
  </si>
  <si>
    <t xml:space="preserve">   • 4급  4호</t>
  </si>
  <si>
    <t xml:space="preserve">   • 4급  5호</t>
  </si>
  <si>
    <t xml:space="preserve">   • 4급  6호</t>
  </si>
  <si>
    <t xml:space="preserve">   • 4급  3호</t>
  </si>
  <si>
    <t xml:space="preserve">   • 4급  1호</t>
  </si>
  <si>
    <t xml:space="preserve"> – 가족수당</t>
  </si>
  <si>
    <t xml:space="preserve">   • 가족수당</t>
  </si>
  <si>
    <t xml:space="preserve"> – 청소용품구입</t>
  </si>
  <si>
    <t xml:space="preserve"> – 부식구입</t>
  </si>
  <si>
    <t xml:space="preserve"> – 직책보조비</t>
  </si>
  <si>
    <t xml:space="preserve"> – 복사기 임대료</t>
  </si>
  <si>
    <t xml:space="preserve"> – 차량환경개선부담금</t>
  </si>
  <si>
    <t xml:space="preserve"> – 차량용 블랙박스</t>
  </si>
  <si>
    <t xml:space="preserve"> – 침대구입</t>
  </si>
  <si>
    <t xml:space="preserve"> – 매트리스구입</t>
  </si>
  <si>
    <t>순번</t>
  </si>
  <si>
    <t>계좌</t>
  </si>
  <si>
    <t>전표번호</t>
  </si>
  <si>
    <t>계정</t>
  </si>
  <si>
    <t>적    요</t>
  </si>
  <si>
    <t>입   금</t>
  </si>
  <si>
    <t>출   금</t>
  </si>
  <si>
    <t>잔   액</t>
  </si>
  <si>
    <t>20120101-1</t>
  </si>
  <si>
    <t>전년도 후원금 이월금</t>
  </si>
  <si>
    <t>20120116-3</t>
  </si>
  <si>
    <t>포항소망교회 후원금</t>
  </si>
  <si>
    <t>강상위 후원금</t>
  </si>
  <si>
    <t>이점식 후원금</t>
  </si>
  <si>
    <t>황준구 후원금</t>
  </si>
  <si>
    <t>박진홍 후원금</t>
  </si>
  <si>
    <t>윤장원 후원금</t>
  </si>
  <si>
    <t>20120118-4</t>
  </si>
  <si>
    <t>20120125-7</t>
  </si>
  <si>
    <t>최왕림 후원금</t>
  </si>
  <si>
    <t>제갈경희 후원금</t>
  </si>
  <si>
    <t>20120126-5</t>
  </si>
  <si>
    <t>이현숙 후원금</t>
  </si>
  <si>
    <t>이재승 후원금</t>
  </si>
  <si>
    <t>20120130-4</t>
  </si>
  <si>
    <t>이종만 후원금</t>
  </si>
  <si>
    <t>20120131-4</t>
  </si>
  <si>
    <t>최중헌 후원금</t>
  </si>
  <si>
    <t>20120206-3</t>
  </si>
  <si>
    <t>cms 후원금</t>
  </si>
  <si>
    <t>20120207-6</t>
  </si>
  <si>
    <t>정진욱 후원금</t>
  </si>
  <si>
    <t>20120208-3</t>
  </si>
  <si>
    <t>CMS 후원금</t>
  </si>
  <si>
    <t>20120213-6</t>
  </si>
  <si>
    <t>20120215-4</t>
  </si>
  <si>
    <t>20120217-3</t>
  </si>
  <si>
    <t>20120221-4</t>
  </si>
  <si>
    <t>20120222-3</t>
  </si>
  <si>
    <t>20120227-3</t>
  </si>
  <si>
    <t>20120229-5</t>
  </si>
  <si>
    <t>20120302-1</t>
  </si>
  <si>
    <t>20120305-4</t>
  </si>
  <si>
    <t>20120305-5</t>
  </si>
  <si>
    <t>20120307-3</t>
  </si>
  <si>
    <t>20120307-4</t>
  </si>
  <si>
    <t>20120314-1</t>
  </si>
  <si>
    <t>20120319-3</t>
  </si>
  <si>
    <t>20120321-2</t>
  </si>
  <si>
    <t>20120322-2</t>
  </si>
  <si>
    <t>20120326-5</t>
  </si>
  <si>
    <t>20120328-5</t>
  </si>
  <si>
    <t>20120329-6</t>
  </si>
  <si>
    <t>20120330-4</t>
  </si>
  <si>
    <t>20120405-2</t>
  </si>
  <si>
    <t>20120409-5</t>
  </si>
  <si>
    <t>CMS후원금</t>
  </si>
  <si>
    <t>20120412-2</t>
  </si>
  <si>
    <t>20120416-1</t>
  </si>
  <si>
    <t>20120417-3</t>
  </si>
  <si>
    <t>20120417-4</t>
  </si>
  <si>
    <t>20120418-5</t>
  </si>
  <si>
    <t>20120423-1</t>
  </si>
  <si>
    <t>20120423-2</t>
  </si>
  <si>
    <t>20120425-10</t>
  </si>
  <si>
    <t>사무착오로 지출</t>
  </si>
  <si>
    <t>20120425-11</t>
  </si>
  <si>
    <t>20120426-1</t>
  </si>
  <si>
    <t>20120426-2</t>
  </si>
  <si>
    <t>20120427-3</t>
  </si>
  <si>
    <t>20120430-5</t>
  </si>
  <si>
    <t>20120430-6</t>
  </si>
  <si>
    <t>20120430-7</t>
  </si>
  <si>
    <t>20120502-2</t>
  </si>
  <si>
    <t>20120504-2</t>
  </si>
  <si>
    <t>20120507-2</t>
  </si>
  <si>
    <t>20120507-3</t>
  </si>
  <si>
    <t>20120509-3</t>
  </si>
  <si>
    <t>이효정 후원금</t>
  </si>
  <si>
    <t>20120514-3</t>
  </si>
  <si>
    <t>20120516-2</t>
  </si>
  <si>
    <t>20120516-3</t>
  </si>
  <si>
    <t>20120517-1</t>
  </si>
  <si>
    <t>20120517-2</t>
  </si>
  <si>
    <t>20120521-5</t>
  </si>
  <si>
    <t>20120523-1</t>
  </si>
  <si>
    <t>20120525-8</t>
  </si>
  <si>
    <t>20120529-6</t>
  </si>
  <si>
    <t>20120529-7</t>
  </si>
  <si>
    <t>20120530-2</t>
  </si>
  <si>
    <t>20120530-3</t>
  </si>
  <si>
    <t>20120531-2</t>
  </si>
  <si>
    <t>20120601-1</t>
  </si>
  <si>
    <t>20120604-4</t>
  </si>
  <si>
    <t>20120605-4</t>
  </si>
  <si>
    <t>20120607-3</t>
  </si>
  <si>
    <t>20120613-1</t>
  </si>
  <si>
    <t>20120618-6</t>
  </si>
  <si>
    <t>20120620-2</t>
  </si>
  <si>
    <t>20120621-4</t>
  </si>
  <si>
    <t>20120622-3</t>
  </si>
  <si>
    <t>20120624-2</t>
  </si>
  <si>
    <t>예금이자수입</t>
  </si>
  <si>
    <t>20120625-9</t>
  </si>
  <si>
    <t>20120625-10</t>
  </si>
  <si>
    <t>20120627-2</t>
  </si>
  <si>
    <t>20120628-3</t>
  </si>
  <si>
    <t>20120629-5</t>
  </si>
  <si>
    <t>20120702-6</t>
  </si>
  <si>
    <t>20120703-7</t>
  </si>
  <si>
    <t>20120704-6</t>
  </si>
  <si>
    <t>20120705-3</t>
  </si>
  <si>
    <t>20120709-6</t>
  </si>
  <si>
    <t>20120709-7</t>
  </si>
  <si>
    <t>20120711-1</t>
  </si>
  <si>
    <t>20120712-1</t>
  </si>
  <si>
    <t>20120712-2</t>
  </si>
  <si>
    <t>20120713-3</t>
  </si>
  <si>
    <t>20120716-4</t>
  </si>
  <si>
    <t>20120718-2</t>
  </si>
  <si>
    <t>20120723-4</t>
  </si>
  <si>
    <t>20120725-10</t>
  </si>
  <si>
    <t>20120725-11</t>
  </si>
  <si>
    <t>20120727-5</t>
  </si>
  <si>
    <t>20120730-8</t>
  </si>
  <si>
    <t>20120801-1</t>
  </si>
  <si>
    <t>20120803-1</t>
  </si>
  <si>
    <t>20120806-1</t>
  </si>
  <si>
    <t>20120807-1</t>
  </si>
  <si>
    <t xml:space="preserve">이효정 후원금 </t>
  </si>
  <si>
    <t>20120808-3</t>
  </si>
  <si>
    <t>20120813-5</t>
  </si>
  <si>
    <t>20120820-1</t>
  </si>
  <si>
    <t>20120821-4</t>
  </si>
  <si>
    <t>20120821-5</t>
  </si>
  <si>
    <t>20120822-3</t>
  </si>
  <si>
    <t xml:space="preserve"> CMS 후원금</t>
  </si>
  <si>
    <t>20120827-4</t>
  </si>
  <si>
    <t>20120829-4</t>
  </si>
  <si>
    <t>20120830-2</t>
  </si>
  <si>
    <t>20120830-3</t>
  </si>
  <si>
    <t>20120904-4</t>
  </si>
  <si>
    <t>20120905-3</t>
  </si>
  <si>
    <t>20120905-4</t>
  </si>
  <si>
    <t>20120914-5</t>
  </si>
  <si>
    <t>20120919-2</t>
  </si>
  <si>
    <t>20120919-3</t>
  </si>
  <si>
    <t>20120921-2</t>
  </si>
  <si>
    <t>최왕림후원금</t>
  </si>
  <si>
    <t>20120924-2</t>
  </si>
  <si>
    <t>20120925-11</t>
  </si>
  <si>
    <t>20120925-12</t>
  </si>
  <si>
    <t>20120927-5</t>
  </si>
  <si>
    <t>황기태 후원금</t>
  </si>
  <si>
    <t>20120927-6</t>
  </si>
  <si>
    <t>20120927-7</t>
  </si>
  <si>
    <t>20120928-7</t>
  </si>
  <si>
    <t>20120928-8</t>
  </si>
  <si>
    <t>20121002-4</t>
  </si>
  <si>
    <t>20121003-1</t>
  </si>
  <si>
    <t>20121003-2</t>
  </si>
  <si>
    <t>직원연수  간식구입</t>
  </si>
  <si>
    <t>20121005-1</t>
  </si>
  <si>
    <t>직원연수 10/5 점심식대</t>
  </si>
  <si>
    <t>직원연수 10/5 저녁식대</t>
  </si>
  <si>
    <t>20121005-2</t>
  </si>
  <si>
    <t>20121006-1</t>
  </si>
  <si>
    <t>직원연수 10/6 점심식대</t>
  </si>
  <si>
    <t>직원연수 10/6 저녁식대</t>
  </si>
  <si>
    <t>20121008-1</t>
  </si>
  <si>
    <t>20121008-2</t>
  </si>
  <si>
    <t>20121009-4</t>
  </si>
  <si>
    <t>장경용 후원금</t>
  </si>
  <si>
    <t>이정옥 후원금</t>
  </si>
  <si>
    <t>20121009-5</t>
  </si>
  <si>
    <t>20121010-2</t>
  </si>
  <si>
    <t>윤호은 후원금</t>
  </si>
  <si>
    <t>20121010-3</t>
  </si>
  <si>
    <t>20121012-1</t>
  </si>
  <si>
    <t>20121017-3</t>
  </si>
  <si>
    <t>20121017-4</t>
  </si>
  <si>
    <t>20121018-5</t>
  </si>
  <si>
    <t>20121019-4</t>
  </si>
  <si>
    <t>20121022-5</t>
  </si>
  <si>
    <t>20121022-6</t>
  </si>
  <si>
    <t>박완도 후원금</t>
  </si>
  <si>
    <t>20121023-3</t>
  </si>
  <si>
    <t>20121023-4</t>
  </si>
  <si>
    <t>20121024-1</t>
  </si>
  <si>
    <t>20121025-11</t>
  </si>
  <si>
    <t>20121025-12</t>
  </si>
  <si>
    <t>20121025-13</t>
  </si>
  <si>
    <t>20121026-2</t>
  </si>
  <si>
    <t>20121029-3</t>
  </si>
  <si>
    <t>20121030-2</t>
  </si>
  <si>
    <t>20121031-5</t>
  </si>
  <si>
    <t>20121105-3</t>
  </si>
  <si>
    <t>20121105-4</t>
  </si>
  <si>
    <t>20121107-1</t>
  </si>
  <si>
    <t>20121108-3</t>
  </si>
  <si>
    <t>20121108-4</t>
  </si>
  <si>
    <t>20121114-1</t>
  </si>
  <si>
    <t>20121115-2</t>
  </si>
  <si>
    <t>20121119-3</t>
  </si>
  <si>
    <t>20121120-1</t>
  </si>
  <si>
    <t>20121121-1</t>
  </si>
  <si>
    <t xml:space="preserve"> 최왕림 후원금</t>
  </si>
  <si>
    <t>20121121-2</t>
  </si>
  <si>
    <t>20121122-3</t>
  </si>
  <si>
    <t>20121123-7</t>
  </si>
  <si>
    <t>직원역량강화(애니어그램참가비)</t>
  </si>
  <si>
    <t>20121126-4</t>
  </si>
  <si>
    <t>20121128-3</t>
  </si>
  <si>
    <t>20121129-3</t>
  </si>
  <si>
    <t>20121130-9</t>
  </si>
  <si>
    <t>20121130-10</t>
  </si>
  <si>
    <t>20121203-1</t>
  </si>
  <si>
    <t>20121205-3</t>
  </si>
  <si>
    <t>20121205-4</t>
  </si>
  <si>
    <t>20121206-3</t>
  </si>
  <si>
    <t>20121207-1</t>
  </si>
  <si>
    <t>20121210-7</t>
  </si>
  <si>
    <t>20121212-1</t>
  </si>
  <si>
    <t>20121212-2</t>
  </si>
  <si>
    <t>20121217-3</t>
  </si>
  <si>
    <t>20121221-1</t>
  </si>
  <si>
    <t>20121221-2</t>
  </si>
  <si>
    <t>20121223-3</t>
  </si>
  <si>
    <t>20121224-3</t>
  </si>
  <si>
    <t>20121226-12</t>
  </si>
  <si>
    <t>20121226-13</t>
  </si>
  <si>
    <t>20121228-5</t>
  </si>
  <si>
    <t>20121231-16</t>
  </si>
  <si>
    <t>누  계</t>
  </si>
  <si>
    <t xml:space="preserve"> 후원금전용계좌의 입출금내역</t>
  </si>
  <si>
    <t>비지정후원금</t>
  </si>
  <si>
    <t>전년도이월금</t>
  </si>
  <si>
    <t>사무착오로지출된금액여입</t>
  </si>
  <si>
    <t>후원금
(301
0059
8412
41)</t>
  </si>
  <si>
    <t>후원금
(301
0059
8412
41)</t>
  </si>
  <si>
    <t>후원금수입 및 사용 결과보고서</t>
  </si>
  <si>
    <t>기간 : 2012년 1월 1일 ~ 2012년12월31일</t>
  </si>
  <si>
    <t>국가
기관</t>
  </si>
  <si>
    <t>40Kg</t>
  </si>
  <si>
    <t>1개</t>
  </si>
  <si>
    <t>2박스</t>
  </si>
  <si>
    <t>1세트</t>
  </si>
  <si>
    <t>1박스</t>
  </si>
  <si>
    <t>10장</t>
  </si>
  <si>
    <t>1세</t>
  </si>
  <si>
    <t>1개</t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</si>
</sst>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_);[Red]\(#,##0\)"/>
    <numFmt numFmtId="178" formatCode="#,##0;[Red]#,##0"/>
    <numFmt numFmtId="179" formatCode="#,##0.000"/>
    <numFmt numFmtId="180" formatCode="mm&quot;월&quot;\ dd&quot;일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10"/>
      <color indexed="8"/>
      <name val="굴림"/>
      <family val="3"/>
    </font>
    <font>
      <b/>
      <sz val="16"/>
      <color rgb="FF000000"/>
      <name val="맑은 고딕"/>
      <family val="3"/>
    </font>
    <font>
      <b/>
      <sz val="12"/>
      <color rgb="FF000000"/>
      <name val="굴림"/>
      <family val="3"/>
    </font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0"/>
      <color theme="1"/>
      <name val="Calibri"/>
      <family val="2"/>
      <scheme val="minor"/>
    </font>
    <font>
      <sz val="9"/>
      <color theme="1"/>
      <name val="Calibri"/>
      <family val="3"/>
      <scheme val="minor"/>
    </font>
    <font>
      <sz val="9"/>
      <color rgb="FF000000"/>
      <name val="굴림체"/>
      <family val="3"/>
    </font>
    <font>
      <b/>
      <sz val="8"/>
      <color rgb="FF286892"/>
      <name val="굴림"/>
      <family val="3"/>
    </font>
    <font>
      <b/>
      <sz val="12"/>
      <color rgb="FF000000"/>
      <name val="맑은 고딕"/>
      <family val="3"/>
    </font>
    <font>
      <sz val="8"/>
      <color rgb="FF000000"/>
      <name val="굴림체"/>
      <family val="3"/>
    </font>
    <font>
      <b/>
      <sz val="7"/>
      <color rgb="FF286892"/>
      <name val="굴림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  <font>
      <sz val="8"/>
      <color theme="1"/>
      <name val="굴림"/>
      <family val="3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 vertical="center"/>
      <protection/>
    </xf>
  </cellStyleXfs>
  <cellXfs count="5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1" fillId="0" borderId="13" xfId="21" applyFont="1" applyBorder="1" applyAlignment="1">
      <alignment vertical="center"/>
      <protection/>
    </xf>
    <xf numFmtId="0" fontId="11" fillId="0" borderId="14" xfId="21" applyFont="1" applyBorder="1" applyAlignment="1">
      <alignment vertical="center"/>
      <protection/>
    </xf>
    <xf numFmtId="0" fontId="11" fillId="0" borderId="14" xfId="21" applyNumberFormat="1" applyFont="1" applyBorder="1" applyAlignment="1">
      <alignment horizontal="center" vertical="center"/>
      <protection/>
    </xf>
    <xf numFmtId="177" fontId="11" fillId="0" borderId="14" xfId="21" applyNumberFormat="1" applyFont="1" applyBorder="1" applyAlignment="1">
      <alignment horizontal="right"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0" fontId="11" fillId="0" borderId="15" xfId="21" applyFont="1" applyBorder="1" applyAlignment="1">
      <alignment vertical="center"/>
      <protection/>
    </xf>
    <xf numFmtId="177" fontId="11" fillId="0" borderId="15" xfId="21" applyNumberFormat="1" applyFont="1" applyBorder="1" applyAlignment="1">
      <alignment horizontal="right" vertical="center"/>
      <protection/>
    </xf>
    <xf numFmtId="177" fontId="11" fillId="0" borderId="13" xfId="21" applyNumberFormat="1" applyFont="1" applyBorder="1" applyAlignment="1">
      <alignment horizontal="right" vertical="center"/>
      <protection/>
    </xf>
    <xf numFmtId="3" fontId="11" fillId="0" borderId="16" xfId="21" applyNumberFormat="1" applyFont="1" applyBorder="1" applyAlignment="1">
      <alignment horizontal="left" vertical="center"/>
      <protection/>
    </xf>
    <xf numFmtId="3" fontId="11" fillId="0" borderId="17" xfId="21" applyNumberFormat="1" applyFont="1" applyBorder="1" applyAlignment="1">
      <alignment horizontal="left" vertical="center"/>
      <protection/>
    </xf>
    <xf numFmtId="177" fontId="11" fillId="0" borderId="14" xfId="21" applyNumberFormat="1" applyFont="1" applyBorder="1" applyAlignment="1">
      <alignment horizontal="left" vertical="center"/>
      <protection/>
    </xf>
    <xf numFmtId="0" fontId="11" fillId="0" borderId="13" xfId="21" applyNumberFormat="1" applyFont="1" applyBorder="1" applyAlignment="1">
      <alignment horizontal="center" vertical="center"/>
      <protection/>
    </xf>
    <xf numFmtId="3" fontId="11" fillId="0" borderId="18" xfId="21" applyNumberFormat="1" applyFont="1" applyBorder="1" applyAlignment="1">
      <alignment horizontal="left" vertical="center"/>
      <protection/>
    </xf>
    <xf numFmtId="178" fontId="11" fillId="0" borderId="14" xfId="21" applyNumberFormat="1" applyFont="1" applyBorder="1" applyAlignment="1">
      <alignment vertical="center"/>
      <protection/>
    </xf>
    <xf numFmtId="0" fontId="11" fillId="0" borderId="15" xfId="21" applyNumberFormat="1" applyFont="1" applyBorder="1" applyAlignment="1">
      <alignment horizontal="center" vertical="center"/>
      <protection/>
    </xf>
    <xf numFmtId="3" fontId="11" fillId="0" borderId="19" xfId="21" applyNumberFormat="1" applyFont="1" applyBorder="1" applyAlignment="1">
      <alignment horizontal="left" vertical="center"/>
      <protection/>
    </xf>
    <xf numFmtId="177" fontId="11" fillId="0" borderId="0" xfId="21" applyNumberFormat="1" applyFont="1" applyBorder="1" applyAlignment="1">
      <alignment horizontal="left" vertical="center"/>
      <protection/>
    </xf>
    <xf numFmtId="178" fontId="11" fillId="0" borderId="15" xfId="21" applyNumberFormat="1" applyFont="1" applyBorder="1" applyAlignment="1">
      <alignment horizontal="right" vertical="center"/>
      <protection/>
    </xf>
    <xf numFmtId="177" fontId="11" fillId="0" borderId="15" xfId="21" applyNumberFormat="1" applyFont="1" applyBorder="1" applyAlignment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177" fontId="13" fillId="0" borderId="2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177" fontId="13" fillId="0" borderId="17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178" fontId="11" fillId="0" borderId="13" xfId="21" applyNumberFormat="1" applyFont="1" applyBorder="1" applyAlignment="1">
      <alignment horizontal="right" vertical="center"/>
      <protection/>
    </xf>
    <xf numFmtId="177" fontId="11" fillId="0" borderId="13" xfId="21" applyNumberFormat="1" applyFont="1" applyBorder="1" applyAlignment="1">
      <alignment horizontal="left" vertical="center"/>
      <protection/>
    </xf>
    <xf numFmtId="177" fontId="13" fillId="0" borderId="21" xfId="0" applyNumberFormat="1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7" fontId="13" fillId="0" borderId="22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left" vertical="center"/>
    </xf>
    <xf numFmtId="178" fontId="11" fillId="0" borderId="20" xfId="21" applyNumberFormat="1" applyFont="1" applyBorder="1" applyAlignment="1">
      <alignment vertical="center"/>
      <protection/>
    </xf>
    <xf numFmtId="178" fontId="11" fillId="0" borderId="22" xfId="21" applyNumberFormat="1" applyFont="1" applyBorder="1" applyAlignment="1">
      <alignment horizontal="right" vertical="center"/>
      <protection/>
    </xf>
    <xf numFmtId="178" fontId="11" fillId="0" borderId="23" xfId="21" applyNumberFormat="1" applyFont="1" applyBorder="1" applyAlignment="1">
      <alignment horizontal="right" vertical="center"/>
      <protection/>
    </xf>
    <xf numFmtId="0" fontId="13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177" fontId="13" fillId="0" borderId="2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8" fontId="11" fillId="0" borderId="20" xfId="21" applyNumberFormat="1" applyFont="1" applyBorder="1" applyAlignment="1">
      <alignment horizontal="right" vertical="center"/>
      <protection/>
    </xf>
    <xf numFmtId="0" fontId="13" fillId="0" borderId="9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177" fontId="13" fillId="0" borderId="20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2" fillId="3" borderId="21" xfId="0" applyNumberFormat="1" applyFont="1" applyFill="1" applyBorder="1" applyAlignment="1">
      <alignment vertical="center" wrapText="1"/>
    </xf>
    <xf numFmtId="176" fontId="2" fillId="3" borderId="18" xfId="0" applyNumberFormat="1" applyFont="1" applyFill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left" vertical="center" wrapText="1"/>
    </xf>
    <xf numFmtId="176" fontId="2" fillId="3" borderId="21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176" fontId="3" fillId="0" borderId="19" xfId="0" applyNumberFormat="1" applyFont="1" applyFill="1" applyBorder="1" applyAlignment="1">
      <alignment horizontal="lef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49" fontId="16" fillId="3" borderId="25" xfId="0" applyNumberFormat="1" applyFont="1" applyFill="1" applyBorder="1" applyAlignment="1">
      <alignment horizontal="center" vertical="center" wrapText="1"/>
    </xf>
    <xf numFmtId="49" fontId="16" fillId="3" borderId="32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9" fillId="3" borderId="25" xfId="0" applyNumberFormat="1" applyFont="1" applyFill="1" applyBorder="1" applyAlignment="1">
      <alignment horizontal="center" vertical="center" wrapText="1"/>
    </xf>
    <xf numFmtId="49" fontId="19" fillId="3" borderId="26" xfId="0" applyNumberFormat="1" applyFont="1" applyFill="1" applyBorder="1" applyAlignment="1">
      <alignment horizontal="center" vertical="center" wrapText="1"/>
    </xf>
    <xf numFmtId="49" fontId="19" fillId="3" borderId="27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14" fontId="15" fillId="0" borderId="3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5" fillId="0" borderId="21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5" fillId="0" borderId="23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1" fillId="0" borderId="15" xfId="21" applyNumberFormat="1" applyFont="1" applyFill="1" applyBorder="1" applyAlignment="1">
      <alignment horizontal="center" vertical="center"/>
      <protection/>
    </xf>
    <xf numFmtId="3" fontId="11" fillId="0" borderId="19" xfId="21" applyNumberFormat="1" applyFont="1" applyFill="1" applyBorder="1" applyAlignment="1">
      <alignment horizontal="left" vertical="center"/>
      <protection/>
    </xf>
    <xf numFmtId="0" fontId="13" fillId="0" borderId="1" xfId="0" applyFont="1" applyBorder="1" applyAlignment="1">
      <alignment horizontal="center" vertical="center" wrapText="1"/>
    </xf>
    <xf numFmtId="0" fontId="11" fillId="0" borderId="13" xfId="21" applyFont="1" applyBorder="1" applyAlignment="1">
      <alignment vertical="center"/>
      <protection/>
    </xf>
    <xf numFmtId="177" fontId="11" fillId="0" borderId="13" xfId="21" applyNumberFormat="1" applyFont="1" applyBorder="1" applyAlignment="1">
      <alignment horizontal="right" vertical="center"/>
      <protection/>
    </xf>
    <xf numFmtId="0" fontId="11" fillId="0" borderId="13" xfId="21" applyFont="1" applyBorder="1" applyAlignment="1">
      <alignment horizontal="left" vertical="center"/>
      <protection/>
    </xf>
    <xf numFmtId="0" fontId="11" fillId="0" borderId="13" xfId="21" applyFont="1" applyBorder="1" applyAlignment="1">
      <alignment horizontal="right" vertical="center"/>
      <protection/>
    </xf>
    <xf numFmtId="0" fontId="11" fillId="0" borderId="18" xfId="21" applyFont="1" applyBorder="1" applyAlignment="1">
      <alignment vertical="center"/>
      <protection/>
    </xf>
    <xf numFmtId="0" fontId="11" fillId="0" borderId="21" xfId="21" applyFont="1" applyBorder="1" applyAlignment="1">
      <alignment vertical="center"/>
      <protection/>
    </xf>
    <xf numFmtId="0" fontId="11" fillId="0" borderId="13" xfId="21" applyFont="1" applyFill="1" applyBorder="1" applyAlignment="1">
      <alignment horizontal="right" vertical="center"/>
      <protection/>
    </xf>
    <xf numFmtId="13" fontId="10" fillId="0" borderId="13" xfId="21" applyNumberFormat="1" applyFont="1" applyBorder="1" applyAlignment="1">
      <alignment horizontal="right" vertical="center"/>
      <protection/>
    </xf>
    <xf numFmtId="0" fontId="11" fillId="0" borderId="13" xfId="21" applyFont="1" applyFill="1" applyBorder="1" applyAlignment="1">
      <alignment horizontal="left" vertical="center"/>
      <protection/>
    </xf>
    <xf numFmtId="0" fontId="12" fillId="0" borderId="13" xfId="21" applyFont="1" applyBorder="1" applyAlignment="1">
      <alignment horizontal="right" vertical="center"/>
      <protection/>
    </xf>
    <xf numFmtId="179" fontId="10" fillId="0" borderId="14" xfId="21" applyNumberFormat="1" applyFont="1" applyBorder="1" applyAlignment="1">
      <alignment horizontal="right" vertical="center"/>
      <protection/>
    </xf>
    <xf numFmtId="0" fontId="11" fillId="0" borderId="14" xfId="21" applyFont="1" applyBorder="1" applyAlignment="1">
      <alignment vertical="center"/>
      <protection/>
    </xf>
    <xf numFmtId="0" fontId="11" fillId="0" borderId="14" xfId="21" applyFont="1" applyBorder="1" applyAlignment="1">
      <alignment horizontal="right" vertical="center"/>
      <protection/>
    </xf>
    <xf numFmtId="177" fontId="11" fillId="0" borderId="14" xfId="21" applyNumberFormat="1" applyFont="1" applyBorder="1" applyAlignment="1">
      <alignment horizontal="right"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15" xfId="21" applyFont="1" applyBorder="1" applyAlignment="1">
      <alignment vertical="center"/>
      <protection/>
    </xf>
    <xf numFmtId="0" fontId="11" fillId="0" borderId="15" xfId="21" applyFont="1" applyBorder="1" applyAlignment="1">
      <alignment horizontal="right" vertical="center"/>
      <protection/>
    </xf>
    <xf numFmtId="177" fontId="11" fillId="0" borderId="15" xfId="21" applyNumberFormat="1" applyFont="1" applyBorder="1" applyAlignment="1">
      <alignment horizontal="right" vertical="center"/>
      <protection/>
    </xf>
    <xf numFmtId="0" fontId="11" fillId="0" borderId="20" xfId="21" applyFont="1" applyBorder="1" applyAlignment="1">
      <alignment horizontal="left" vertical="center"/>
      <protection/>
    </xf>
    <xf numFmtId="0" fontId="11" fillId="0" borderId="14" xfId="21" applyFont="1" applyBorder="1" applyAlignment="1">
      <alignment horizontal="left" vertical="center"/>
      <protection/>
    </xf>
    <xf numFmtId="0" fontId="11" fillId="0" borderId="22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23" xfId="21" applyFont="1" applyBorder="1" applyAlignment="1">
      <alignment horizontal="left" vertical="center"/>
      <protection/>
    </xf>
    <xf numFmtId="0" fontId="11" fillId="0" borderId="15" xfId="21" applyFont="1" applyBorder="1" applyAlignment="1">
      <alignment horizontal="left" vertical="center"/>
      <protection/>
    </xf>
    <xf numFmtId="0" fontId="11" fillId="0" borderId="14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15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17" xfId="21" applyFont="1" applyBorder="1" applyAlignment="1">
      <alignment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19" xfId="21" applyFont="1" applyBorder="1" applyAlignment="1">
      <alignment vertical="center"/>
      <protection/>
    </xf>
    <xf numFmtId="0" fontId="11" fillId="0" borderId="15" xfId="21" applyFont="1" applyFill="1" applyBorder="1" applyAlignment="1">
      <alignment horizontal="left" vertical="center"/>
      <protection/>
    </xf>
    <xf numFmtId="179" fontId="10" fillId="0" borderId="0" xfId="21" applyNumberFormat="1" applyFont="1" applyBorder="1" applyAlignment="1">
      <alignment horizontal="right" vertical="center"/>
      <protection/>
    </xf>
    <xf numFmtId="179" fontId="10" fillId="0" borderId="15" xfId="21" applyNumberFormat="1" applyFont="1" applyBorder="1" applyAlignment="1">
      <alignment horizontal="right" vertical="center"/>
      <protection/>
    </xf>
    <xf numFmtId="0" fontId="11" fillId="0" borderId="14" xfId="21" applyFont="1" applyFill="1" applyBorder="1" applyAlignment="1">
      <alignment horizontal="left" vertical="center"/>
      <protection/>
    </xf>
    <xf numFmtId="180" fontId="11" fillId="0" borderId="14" xfId="21" applyNumberFormat="1" applyFont="1" applyBorder="1" applyAlignment="1">
      <alignment vertical="center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20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14" xfId="21" applyNumberFormat="1" applyFont="1" applyFill="1" applyBorder="1" applyAlignment="1">
      <alignment horizontal="center" vertical="center"/>
      <protection/>
    </xf>
    <xf numFmtId="177" fontId="11" fillId="0" borderId="14" xfId="21" applyNumberFormat="1" applyFont="1" applyFill="1" applyBorder="1" applyAlignment="1">
      <alignment horizontal="right" vertical="center"/>
      <protection/>
    </xf>
    <xf numFmtId="0" fontId="11" fillId="0" borderId="22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vertical="center"/>
      <protection/>
    </xf>
    <xf numFmtId="0" fontId="11" fillId="0" borderId="15" xfId="21" applyFont="1" applyFill="1" applyBorder="1" applyAlignment="1">
      <alignment horizontal="right" vertical="center"/>
      <protection/>
    </xf>
    <xf numFmtId="177" fontId="11" fillId="0" borderId="15" xfId="21" applyNumberFormat="1" applyFont="1" applyFill="1" applyBorder="1" applyAlignment="1">
      <alignment horizontal="right" vertical="center"/>
      <protection/>
    </xf>
    <xf numFmtId="0" fontId="11" fillId="0" borderId="22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18" xfId="21" applyFont="1" applyFill="1" applyBorder="1" applyAlignment="1">
      <alignment vertical="center"/>
      <protection/>
    </xf>
    <xf numFmtId="3" fontId="11" fillId="0" borderId="17" xfId="21" applyNumberFormat="1" applyFont="1" applyFill="1" applyBorder="1" applyAlignment="1">
      <alignment horizontal="left" vertical="center"/>
      <protection/>
    </xf>
    <xf numFmtId="3" fontId="11" fillId="0" borderId="16" xfId="21" applyNumberFormat="1" applyFont="1" applyFill="1" applyBorder="1" applyAlignment="1">
      <alignment horizontal="left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1" fillId="0" borderId="23" xfId="21" applyFont="1" applyFill="1" applyBorder="1" applyAlignment="1">
      <alignment horizontal="left" vertical="center"/>
      <protection/>
    </xf>
    <xf numFmtId="0" fontId="11" fillId="0" borderId="15" xfId="21" applyFont="1" applyFill="1" applyBorder="1" applyAlignment="1">
      <alignment horizontal="left" vertical="center"/>
      <protection/>
    </xf>
    <xf numFmtId="0" fontId="11" fillId="0" borderId="19" xfId="21" applyFont="1" applyFill="1" applyBorder="1" applyAlignment="1">
      <alignment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3" fillId="0" borderId="23" xfId="0" applyFont="1" applyBorder="1" applyAlignment="1">
      <alignment horizontal="center" wrapText="1"/>
    </xf>
    <xf numFmtId="177" fontId="13" fillId="0" borderId="23" xfId="0" applyNumberFormat="1" applyFont="1" applyBorder="1" applyAlignment="1">
      <alignment vertical="center"/>
    </xf>
    <xf numFmtId="177" fontId="13" fillId="0" borderId="15" xfId="0" applyNumberFormat="1" applyFont="1" applyBorder="1" applyAlignment="1">
      <alignment horizontal="left" vertical="center"/>
    </xf>
    <xf numFmtId="177" fontId="13" fillId="0" borderId="21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left" vertical="center"/>
    </xf>
    <xf numFmtId="0" fontId="11" fillId="0" borderId="21" xfId="21" applyFont="1" applyFill="1" applyBorder="1" applyAlignment="1">
      <alignment vertical="center"/>
      <protection/>
    </xf>
    <xf numFmtId="0" fontId="11" fillId="0" borderId="13" xfId="21" applyNumberFormat="1" applyFont="1" applyFill="1" applyBorder="1" applyAlignment="1">
      <alignment horizontal="center" vertical="center"/>
      <protection/>
    </xf>
    <xf numFmtId="177" fontId="11" fillId="0" borderId="13" xfId="21" applyNumberFormat="1" applyFont="1" applyFill="1" applyBorder="1" applyAlignment="1">
      <alignment horizontal="right" vertical="center"/>
      <protection/>
    </xf>
    <xf numFmtId="3" fontId="11" fillId="0" borderId="18" xfId="21" applyNumberFormat="1" applyFont="1" applyFill="1" applyBorder="1" applyAlignment="1">
      <alignment horizontal="left" vertical="center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21" xfId="21" applyFont="1" applyFill="1" applyBorder="1" applyAlignment="1">
      <alignment horizontal="left" vertical="center"/>
      <protection/>
    </xf>
    <xf numFmtId="3" fontId="2" fillId="3" borderId="23" xfId="0" applyNumberFormat="1" applyFont="1" applyFill="1" applyBorder="1" applyAlignment="1">
      <alignment vertical="center" wrapText="1"/>
    </xf>
    <xf numFmtId="176" fontId="2" fillId="3" borderId="19" xfId="0" applyNumberFormat="1" applyFont="1" applyFill="1" applyBorder="1" applyAlignment="1">
      <alignment horizontal="left" vertical="center" wrapText="1"/>
    </xf>
    <xf numFmtId="0" fontId="11" fillId="0" borderId="20" xfId="21" applyFont="1" applyFill="1" applyBorder="1" applyAlignment="1">
      <alignment horizontal="left" vertical="center"/>
      <protection/>
    </xf>
    <xf numFmtId="0" fontId="11" fillId="0" borderId="17" xfId="21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right" vertical="center" wrapText="1"/>
    </xf>
    <xf numFmtId="176" fontId="2" fillId="3" borderId="2" xfId="0" applyNumberFormat="1" applyFont="1" applyFill="1" applyBorder="1" applyAlignment="1">
      <alignment horizontal="right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15" fillId="0" borderId="2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4" fontId="15" fillId="0" borderId="34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15" fillId="0" borderId="35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20" fillId="0" borderId="3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38" xfId="0" applyNumberFormat="1" applyFont="1" applyBorder="1" applyAlignment="1">
      <alignment horizontal="right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0" borderId="31" xfId="0" applyNumberFormat="1" applyFont="1" applyBorder="1" applyAlignment="1">
      <alignment horizontal="right" vertical="center" wrapText="1"/>
    </xf>
    <xf numFmtId="3" fontId="20" fillId="0" borderId="35" xfId="0" applyNumberFormat="1" applyFont="1" applyBorder="1" applyAlignment="1">
      <alignment horizontal="right" vertical="center" wrapText="1"/>
    </xf>
    <xf numFmtId="0" fontId="20" fillId="0" borderId="35" xfId="0" applyFont="1" applyBorder="1" applyAlignment="1">
      <alignment horizontal="right" vertical="center" wrapText="1"/>
    </xf>
    <xf numFmtId="0" fontId="20" fillId="0" borderId="34" xfId="0" applyFont="1" applyBorder="1" applyAlignment="1">
      <alignment horizontal="right" vertical="center" wrapText="1"/>
    </xf>
    <xf numFmtId="3" fontId="20" fillId="0" borderId="39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20" xfId="21" applyFont="1" applyFill="1" applyBorder="1" applyAlignment="1">
      <alignment vertical="center"/>
      <protection/>
    </xf>
    <xf numFmtId="177" fontId="11" fillId="0" borderId="14" xfId="21" applyNumberFormat="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vertical="center"/>
      <protection/>
    </xf>
    <xf numFmtId="0" fontId="11" fillId="0" borderId="14" xfId="21" applyFont="1" applyFill="1" applyBorder="1" applyAlignment="1">
      <alignment horizontal="right" vertical="center"/>
      <protection/>
    </xf>
    <xf numFmtId="0" fontId="11" fillId="0" borderId="14" xfId="21" applyNumberFormat="1" applyFont="1" applyFill="1" applyBorder="1" applyAlignment="1">
      <alignment horizontal="center" vertical="center"/>
      <protection/>
    </xf>
    <xf numFmtId="177" fontId="11" fillId="0" borderId="14" xfId="21" applyNumberFormat="1" applyFont="1" applyFill="1" applyBorder="1" applyAlignment="1">
      <alignment horizontal="right" vertical="center"/>
      <protection/>
    </xf>
    <xf numFmtId="0" fontId="11" fillId="0" borderId="22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vertical="center"/>
      <protection/>
    </xf>
    <xf numFmtId="0" fontId="11" fillId="0" borderId="15" xfId="21" applyFont="1" applyFill="1" applyBorder="1" applyAlignment="1">
      <alignment horizontal="right" vertical="center"/>
      <protection/>
    </xf>
    <xf numFmtId="3" fontId="11" fillId="0" borderId="17" xfId="21" applyNumberFormat="1" applyFont="1" applyFill="1" applyBorder="1" applyAlignment="1">
      <alignment horizontal="left" vertical="center"/>
      <protection/>
    </xf>
    <xf numFmtId="3" fontId="11" fillId="0" borderId="16" xfId="21" applyNumberFormat="1" applyFont="1" applyFill="1" applyBorder="1" applyAlignment="1">
      <alignment horizontal="left" vertical="center"/>
      <protection/>
    </xf>
    <xf numFmtId="177" fontId="11" fillId="0" borderId="0" xfId="21" applyNumberFormat="1" applyFont="1" applyFill="1" applyBorder="1" applyAlignment="1">
      <alignment vertical="center"/>
      <protection/>
    </xf>
    <xf numFmtId="177" fontId="11" fillId="0" borderId="15" xfId="21" applyNumberFormat="1" applyFont="1" applyFill="1" applyBorder="1" applyAlignment="1">
      <alignment horizontal="right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22" xfId="21" applyFont="1" applyBorder="1" applyAlignment="1">
      <alignment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15" xfId="21" applyFont="1" applyBorder="1" applyAlignment="1">
      <alignment vertical="center"/>
      <protection/>
    </xf>
    <xf numFmtId="177" fontId="11" fillId="0" borderId="15" xfId="21" applyNumberFormat="1" applyFont="1" applyBorder="1" applyAlignment="1">
      <alignment horizontal="right" vertical="center"/>
      <protection/>
    </xf>
    <xf numFmtId="0" fontId="11" fillId="0" borderId="0" xfId="21" applyFont="1" applyBorder="1" applyAlignment="1">
      <alignment horizontal="left" vertical="center"/>
      <protection/>
    </xf>
    <xf numFmtId="3" fontId="11" fillId="0" borderId="0" xfId="21" applyNumberFormat="1" applyFont="1" applyBorder="1" applyAlignment="1">
      <alignment horizontal="right" vertical="center"/>
      <protection/>
    </xf>
    <xf numFmtId="0" fontId="11" fillId="0" borderId="22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15" xfId="21" applyFont="1" applyFill="1" applyBorder="1" applyAlignment="1">
      <alignment vertical="center"/>
      <protection/>
    </xf>
    <xf numFmtId="0" fontId="11" fillId="0" borderId="15" xfId="21" applyFont="1" applyFill="1" applyBorder="1" applyAlignment="1">
      <alignment horizontal="right"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19" xfId="21" applyFont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vertical="center"/>
      <protection/>
    </xf>
    <xf numFmtId="177" fontId="11" fillId="0" borderId="15" xfId="21" applyNumberFormat="1" applyFont="1" applyFill="1" applyBorder="1" applyAlignment="1">
      <alignment horizontal="right" vertical="center"/>
      <protection/>
    </xf>
    <xf numFmtId="0" fontId="11" fillId="0" borderId="23" xfId="21" applyFont="1" applyFill="1" applyBorder="1" applyAlignment="1">
      <alignment vertical="center"/>
      <protection/>
    </xf>
    <xf numFmtId="177" fontId="11" fillId="0" borderId="0" xfId="21" applyNumberFormat="1" applyFont="1" applyBorder="1" applyAlignment="1">
      <alignment horizontal="right" vertical="center"/>
      <protection/>
    </xf>
    <xf numFmtId="177" fontId="11" fillId="0" borderId="15" xfId="21" applyNumberFormat="1" applyFont="1" applyBorder="1" applyAlignment="1">
      <alignment horizontal="right" vertical="center"/>
      <protection/>
    </xf>
    <xf numFmtId="0" fontId="11" fillId="0" borderId="20" xfId="21" applyFont="1" applyFill="1" applyBorder="1" applyAlignment="1">
      <alignment vertical="center"/>
      <protection/>
    </xf>
    <xf numFmtId="0" fontId="11" fillId="0" borderId="14" xfId="21" applyNumberFormat="1" applyFont="1" applyFill="1" applyBorder="1" applyAlignment="1">
      <alignment horizontal="center" vertical="center"/>
      <protection/>
    </xf>
    <xf numFmtId="177" fontId="11" fillId="0" borderId="14" xfId="21" applyNumberFormat="1" applyFont="1" applyFill="1" applyBorder="1" applyAlignment="1">
      <alignment horizontal="right" vertical="center"/>
      <protection/>
    </xf>
    <xf numFmtId="0" fontId="11" fillId="0" borderId="22" xfId="21" applyFont="1" applyFill="1" applyBorder="1" applyAlignment="1">
      <alignment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vertical="center"/>
      <protection/>
    </xf>
    <xf numFmtId="3" fontId="11" fillId="0" borderId="17" xfId="21" applyNumberFormat="1" applyFont="1" applyFill="1" applyBorder="1" applyAlignment="1">
      <alignment horizontal="left" vertical="center"/>
      <protection/>
    </xf>
    <xf numFmtId="3" fontId="11" fillId="0" borderId="16" xfId="21" applyNumberFormat="1" applyFont="1" applyFill="1" applyBorder="1" applyAlignment="1">
      <alignment horizontal="left" vertical="center"/>
      <protection/>
    </xf>
    <xf numFmtId="177" fontId="11" fillId="0" borderId="15" xfId="21" applyNumberFormat="1" applyFont="1" applyFill="1" applyBorder="1" applyAlignment="1">
      <alignment horizontal="right" vertical="center"/>
      <protection/>
    </xf>
    <xf numFmtId="0" fontId="11" fillId="0" borderId="22" xfId="21" applyFont="1" applyFill="1" applyBorder="1" applyAlignment="1">
      <alignment horizontal="left" vertical="center"/>
      <protection/>
    </xf>
    <xf numFmtId="0" fontId="11" fillId="0" borderId="16" xfId="21" applyFont="1" applyFill="1" applyBorder="1" applyAlignment="1">
      <alignment vertical="center"/>
      <protection/>
    </xf>
    <xf numFmtId="0" fontId="11" fillId="0" borderId="23" xfId="21" applyFont="1" applyFill="1" applyBorder="1" applyAlignment="1">
      <alignment horizontal="left" vertical="center"/>
      <protection/>
    </xf>
    <xf numFmtId="0" fontId="11" fillId="0" borderId="19" xfId="21" applyFont="1" applyFill="1" applyBorder="1" applyAlignment="1">
      <alignment vertical="center"/>
      <protection/>
    </xf>
    <xf numFmtId="176" fontId="3" fillId="0" borderId="23" xfId="0" applyNumberFormat="1" applyFont="1" applyFill="1" applyBorder="1" applyAlignment="1">
      <alignment horizontal="right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21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76" fontId="3" fillId="0" borderId="41" xfId="0" applyNumberFormat="1" applyFont="1" applyFill="1" applyBorder="1" applyAlignment="1">
      <alignment horizontal="right" vertical="center" wrapText="1"/>
    </xf>
    <xf numFmtId="49" fontId="22" fillId="0" borderId="4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76" fontId="2" fillId="3" borderId="43" xfId="0" applyNumberFormat="1" applyFont="1" applyFill="1" applyBorder="1" applyAlignment="1">
      <alignment horizontal="center" vertical="center" wrapText="1"/>
    </xf>
    <xf numFmtId="176" fontId="2" fillId="3" borderId="44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1" fillId="0" borderId="0" xfId="21" applyFont="1" applyBorder="1" applyAlignment="1">
      <alignment horizontal="center" vertical="center"/>
      <protection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45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49" fontId="16" fillId="3" borderId="46" xfId="0" applyNumberFormat="1" applyFont="1" applyFill="1" applyBorder="1" applyAlignment="1">
      <alignment horizontal="center" vertical="center" wrapText="1"/>
    </xf>
    <xf numFmtId="49" fontId="16" fillId="3" borderId="28" xfId="0" applyNumberFormat="1" applyFont="1" applyFill="1" applyBorder="1" applyAlignment="1">
      <alignment horizontal="center" vertical="center" wrapText="1"/>
    </xf>
    <xf numFmtId="49" fontId="16" fillId="3" borderId="42" xfId="0" applyNumberFormat="1" applyFont="1" applyFill="1" applyBorder="1" applyAlignment="1">
      <alignment horizontal="center" vertical="center" wrapText="1"/>
    </xf>
    <xf numFmtId="49" fontId="16" fillId="3" borderId="29" xfId="0" applyNumberFormat="1" applyFont="1" applyFill="1" applyBorder="1" applyAlignment="1">
      <alignment horizontal="center" vertical="center" wrapText="1"/>
    </xf>
    <xf numFmtId="49" fontId="16" fillId="3" borderId="47" xfId="0" applyNumberFormat="1" applyFont="1" applyFill="1" applyBorder="1" applyAlignment="1">
      <alignment horizontal="center" vertical="center" wrapText="1"/>
    </xf>
    <xf numFmtId="49" fontId="16" fillId="3" borderId="48" xfId="0" applyNumberFormat="1" applyFont="1" applyFill="1" applyBorder="1" applyAlignment="1">
      <alignment horizontal="center" vertical="center" wrapText="1"/>
    </xf>
    <xf numFmtId="49" fontId="16" fillId="3" borderId="20" xfId="0" applyNumberFormat="1" applyFont="1" applyFill="1" applyBorder="1" applyAlignment="1">
      <alignment horizontal="center" vertical="center" wrapText="1"/>
    </xf>
    <xf numFmtId="49" fontId="16" fillId="3" borderId="23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16" fillId="3" borderId="18" xfId="0" applyNumberFormat="1" applyFont="1" applyFill="1" applyBorder="1" applyAlignment="1">
      <alignment horizontal="center" vertical="center" wrapText="1"/>
    </xf>
    <xf numFmtId="49" fontId="16" fillId="3" borderId="49" xfId="0" applyNumberFormat="1" applyFont="1" applyFill="1" applyBorder="1" applyAlignment="1">
      <alignment horizontal="center" vertical="center" wrapText="1"/>
    </xf>
    <xf numFmtId="49" fontId="16" fillId="3" borderId="50" xfId="0" applyNumberFormat="1" applyFont="1" applyFill="1" applyBorder="1" applyAlignment="1">
      <alignment horizontal="center" vertical="center" wrapText="1"/>
    </xf>
    <xf numFmtId="49" fontId="16" fillId="3" borderId="51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49" fontId="16" fillId="3" borderId="1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52" xfId="0" applyNumberFormat="1" applyFont="1" applyBorder="1" applyAlignment="1">
      <alignment horizontal="right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0" borderId="54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49" fontId="16" fillId="3" borderId="14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3" fontId="20" fillId="0" borderId="54" xfId="0" applyNumberFormat="1" applyFont="1" applyBorder="1" applyAlignment="1">
      <alignment horizontal="right" vertical="center" wrapText="1"/>
    </xf>
    <xf numFmtId="3" fontId="20" fillId="0" borderId="43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/>
    </xf>
    <xf numFmtId="3" fontId="20" fillId="0" borderId="62" xfId="0" applyNumberFormat="1" applyFont="1" applyBorder="1" applyAlignment="1">
      <alignment horizontal="right" vertical="center" wrapText="1"/>
    </xf>
    <xf numFmtId="3" fontId="20" fillId="0" borderId="39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2" fillId="3" borderId="31" xfId="0" applyNumberFormat="1" applyFont="1" applyFill="1" applyBorder="1" applyAlignment="1">
      <alignment horizontal="center" vertical="center" wrapText="1"/>
    </xf>
    <xf numFmtId="176" fontId="2" fillId="3" borderId="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37">
      <selection activeCell="F79" sqref="F79"/>
    </sheetView>
  </sheetViews>
  <sheetFormatPr defaultColWidth="9.140625" defaultRowHeight="15"/>
  <cols>
    <col min="1" max="2" width="9.421875" style="0" customWidth="1"/>
    <col min="3" max="3" width="12.28125" style="0" customWidth="1"/>
    <col min="4" max="4" width="6.7109375" style="1" customWidth="1"/>
    <col min="5" max="8" width="11.57421875" style="1" customWidth="1"/>
  </cols>
  <sheetData>
    <row r="1" spans="1:8" ht="42.75" customHeight="1">
      <c r="A1" s="382" t="s">
        <v>32</v>
      </c>
      <c r="B1" s="382"/>
      <c r="C1" s="382"/>
      <c r="D1" s="382"/>
      <c r="E1" s="382"/>
      <c r="F1" s="382"/>
      <c r="G1" s="382"/>
      <c r="H1" s="382"/>
    </row>
    <row r="2" spans="1:8" ht="14.25" customHeight="1">
      <c r="A2" s="375" t="s">
        <v>0</v>
      </c>
      <c r="B2" s="375"/>
      <c r="C2" s="375"/>
      <c r="D2" s="375" t="s">
        <v>1</v>
      </c>
      <c r="E2" s="375" t="s">
        <v>34</v>
      </c>
      <c r="F2" s="375" t="s">
        <v>35</v>
      </c>
      <c r="G2" s="375" t="s">
        <v>2</v>
      </c>
      <c r="H2" s="375" t="s">
        <v>3</v>
      </c>
    </row>
    <row r="3" spans="1:8" ht="14.25" customHeight="1">
      <c r="A3" s="3" t="s">
        <v>4</v>
      </c>
      <c r="B3" s="3" t="s">
        <v>5</v>
      </c>
      <c r="C3" s="3" t="s">
        <v>15</v>
      </c>
      <c r="D3" s="375"/>
      <c r="E3" s="375"/>
      <c r="F3" s="375"/>
      <c r="G3" s="375"/>
      <c r="H3" s="375"/>
    </row>
    <row r="4" spans="1:8" ht="14.25" customHeight="1">
      <c r="A4" s="376" t="s">
        <v>27</v>
      </c>
      <c r="B4" s="378" t="s">
        <v>28</v>
      </c>
      <c r="C4" s="376" t="s">
        <v>22</v>
      </c>
      <c r="D4" s="23" t="s">
        <v>6</v>
      </c>
      <c r="E4" s="4">
        <v>0</v>
      </c>
      <c r="F4" s="243">
        <v>22800000</v>
      </c>
      <c r="G4" s="243">
        <v>0</v>
      </c>
      <c r="H4" s="243">
        <v>22800000</v>
      </c>
    </row>
    <row r="5" spans="1:8" ht="14.25" customHeight="1">
      <c r="A5" s="376"/>
      <c r="B5" s="379"/>
      <c r="C5" s="376"/>
      <c r="D5" s="23" t="s">
        <v>7</v>
      </c>
      <c r="E5" s="4">
        <v>0</v>
      </c>
      <c r="F5" s="11">
        <v>22201000</v>
      </c>
      <c r="G5" s="11">
        <v>0</v>
      </c>
      <c r="H5" s="11">
        <v>22201000</v>
      </c>
    </row>
    <row r="6" spans="1:8" ht="14.25" customHeight="1">
      <c r="A6" s="376"/>
      <c r="B6" s="379"/>
      <c r="C6" s="376"/>
      <c r="D6" s="23" t="s">
        <v>8</v>
      </c>
      <c r="E6" s="4">
        <v>0</v>
      </c>
      <c r="F6" s="11">
        <v>599000</v>
      </c>
      <c r="G6" s="11">
        <v>0</v>
      </c>
      <c r="H6" s="11">
        <v>599000</v>
      </c>
    </row>
    <row r="7" spans="1:8" ht="14.25" customHeight="1">
      <c r="A7" s="376"/>
      <c r="B7" s="379"/>
      <c r="C7" s="376" t="s">
        <v>16</v>
      </c>
      <c r="D7" s="23" t="s">
        <v>6</v>
      </c>
      <c r="E7" s="4">
        <v>0</v>
      </c>
      <c r="F7" s="11">
        <v>22800000</v>
      </c>
      <c r="G7" s="11">
        <v>0</v>
      </c>
      <c r="H7" s="11">
        <v>22800000</v>
      </c>
    </row>
    <row r="8" spans="1:8" ht="14.25" customHeight="1">
      <c r="A8" s="376"/>
      <c r="B8" s="379"/>
      <c r="C8" s="376"/>
      <c r="D8" s="23" t="s">
        <v>7</v>
      </c>
      <c r="E8" s="4">
        <v>0</v>
      </c>
      <c r="F8" s="11">
        <v>22201000</v>
      </c>
      <c r="G8" s="11">
        <v>0</v>
      </c>
      <c r="H8" s="11">
        <v>22201000</v>
      </c>
    </row>
    <row r="9" spans="1:8" ht="14.25" customHeight="1">
      <c r="A9" s="376"/>
      <c r="B9" s="380"/>
      <c r="C9" s="376"/>
      <c r="D9" s="23" t="s">
        <v>8</v>
      </c>
      <c r="E9" s="4">
        <v>0</v>
      </c>
      <c r="F9" s="11">
        <v>599000</v>
      </c>
      <c r="G9" s="11">
        <v>0</v>
      </c>
      <c r="H9" s="11">
        <v>599000</v>
      </c>
    </row>
    <row r="10" spans="1:8" ht="14.25" customHeight="1">
      <c r="A10" s="376"/>
      <c r="B10" s="376" t="s">
        <v>16</v>
      </c>
      <c r="C10" s="376"/>
      <c r="D10" s="23" t="s">
        <v>6</v>
      </c>
      <c r="E10" s="4">
        <v>0</v>
      </c>
      <c r="F10" s="11">
        <v>22800000</v>
      </c>
      <c r="G10" s="11">
        <v>0</v>
      </c>
      <c r="H10" s="11">
        <v>22800000</v>
      </c>
    </row>
    <row r="11" spans="1:8" ht="14.25" customHeight="1">
      <c r="A11" s="376"/>
      <c r="B11" s="376"/>
      <c r="C11" s="376"/>
      <c r="D11" s="23" t="s">
        <v>7</v>
      </c>
      <c r="E11" s="4">
        <v>0</v>
      </c>
      <c r="F11" s="11">
        <v>22201000</v>
      </c>
      <c r="G11" s="11">
        <v>0</v>
      </c>
      <c r="H11" s="11">
        <v>22201000</v>
      </c>
    </row>
    <row r="12" spans="1:8" ht="14.25" customHeight="1">
      <c r="A12" s="376"/>
      <c r="B12" s="376"/>
      <c r="C12" s="376"/>
      <c r="D12" s="23" t="s">
        <v>8</v>
      </c>
      <c r="E12" s="4">
        <v>0</v>
      </c>
      <c r="F12" s="11">
        <v>599000</v>
      </c>
      <c r="G12" s="11">
        <v>0</v>
      </c>
      <c r="H12" s="11">
        <v>599000</v>
      </c>
    </row>
    <row r="13" spans="1:8" ht="14.25" customHeight="1">
      <c r="A13" s="376" t="s">
        <v>29</v>
      </c>
      <c r="B13" s="376" t="s">
        <v>29</v>
      </c>
      <c r="C13" s="376" t="s">
        <v>23</v>
      </c>
      <c r="D13" s="23" t="s">
        <v>6</v>
      </c>
      <c r="E13" s="11">
        <v>0</v>
      </c>
      <c r="F13" s="11">
        <v>9380000</v>
      </c>
      <c r="G13" s="11">
        <v>0</v>
      </c>
      <c r="H13" s="11">
        <v>9380000</v>
      </c>
    </row>
    <row r="14" spans="1:8" ht="14.25" customHeight="1">
      <c r="A14" s="376"/>
      <c r="B14" s="376"/>
      <c r="C14" s="376"/>
      <c r="D14" s="23" t="s">
        <v>7</v>
      </c>
      <c r="E14" s="11">
        <v>0</v>
      </c>
      <c r="F14" s="11">
        <v>9478000</v>
      </c>
      <c r="G14" s="11">
        <v>0</v>
      </c>
      <c r="H14" s="11">
        <v>9478000</v>
      </c>
    </row>
    <row r="15" spans="1:8" ht="14.25" customHeight="1">
      <c r="A15" s="376"/>
      <c r="B15" s="376"/>
      <c r="C15" s="376"/>
      <c r="D15" s="23" t="s">
        <v>8</v>
      </c>
      <c r="E15" s="11">
        <v>0</v>
      </c>
      <c r="F15" s="11">
        <v>-98000</v>
      </c>
      <c r="G15" s="11">
        <v>0</v>
      </c>
      <c r="H15" s="11">
        <v>-98000</v>
      </c>
    </row>
    <row r="16" spans="1:8" ht="14.25" customHeight="1">
      <c r="A16" s="376"/>
      <c r="B16" s="376"/>
      <c r="C16" s="376" t="s">
        <v>24</v>
      </c>
      <c r="D16" s="23" t="s">
        <v>6</v>
      </c>
      <c r="E16" s="11">
        <v>0</v>
      </c>
      <c r="F16" s="11">
        <v>974000</v>
      </c>
      <c r="G16" s="11">
        <v>0</v>
      </c>
      <c r="H16" s="11">
        <v>974000</v>
      </c>
    </row>
    <row r="17" spans="1:8" ht="14.25" customHeight="1">
      <c r="A17" s="376"/>
      <c r="B17" s="376"/>
      <c r="C17" s="376"/>
      <c r="D17" s="23" t="s">
        <v>7</v>
      </c>
      <c r="E17" s="11">
        <v>0</v>
      </c>
      <c r="F17" s="11">
        <v>974000</v>
      </c>
      <c r="G17" s="11">
        <v>0</v>
      </c>
      <c r="H17" s="11">
        <v>974000</v>
      </c>
    </row>
    <row r="18" spans="1:8" ht="14.25" customHeight="1">
      <c r="A18" s="376"/>
      <c r="B18" s="376"/>
      <c r="C18" s="376"/>
      <c r="D18" s="23" t="s">
        <v>8</v>
      </c>
      <c r="E18" s="11">
        <v>0</v>
      </c>
      <c r="F18" s="11">
        <v>0</v>
      </c>
      <c r="G18" s="11">
        <v>0</v>
      </c>
      <c r="H18" s="11">
        <v>0</v>
      </c>
    </row>
    <row r="19" spans="1:8" ht="14.25" customHeight="1">
      <c r="A19" s="376"/>
      <c r="B19" s="376"/>
      <c r="C19" s="376" t="s">
        <v>16</v>
      </c>
      <c r="D19" s="23" t="s">
        <v>6</v>
      </c>
      <c r="E19" s="11">
        <v>0</v>
      </c>
      <c r="F19" s="11">
        <v>10354000</v>
      </c>
      <c r="G19" s="11">
        <v>0</v>
      </c>
      <c r="H19" s="11">
        <v>10354000</v>
      </c>
    </row>
    <row r="20" spans="1:8" ht="14.25" customHeight="1">
      <c r="A20" s="376"/>
      <c r="B20" s="376"/>
      <c r="C20" s="376"/>
      <c r="D20" s="23" t="s">
        <v>7</v>
      </c>
      <c r="E20" s="11">
        <v>0</v>
      </c>
      <c r="F20" s="11">
        <v>10452000</v>
      </c>
      <c r="G20" s="11">
        <v>0</v>
      </c>
      <c r="H20" s="11">
        <v>10452000</v>
      </c>
    </row>
    <row r="21" spans="1:8" ht="14.25" customHeight="1">
      <c r="A21" s="376"/>
      <c r="B21" s="376"/>
      <c r="C21" s="376"/>
      <c r="D21" s="23" t="s">
        <v>8</v>
      </c>
      <c r="E21" s="11">
        <v>0</v>
      </c>
      <c r="F21" s="11">
        <v>-98000</v>
      </c>
      <c r="G21" s="11">
        <v>0</v>
      </c>
      <c r="H21" s="11">
        <v>-98000</v>
      </c>
    </row>
    <row r="22" spans="1:8" ht="14.25" customHeight="1">
      <c r="A22" s="376"/>
      <c r="B22" s="376" t="s">
        <v>16</v>
      </c>
      <c r="C22" s="376"/>
      <c r="D22" s="23" t="s">
        <v>6</v>
      </c>
      <c r="E22" s="11">
        <v>0</v>
      </c>
      <c r="F22" s="11">
        <v>10354000</v>
      </c>
      <c r="G22" s="11">
        <v>0</v>
      </c>
      <c r="H22" s="11">
        <v>10354000</v>
      </c>
    </row>
    <row r="23" spans="1:8" ht="14.25" customHeight="1">
      <c r="A23" s="376"/>
      <c r="B23" s="376"/>
      <c r="C23" s="376"/>
      <c r="D23" s="23" t="s">
        <v>7</v>
      </c>
      <c r="E23" s="11">
        <v>0</v>
      </c>
      <c r="F23" s="11">
        <v>10452000</v>
      </c>
      <c r="G23" s="11">
        <v>0</v>
      </c>
      <c r="H23" s="11">
        <v>10452000</v>
      </c>
    </row>
    <row r="24" spans="1:8" ht="14.25" customHeight="1">
      <c r="A24" s="376"/>
      <c r="B24" s="376"/>
      <c r="C24" s="376"/>
      <c r="D24" s="23" t="s">
        <v>8</v>
      </c>
      <c r="E24" s="11">
        <v>0</v>
      </c>
      <c r="F24" s="11">
        <v>-98000</v>
      </c>
      <c r="G24" s="11">
        <v>0</v>
      </c>
      <c r="H24" s="11">
        <v>-98000</v>
      </c>
    </row>
    <row r="25" spans="1:8" ht="14.25" customHeight="1">
      <c r="A25" s="376" t="s">
        <v>30</v>
      </c>
      <c r="B25" s="376" t="s">
        <v>9</v>
      </c>
      <c r="C25" s="376" t="s">
        <v>25</v>
      </c>
      <c r="D25" s="23" t="s">
        <v>6</v>
      </c>
      <c r="E25" s="11">
        <v>129796000</v>
      </c>
      <c r="F25" s="11">
        <v>0</v>
      </c>
      <c r="G25" s="11">
        <v>0</v>
      </c>
      <c r="H25" s="11">
        <v>129796000</v>
      </c>
    </row>
    <row r="26" spans="1:8" ht="14.25" customHeight="1">
      <c r="A26" s="376"/>
      <c r="B26" s="376"/>
      <c r="C26" s="376"/>
      <c r="D26" s="23" t="s">
        <v>7</v>
      </c>
      <c r="E26" s="11">
        <v>129796000</v>
      </c>
      <c r="F26" s="11">
        <v>0</v>
      </c>
      <c r="G26" s="11">
        <v>0</v>
      </c>
      <c r="H26" s="11">
        <v>129796000</v>
      </c>
    </row>
    <row r="27" spans="1:8" ht="14.25" customHeight="1">
      <c r="A27" s="376"/>
      <c r="B27" s="376"/>
      <c r="C27" s="376"/>
      <c r="D27" s="23" t="s">
        <v>8</v>
      </c>
      <c r="E27" s="11">
        <v>0</v>
      </c>
      <c r="F27" s="11">
        <v>0</v>
      </c>
      <c r="G27" s="11">
        <v>0</v>
      </c>
      <c r="H27" s="11">
        <v>0</v>
      </c>
    </row>
    <row r="28" spans="1:8" ht="14.25" customHeight="1">
      <c r="A28" s="376"/>
      <c r="B28" s="376"/>
      <c r="C28" s="376" t="s">
        <v>17</v>
      </c>
      <c r="D28" s="23" t="s">
        <v>6</v>
      </c>
      <c r="E28" s="11">
        <v>7120000</v>
      </c>
      <c r="F28" s="11">
        <v>0</v>
      </c>
      <c r="G28" s="11">
        <v>0</v>
      </c>
      <c r="H28" s="11">
        <v>7120000</v>
      </c>
    </row>
    <row r="29" spans="1:8" ht="14.25" customHeight="1">
      <c r="A29" s="376"/>
      <c r="B29" s="376"/>
      <c r="C29" s="376"/>
      <c r="D29" s="23" t="s">
        <v>7</v>
      </c>
      <c r="E29" s="11">
        <v>7120000</v>
      </c>
      <c r="F29" s="11">
        <v>0</v>
      </c>
      <c r="G29" s="11">
        <v>0</v>
      </c>
      <c r="H29" s="11">
        <v>7120000</v>
      </c>
    </row>
    <row r="30" spans="1:8" ht="14.25" customHeight="1">
      <c r="A30" s="376"/>
      <c r="B30" s="376"/>
      <c r="C30" s="376"/>
      <c r="D30" s="23" t="s">
        <v>8</v>
      </c>
      <c r="E30" s="11">
        <v>0</v>
      </c>
      <c r="F30" s="11">
        <v>0</v>
      </c>
      <c r="G30" s="11">
        <v>0</v>
      </c>
      <c r="H30" s="11">
        <v>0</v>
      </c>
    </row>
    <row r="31" spans="1:8" ht="14.25" customHeight="1">
      <c r="A31" s="376"/>
      <c r="B31" s="376"/>
      <c r="C31" s="376" t="s">
        <v>33</v>
      </c>
      <c r="D31" s="23" t="s">
        <v>6</v>
      </c>
      <c r="E31" s="11">
        <v>5540000</v>
      </c>
      <c r="F31" s="11">
        <v>0</v>
      </c>
      <c r="G31" s="11">
        <v>0</v>
      </c>
      <c r="H31" s="11">
        <v>5540000</v>
      </c>
    </row>
    <row r="32" spans="1:8" ht="14.25" customHeight="1">
      <c r="A32" s="376"/>
      <c r="B32" s="376"/>
      <c r="C32" s="376"/>
      <c r="D32" s="23" t="s">
        <v>7</v>
      </c>
      <c r="E32" s="11">
        <v>5024000</v>
      </c>
      <c r="F32" s="11">
        <v>0</v>
      </c>
      <c r="G32" s="11">
        <v>0</v>
      </c>
      <c r="H32" s="11">
        <v>5024000</v>
      </c>
    </row>
    <row r="33" spans="1:8" ht="14.25" customHeight="1">
      <c r="A33" s="376"/>
      <c r="B33" s="376"/>
      <c r="C33" s="376"/>
      <c r="D33" s="23" t="s">
        <v>8</v>
      </c>
      <c r="E33" s="11">
        <v>516000</v>
      </c>
      <c r="F33" s="11">
        <v>0</v>
      </c>
      <c r="G33" s="11">
        <v>0</v>
      </c>
      <c r="H33" s="11">
        <v>516000</v>
      </c>
    </row>
    <row r="34" spans="1:8" ht="14.25" customHeight="1">
      <c r="A34" s="376"/>
      <c r="B34" s="376"/>
      <c r="C34" s="376" t="s">
        <v>16</v>
      </c>
      <c r="D34" s="23" t="s">
        <v>6</v>
      </c>
      <c r="E34" s="11">
        <v>142456000</v>
      </c>
      <c r="F34" s="11">
        <v>0</v>
      </c>
      <c r="G34" s="11">
        <v>0</v>
      </c>
      <c r="H34" s="11">
        <v>142456000</v>
      </c>
    </row>
    <row r="35" spans="1:8" ht="14.25" customHeight="1">
      <c r="A35" s="376"/>
      <c r="B35" s="376"/>
      <c r="C35" s="376"/>
      <c r="D35" s="23" t="s">
        <v>7</v>
      </c>
      <c r="E35" s="11">
        <v>141940000</v>
      </c>
      <c r="F35" s="11">
        <v>0</v>
      </c>
      <c r="G35" s="11">
        <v>0</v>
      </c>
      <c r="H35" s="11">
        <v>141940000</v>
      </c>
    </row>
    <row r="36" spans="1:8" ht="14.25" customHeight="1">
      <c r="A36" s="376"/>
      <c r="B36" s="376"/>
      <c r="C36" s="376"/>
      <c r="D36" s="23" t="s">
        <v>8</v>
      </c>
      <c r="E36" s="11">
        <v>516000</v>
      </c>
      <c r="F36" s="11">
        <v>0</v>
      </c>
      <c r="G36" s="11">
        <v>0</v>
      </c>
      <c r="H36" s="11">
        <v>516000</v>
      </c>
    </row>
    <row r="37" spans="1:8" ht="14.25" customHeight="1">
      <c r="A37" s="376"/>
      <c r="B37" s="376" t="s">
        <v>16</v>
      </c>
      <c r="C37" s="376"/>
      <c r="D37" s="23" t="s">
        <v>6</v>
      </c>
      <c r="E37" s="11">
        <v>142456000</v>
      </c>
      <c r="F37" s="11">
        <v>0</v>
      </c>
      <c r="G37" s="11">
        <v>0</v>
      </c>
      <c r="H37" s="11">
        <v>142456000</v>
      </c>
    </row>
    <row r="38" spans="1:8" ht="14.25" customHeight="1">
      <c r="A38" s="376"/>
      <c r="B38" s="376"/>
      <c r="C38" s="376"/>
      <c r="D38" s="23" t="s">
        <v>7</v>
      </c>
      <c r="E38" s="11">
        <v>141940000</v>
      </c>
      <c r="F38" s="11">
        <v>0</v>
      </c>
      <c r="G38" s="11">
        <v>0</v>
      </c>
      <c r="H38" s="11">
        <v>141940000</v>
      </c>
    </row>
    <row r="39" spans="1:8" ht="14.25" customHeight="1">
      <c r="A39" s="376"/>
      <c r="B39" s="376"/>
      <c r="C39" s="376"/>
      <c r="D39" s="23" t="s">
        <v>8</v>
      </c>
      <c r="E39" s="11">
        <v>516000</v>
      </c>
      <c r="F39" s="11">
        <v>0</v>
      </c>
      <c r="G39" s="11">
        <v>0</v>
      </c>
      <c r="H39" s="11">
        <v>516000</v>
      </c>
    </row>
    <row r="40" spans="1:8" ht="14.25" customHeight="1">
      <c r="A40" s="376" t="s">
        <v>10</v>
      </c>
      <c r="B40" s="376" t="s">
        <v>10</v>
      </c>
      <c r="C40" s="376" t="s">
        <v>26</v>
      </c>
      <c r="D40" s="23" t="s">
        <v>6</v>
      </c>
      <c r="E40" s="11">
        <v>0</v>
      </c>
      <c r="F40" s="11">
        <v>0</v>
      </c>
      <c r="G40" s="11">
        <v>0</v>
      </c>
      <c r="H40" s="11">
        <v>0</v>
      </c>
    </row>
    <row r="41" spans="1:8" ht="14.25" customHeight="1">
      <c r="A41" s="376"/>
      <c r="B41" s="376"/>
      <c r="C41" s="376"/>
      <c r="D41" s="23" t="s">
        <v>7</v>
      </c>
      <c r="E41" s="11">
        <v>0</v>
      </c>
      <c r="F41" s="11">
        <v>0</v>
      </c>
      <c r="G41" s="11">
        <v>0</v>
      </c>
      <c r="H41" s="11">
        <v>0</v>
      </c>
    </row>
    <row r="42" spans="1:8" ht="14.25" customHeight="1">
      <c r="A42" s="376"/>
      <c r="B42" s="376"/>
      <c r="C42" s="376"/>
      <c r="D42" s="23" t="s">
        <v>8</v>
      </c>
      <c r="E42" s="11">
        <v>0</v>
      </c>
      <c r="F42" s="11">
        <v>0</v>
      </c>
      <c r="G42" s="11">
        <v>0</v>
      </c>
      <c r="H42" s="11">
        <v>0</v>
      </c>
    </row>
    <row r="43" spans="1:8" ht="14.25" customHeight="1">
      <c r="A43" s="376"/>
      <c r="B43" s="376"/>
      <c r="C43" s="376" t="s">
        <v>16</v>
      </c>
      <c r="D43" s="23" t="s">
        <v>6</v>
      </c>
      <c r="E43" s="11">
        <v>0</v>
      </c>
      <c r="F43" s="11">
        <v>0</v>
      </c>
      <c r="G43" s="11">
        <v>0</v>
      </c>
      <c r="H43" s="11">
        <v>0</v>
      </c>
    </row>
    <row r="44" spans="1:8" ht="14.25" customHeight="1">
      <c r="A44" s="376"/>
      <c r="B44" s="376"/>
      <c r="C44" s="376"/>
      <c r="D44" s="23" t="s">
        <v>7</v>
      </c>
      <c r="E44" s="11">
        <v>0</v>
      </c>
      <c r="F44" s="11">
        <v>0</v>
      </c>
      <c r="G44" s="11">
        <v>0</v>
      </c>
      <c r="H44" s="11">
        <v>0</v>
      </c>
    </row>
    <row r="45" spans="1:8" ht="14.25" customHeight="1">
      <c r="A45" s="376"/>
      <c r="B45" s="376"/>
      <c r="C45" s="376"/>
      <c r="D45" s="23" t="s">
        <v>8</v>
      </c>
      <c r="E45" s="11">
        <v>0</v>
      </c>
      <c r="F45" s="11">
        <v>0</v>
      </c>
      <c r="G45" s="11">
        <v>0</v>
      </c>
      <c r="H45" s="11">
        <v>0</v>
      </c>
    </row>
    <row r="46" spans="1:8" ht="14.25" customHeight="1">
      <c r="A46" s="376"/>
      <c r="B46" s="376" t="s">
        <v>16</v>
      </c>
      <c r="C46" s="376"/>
      <c r="D46" s="23" t="s">
        <v>6</v>
      </c>
      <c r="E46" s="11">
        <v>0</v>
      </c>
      <c r="F46" s="11">
        <v>0</v>
      </c>
      <c r="G46" s="11">
        <v>0</v>
      </c>
      <c r="H46" s="11">
        <v>0</v>
      </c>
    </row>
    <row r="47" spans="1:8" ht="14.25" customHeight="1">
      <c r="A47" s="376"/>
      <c r="B47" s="376"/>
      <c r="C47" s="376"/>
      <c r="D47" s="23" t="s">
        <v>7</v>
      </c>
      <c r="E47" s="11">
        <v>0</v>
      </c>
      <c r="F47" s="11">
        <v>0</v>
      </c>
      <c r="G47" s="11">
        <v>0</v>
      </c>
      <c r="H47" s="11">
        <v>0</v>
      </c>
    </row>
    <row r="48" spans="1:8" ht="14.25" customHeight="1">
      <c r="A48" s="376"/>
      <c r="B48" s="376"/>
      <c r="C48" s="376"/>
      <c r="D48" s="23" t="s">
        <v>8</v>
      </c>
      <c r="E48" s="11">
        <v>0</v>
      </c>
      <c r="F48" s="11">
        <v>0</v>
      </c>
      <c r="G48" s="11">
        <v>0</v>
      </c>
      <c r="H48" s="11">
        <v>0</v>
      </c>
    </row>
    <row r="49" spans="1:8" ht="14.25" customHeight="1">
      <c r="A49" s="376" t="s">
        <v>11</v>
      </c>
      <c r="B49" s="376" t="s">
        <v>11</v>
      </c>
      <c r="C49" s="376" t="s">
        <v>18</v>
      </c>
      <c r="D49" s="23" t="s">
        <v>6</v>
      </c>
      <c r="E49" s="11">
        <v>0</v>
      </c>
      <c r="F49" s="11">
        <v>7492156</v>
      </c>
      <c r="G49" s="11">
        <v>0</v>
      </c>
      <c r="H49" s="11">
        <v>7492156</v>
      </c>
    </row>
    <row r="50" spans="1:8" ht="14.25" customHeight="1">
      <c r="A50" s="376"/>
      <c r="B50" s="376"/>
      <c r="C50" s="376"/>
      <c r="D50" s="23" t="s">
        <v>7</v>
      </c>
      <c r="E50" s="11">
        <v>0</v>
      </c>
      <c r="F50" s="11">
        <v>7492156</v>
      </c>
      <c r="G50" s="11">
        <v>0</v>
      </c>
      <c r="H50" s="11">
        <v>7492156</v>
      </c>
    </row>
    <row r="51" spans="1:8" ht="14.25" customHeight="1">
      <c r="A51" s="376"/>
      <c r="B51" s="376"/>
      <c r="C51" s="376"/>
      <c r="D51" s="23" t="s">
        <v>8</v>
      </c>
      <c r="E51" s="11">
        <v>0</v>
      </c>
      <c r="F51" s="11">
        <v>0</v>
      </c>
      <c r="G51" s="11">
        <v>0</v>
      </c>
      <c r="H51" s="11">
        <v>0</v>
      </c>
    </row>
    <row r="52" spans="1:8" ht="14.25" customHeight="1">
      <c r="A52" s="376"/>
      <c r="B52" s="376"/>
      <c r="C52" s="376" t="s">
        <v>19</v>
      </c>
      <c r="D52" s="23" t="s">
        <v>6</v>
      </c>
      <c r="E52" s="11">
        <v>0</v>
      </c>
      <c r="F52" s="11">
        <v>0</v>
      </c>
      <c r="G52" s="11">
        <v>637768</v>
      </c>
      <c r="H52" s="11">
        <v>637768</v>
      </c>
    </row>
    <row r="53" spans="1:8" ht="14.25" customHeight="1">
      <c r="A53" s="376"/>
      <c r="B53" s="376"/>
      <c r="C53" s="376"/>
      <c r="D53" s="23" t="s">
        <v>7</v>
      </c>
      <c r="E53" s="11">
        <v>0</v>
      </c>
      <c r="F53" s="11">
        <v>0</v>
      </c>
      <c r="G53" s="11">
        <v>637768</v>
      </c>
      <c r="H53" s="11">
        <v>637768</v>
      </c>
    </row>
    <row r="54" spans="1:8" ht="14.25" customHeight="1">
      <c r="A54" s="376"/>
      <c r="B54" s="376"/>
      <c r="C54" s="376"/>
      <c r="D54" s="23" t="s">
        <v>8</v>
      </c>
      <c r="E54" s="11">
        <v>0</v>
      </c>
      <c r="F54" s="11">
        <v>0</v>
      </c>
      <c r="G54" s="11">
        <v>0</v>
      </c>
      <c r="H54" s="11">
        <v>0</v>
      </c>
    </row>
    <row r="55" spans="1:8" ht="14.25" customHeight="1">
      <c r="A55" s="376"/>
      <c r="B55" s="376"/>
      <c r="C55" s="376" t="s">
        <v>16</v>
      </c>
      <c r="D55" s="23" t="s">
        <v>6</v>
      </c>
      <c r="E55" s="11">
        <v>0</v>
      </c>
      <c r="F55" s="11">
        <v>7492156</v>
      </c>
      <c r="G55" s="11">
        <v>637768</v>
      </c>
      <c r="H55" s="11">
        <v>8129924</v>
      </c>
    </row>
    <row r="56" spans="1:8" ht="14.25" customHeight="1">
      <c r="A56" s="376"/>
      <c r="B56" s="376"/>
      <c r="C56" s="376"/>
      <c r="D56" s="23" t="s">
        <v>7</v>
      </c>
      <c r="E56" s="11">
        <v>0</v>
      </c>
      <c r="F56" s="11">
        <v>7492156</v>
      </c>
      <c r="G56" s="11">
        <v>637768</v>
      </c>
      <c r="H56" s="11">
        <v>8129924</v>
      </c>
    </row>
    <row r="57" spans="1:8" ht="14.25" customHeight="1">
      <c r="A57" s="376"/>
      <c r="B57" s="376"/>
      <c r="C57" s="376"/>
      <c r="D57" s="23" t="s">
        <v>8</v>
      </c>
      <c r="E57" s="11">
        <v>0</v>
      </c>
      <c r="F57" s="11">
        <v>0</v>
      </c>
      <c r="G57" s="11">
        <v>0</v>
      </c>
      <c r="H57" s="11">
        <v>0</v>
      </c>
    </row>
    <row r="58" spans="1:8" ht="14.25" customHeight="1">
      <c r="A58" s="376"/>
      <c r="B58" s="376" t="s">
        <v>16</v>
      </c>
      <c r="C58" s="376"/>
      <c r="D58" s="23" t="s">
        <v>6</v>
      </c>
      <c r="E58" s="11">
        <v>0</v>
      </c>
      <c r="F58" s="11">
        <v>7492156</v>
      </c>
      <c r="G58" s="11">
        <v>637768</v>
      </c>
      <c r="H58" s="11">
        <v>8129924</v>
      </c>
    </row>
    <row r="59" spans="1:8" ht="14.25" customHeight="1">
      <c r="A59" s="376"/>
      <c r="B59" s="376"/>
      <c r="C59" s="376"/>
      <c r="D59" s="23" t="s">
        <v>7</v>
      </c>
      <c r="E59" s="11">
        <v>0</v>
      </c>
      <c r="F59" s="11">
        <v>7492156</v>
      </c>
      <c r="G59" s="11">
        <v>637768</v>
      </c>
      <c r="H59" s="11">
        <v>8129924</v>
      </c>
    </row>
    <row r="60" spans="1:8" ht="14.25" customHeight="1">
      <c r="A60" s="376"/>
      <c r="B60" s="376"/>
      <c r="C60" s="376"/>
      <c r="D60" s="23" t="s">
        <v>8</v>
      </c>
      <c r="E60" s="11">
        <v>0</v>
      </c>
      <c r="F60" s="11">
        <v>0</v>
      </c>
      <c r="G60" s="11">
        <v>0</v>
      </c>
      <c r="H60" s="11">
        <v>0</v>
      </c>
    </row>
    <row r="61" spans="1:8" ht="14.25" customHeight="1">
      <c r="A61" s="376" t="s">
        <v>12</v>
      </c>
      <c r="B61" s="376" t="s">
        <v>12</v>
      </c>
      <c r="C61" s="376" t="s">
        <v>301</v>
      </c>
      <c r="D61" s="23" t="s">
        <v>6</v>
      </c>
      <c r="E61" s="11">
        <v>0</v>
      </c>
      <c r="F61" s="11">
        <v>2000000</v>
      </c>
      <c r="G61" s="11">
        <v>0</v>
      </c>
      <c r="H61" s="11">
        <v>2000000</v>
      </c>
    </row>
    <row r="62" spans="1:8" ht="14.25" customHeight="1">
      <c r="A62" s="376"/>
      <c r="B62" s="376"/>
      <c r="C62" s="376"/>
      <c r="D62" s="23" t="s">
        <v>7</v>
      </c>
      <c r="E62" s="11">
        <v>0</v>
      </c>
      <c r="F62" s="11">
        <v>2000000</v>
      </c>
      <c r="G62" s="11">
        <v>0</v>
      </c>
      <c r="H62" s="11">
        <v>2000000</v>
      </c>
    </row>
    <row r="63" spans="1:8" ht="14.25" customHeight="1">
      <c r="A63" s="376"/>
      <c r="B63" s="376"/>
      <c r="C63" s="376"/>
      <c r="D63" s="23" t="s">
        <v>8</v>
      </c>
      <c r="E63" s="11">
        <v>0</v>
      </c>
      <c r="F63" s="11">
        <v>0</v>
      </c>
      <c r="G63" s="11">
        <v>0</v>
      </c>
      <c r="H63" s="11">
        <v>0</v>
      </c>
    </row>
    <row r="64" spans="1:8" s="238" customFormat="1" ht="14.25" customHeight="1">
      <c r="A64" s="376"/>
      <c r="B64" s="376"/>
      <c r="C64" s="376" t="s">
        <v>20</v>
      </c>
      <c r="D64" s="23" t="s">
        <v>6</v>
      </c>
      <c r="E64" s="11">
        <v>0</v>
      </c>
      <c r="F64" s="11">
        <v>20000</v>
      </c>
      <c r="G64" s="11">
        <v>0</v>
      </c>
      <c r="H64" s="11">
        <v>20000</v>
      </c>
    </row>
    <row r="65" spans="1:8" s="238" customFormat="1" ht="14.25" customHeight="1">
      <c r="A65" s="376"/>
      <c r="B65" s="376"/>
      <c r="C65" s="376"/>
      <c r="D65" s="23" t="s">
        <v>7</v>
      </c>
      <c r="E65" s="11">
        <v>0</v>
      </c>
      <c r="F65" s="11">
        <v>20493</v>
      </c>
      <c r="G65" s="11">
        <v>0</v>
      </c>
      <c r="H65" s="11">
        <v>20493</v>
      </c>
    </row>
    <row r="66" spans="1:8" s="238" customFormat="1" ht="14.25" customHeight="1">
      <c r="A66" s="376"/>
      <c r="B66" s="376"/>
      <c r="C66" s="376"/>
      <c r="D66" s="23" t="s">
        <v>8</v>
      </c>
      <c r="E66" s="11">
        <v>0</v>
      </c>
      <c r="F66" s="11">
        <v>-493</v>
      </c>
      <c r="G66" s="11">
        <v>0</v>
      </c>
      <c r="H66" s="11">
        <v>-493</v>
      </c>
    </row>
    <row r="67" spans="1:8" ht="14.25" customHeight="1">
      <c r="A67" s="376"/>
      <c r="B67" s="376"/>
      <c r="C67" s="376" t="s">
        <v>21</v>
      </c>
      <c r="D67" s="23" t="s">
        <v>6</v>
      </c>
      <c r="E67" s="11">
        <v>0</v>
      </c>
      <c r="F67" s="11">
        <v>1860000</v>
      </c>
      <c r="G67" s="11">
        <v>0</v>
      </c>
      <c r="H67" s="11">
        <v>1860000</v>
      </c>
    </row>
    <row r="68" spans="1:8" ht="14.25" customHeight="1">
      <c r="A68" s="376"/>
      <c r="B68" s="376"/>
      <c r="C68" s="376"/>
      <c r="D68" s="23" t="s">
        <v>7</v>
      </c>
      <c r="E68" s="11">
        <v>0</v>
      </c>
      <c r="F68" s="11">
        <v>1960000</v>
      </c>
      <c r="G68" s="11">
        <v>0</v>
      </c>
      <c r="H68" s="11">
        <v>1960000</v>
      </c>
    </row>
    <row r="69" spans="1:8" ht="14.25" customHeight="1">
      <c r="A69" s="376"/>
      <c r="B69" s="376"/>
      <c r="C69" s="376"/>
      <c r="D69" s="23" t="s">
        <v>8</v>
      </c>
      <c r="E69" s="11">
        <v>0</v>
      </c>
      <c r="F69" s="11">
        <v>-100000</v>
      </c>
      <c r="G69" s="11">
        <v>0</v>
      </c>
      <c r="H69" s="11">
        <v>-100000</v>
      </c>
    </row>
    <row r="70" spans="1:8" ht="14.25" customHeight="1">
      <c r="A70" s="376"/>
      <c r="B70" s="376"/>
      <c r="C70" s="376" t="s">
        <v>16</v>
      </c>
      <c r="D70" s="23" t="s">
        <v>6</v>
      </c>
      <c r="E70" s="11">
        <v>0</v>
      </c>
      <c r="F70" s="11">
        <v>3880000</v>
      </c>
      <c r="G70" s="11">
        <v>0</v>
      </c>
      <c r="H70" s="11">
        <v>3880000</v>
      </c>
    </row>
    <row r="71" spans="1:8" ht="14.25" customHeight="1">
      <c r="A71" s="376"/>
      <c r="B71" s="376"/>
      <c r="C71" s="376"/>
      <c r="D71" s="23" t="s">
        <v>7</v>
      </c>
      <c r="E71" s="11">
        <v>0</v>
      </c>
      <c r="F71" s="11">
        <v>3980493</v>
      </c>
      <c r="G71" s="11">
        <v>0</v>
      </c>
      <c r="H71" s="11">
        <v>3980493</v>
      </c>
    </row>
    <row r="72" spans="1:8" ht="14.25" customHeight="1">
      <c r="A72" s="376"/>
      <c r="B72" s="376"/>
      <c r="C72" s="376"/>
      <c r="D72" s="23" t="s">
        <v>8</v>
      </c>
      <c r="E72" s="11">
        <v>0</v>
      </c>
      <c r="F72" s="11">
        <v>-100493</v>
      </c>
      <c r="G72" s="11">
        <v>0</v>
      </c>
      <c r="H72" s="11">
        <v>-100493</v>
      </c>
    </row>
    <row r="73" spans="1:8" ht="14.25" customHeight="1">
      <c r="A73" s="376"/>
      <c r="B73" s="376" t="s">
        <v>16</v>
      </c>
      <c r="C73" s="376"/>
      <c r="D73" s="23" t="s">
        <v>6</v>
      </c>
      <c r="E73" s="11">
        <v>0</v>
      </c>
      <c r="F73" s="11">
        <v>3880000</v>
      </c>
      <c r="G73" s="11">
        <v>0</v>
      </c>
      <c r="H73" s="11">
        <v>3880000</v>
      </c>
    </row>
    <row r="74" spans="1:8" ht="14.25" customHeight="1">
      <c r="A74" s="376"/>
      <c r="B74" s="376"/>
      <c r="C74" s="376"/>
      <c r="D74" s="23" t="s">
        <v>7</v>
      </c>
      <c r="E74" s="11">
        <v>0</v>
      </c>
      <c r="F74" s="11">
        <v>3980493</v>
      </c>
      <c r="G74" s="11">
        <v>0</v>
      </c>
      <c r="H74" s="11">
        <v>3980493</v>
      </c>
    </row>
    <row r="75" spans="1:8" ht="14.25" customHeight="1">
      <c r="A75" s="376"/>
      <c r="B75" s="376"/>
      <c r="C75" s="376"/>
      <c r="D75" s="23" t="s">
        <v>8</v>
      </c>
      <c r="E75" s="11">
        <v>0</v>
      </c>
      <c r="F75" s="11">
        <v>-100493</v>
      </c>
      <c r="G75" s="11">
        <v>0</v>
      </c>
      <c r="H75" s="11">
        <v>-100493</v>
      </c>
    </row>
    <row r="76" spans="1:8" ht="14.25" customHeight="1">
      <c r="A76" s="376" t="s">
        <v>31</v>
      </c>
      <c r="B76" s="376" t="s">
        <v>31</v>
      </c>
      <c r="C76" s="376" t="s">
        <v>13</v>
      </c>
      <c r="D76" s="23" t="s">
        <v>6</v>
      </c>
      <c r="E76" s="11">
        <v>0</v>
      </c>
      <c r="F76" s="11">
        <v>0</v>
      </c>
      <c r="G76" s="11">
        <v>870000</v>
      </c>
      <c r="H76" s="11">
        <v>870000</v>
      </c>
    </row>
    <row r="77" spans="1:8" ht="14.25" customHeight="1">
      <c r="A77" s="376"/>
      <c r="B77" s="376"/>
      <c r="C77" s="376"/>
      <c r="D77" s="23" t="s">
        <v>7</v>
      </c>
      <c r="E77" s="11">
        <v>0</v>
      </c>
      <c r="F77" s="11">
        <v>0</v>
      </c>
      <c r="G77" s="11">
        <v>870000</v>
      </c>
      <c r="H77" s="11">
        <v>870000</v>
      </c>
    </row>
    <row r="78" spans="1:8" ht="14.25" customHeight="1">
      <c r="A78" s="376"/>
      <c r="B78" s="376"/>
      <c r="C78" s="376"/>
      <c r="D78" s="23" t="s">
        <v>8</v>
      </c>
      <c r="E78" s="11">
        <v>0</v>
      </c>
      <c r="F78" s="11">
        <v>0</v>
      </c>
      <c r="G78" s="11">
        <v>0</v>
      </c>
      <c r="H78" s="11">
        <v>0</v>
      </c>
    </row>
    <row r="79" spans="1:8" ht="14.25" customHeight="1">
      <c r="A79" s="376"/>
      <c r="B79" s="376"/>
      <c r="C79" s="376" t="s">
        <v>14</v>
      </c>
      <c r="D79" s="23" t="s">
        <v>6</v>
      </c>
      <c r="E79" s="11">
        <v>0</v>
      </c>
      <c r="F79" s="11">
        <v>0</v>
      </c>
      <c r="G79" s="11">
        <v>4500000</v>
      </c>
      <c r="H79" s="11">
        <v>4500000</v>
      </c>
    </row>
    <row r="80" spans="1:8" ht="14.25" customHeight="1">
      <c r="A80" s="376"/>
      <c r="B80" s="376"/>
      <c r="C80" s="376"/>
      <c r="D80" s="23" t="s">
        <v>7</v>
      </c>
      <c r="E80" s="11">
        <v>0</v>
      </c>
      <c r="F80" s="11">
        <v>0</v>
      </c>
      <c r="G80" s="11">
        <v>5219466</v>
      </c>
      <c r="H80" s="11">
        <v>5219466</v>
      </c>
    </row>
    <row r="81" spans="1:8" ht="14.25" customHeight="1">
      <c r="A81" s="376"/>
      <c r="B81" s="376"/>
      <c r="C81" s="376"/>
      <c r="D81" s="23" t="s">
        <v>8</v>
      </c>
      <c r="E81" s="11">
        <v>0</v>
      </c>
      <c r="F81" s="11">
        <v>0</v>
      </c>
      <c r="G81" s="11">
        <v>-719466</v>
      </c>
      <c r="H81" s="11">
        <v>-719466</v>
      </c>
    </row>
    <row r="82" spans="1:8" ht="14.25" customHeight="1">
      <c r="A82" s="376"/>
      <c r="B82" s="376"/>
      <c r="C82" s="376" t="s">
        <v>16</v>
      </c>
      <c r="D82" s="23" t="s">
        <v>6</v>
      </c>
      <c r="E82" s="11">
        <v>0</v>
      </c>
      <c r="F82" s="11">
        <v>0</v>
      </c>
      <c r="G82" s="11">
        <v>5370000</v>
      </c>
      <c r="H82" s="11">
        <v>5370000</v>
      </c>
    </row>
    <row r="83" spans="1:8" ht="14.25" customHeight="1">
      <c r="A83" s="376"/>
      <c r="B83" s="376"/>
      <c r="C83" s="376"/>
      <c r="D83" s="23" t="s">
        <v>7</v>
      </c>
      <c r="E83" s="11">
        <v>0</v>
      </c>
      <c r="F83" s="11">
        <v>0</v>
      </c>
      <c r="G83" s="11">
        <v>6089466</v>
      </c>
      <c r="H83" s="11">
        <v>6089466</v>
      </c>
    </row>
    <row r="84" spans="1:8" ht="14.25" customHeight="1">
      <c r="A84" s="376"/>
      <c r="B84" s="376"/>
      <c r="C84" s="376"/>
      <c r="D84" s="23" t="s">
        <v>8</v>
      </c>
      <c r="E84" s="11">
        <v>0</v>
      </c>
      <c r="F84" s="11">
        <v>0</v>
      </c>
      <c r="G84" s="11">
        <v>-719466</v>
      </c>
      <c r="H84" s="11">
        <v>-719466</v>
      </c>
    </row>
    <row r="85" spans="1:8" ht="14.25" customHeight="1">
      <c r="A85" s="376"/>
      <c r="B85" s="381" t="s">
        <v>16</v>
      </c>
      <c r="C85" s="381"/>
      <c r="D85" s="23" t="s">
        <v>6</v>
      </c>
      <c r="E85" s="11">
        <v>0</v>
      </c>
      <c r="F85" s="11">
        <v>0</v>
      </c>
      <c r="G85" s="11">
        <v>5370000</v>
      </c>
      <c r="H85" s="11">
        <v>5370000</v>
      </c>
    </row>
    <row r="86" spans="1:8" ht="14.25" customHeight="1">
      <c r="A86" s="376"/>
      <c r="B86" s="381"/>
      <c r="C86" s="381"/>
      <c r="D86" s="23" t="s">
        <v>7</v>
      </c>
      <c r="E86" s="11">
        <v>0</v>
      </c>
      <c r="F86" s="11">
        <v>0</v>
      </c>
      <c r="G86" s="11">
        <v>6089466</v>
      </c>
      <c r="H86" s="11">
        <v>6089466</v>
      </c>
    </row>
    <row r="87" spans="1:8" ht="14.25" customHeight="1">
      <c r="A87" s="376"/>
      <c r="B87" s="381"/>
      <c r="C87" s="381"/>
      <c r="D87" s="23" t="s">
        <v>8</v>
      </c>
      <c r="E87" s="11">
        <v>0</v>
      </c>
      <c r="F87" s="11">
        <v>0</v>
      </c>
      <c r="G87" s="11">
        <v>-719466</v>
      </c>
      <c r="H87" s="11">
        <v>-719466</v>
      </c>
    </row>
    <row r="88" spans="1:8" ht="14.25" customHeight="1">
      <c r="A88" s="377" t="s">
        <v>36</v>
      </c>
      <c r="B88" s="377"/>
      <c r="C88" s="377"/>
      <c r="D88" s="242" t="s">
        <v>6</v>
      </c>
      <c r="E88" s="239">
        <v>142456000</v>
      </c>
      <c r="F88" s="239">
        <v>44526156</v>
      </c>
      <c r="G88" s="239">
        <v>6007768</v>
      </c>
      <c r="H88" s="239">
        <v>192989924</v>
      </c>
    </row>
    <row r="89" spans="1:8" ht="14.25" customHeight="1">
      <c r="A89" s="377"/>
      <c r="B89" s="377"/>
      <c r="C89" s="377"/>
      <c r="D89" s="241" t="s">
        <v>7</v>
      </c>
      <c r="E89" s="240">
        <v>141940000</v>
      </c>
      <c r="F89" s="240">
        <v>44125649</v>
      </c>
      <c r="G89" s="240">
        <v>6727234</v>
      </c>
      <c r="H89" s="240">
        <v>192792883</v>
      </c>
    </row>
    <row r="90" spans="1:8" ht="14.25" customHeight="1">
      <c r="A90" s="377"/>
      <c r="B90" s="377"/>
      <c r="C90" s="377"/>
      <c r="D90" s="241" t="s">
        <v>8</v>
      </c>
      <c r="E90" s="240">
        <v>516000</v>
      </c>
      <c r="F90" s="240">
        <v>400507</v>
      </c>
      <c r="G90" s="240">
        <v>-719466</v>
      </c>
      <c r="H90" s="240">
        <v>197041</v>
      </c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</sheetData>
  <mergeCells count="50">
    <mergeCell ref="B85:C87"/>
    <mergeCell ref="A1:H1"/>
    <mergeCell ref="B49:B57"/>
    <mergeCell ref="A61:A75"/>
    <mergeCell ref="B61:B72"/>
    <mergeCell ref="B25:B36"/>
    <mergeCell ref="A49:A60"/>
    <mergeCell ref="C55:C57"/>
    <mergeCell ref="C49:C51"/>
    <mergeCell ref="C52:C54"/>
    <mergeCell ref="B46:C48"/>
    <mergeCell ref="A40:A48"/>
    <mergeCell ref="C40:C42"/>
    <mergeCell ref="C43:C45"/>
    <mergeCell ref="B40:B45"/>
    <mergeCell ref="B37:C39"/>
    <mergeCell ref="A88:C90"/>
    <mergeCell ref="B4:B9"/>
    <mergeCell ref="A4:A12"/>
    <mergeCell ref="B10:C12"/>
    <mergeCell ref="B22:C24"/>
    <mergeCell ref="A13:A24"/>
    <mergeCell ref="C82:C84"/>
    <mergeCell ref="B76:B84"/>
    <mergeCell ref="A76:A87"/>
    <mergeCell ref="C79:C81"/>
    <mergeCell ref="C76:C78"/>
    <mergeCell ref="B73:C75"/>
    <mergeCell ref="C70:C72"/>
    <mergeCell ref="C67:C69"/>
    <mergeCell ref="C61:C63"/>
    <mergeCell ref="B58:C60"/>
    <mergeCell ref="C7:C9"/>
    <mergeCell ref="A25:A39"/>
    <mergeCell ref="C31:C33"/>
    <mergeCell ref="C34:C36"/>
    <mergeCell ref="C28:C30"/>
    <mergeCell ref="C25:C27"/>
    <mergeCell ref="C64:C66"/>
    <mergeCell ref="C19:C21"/>
    <mergeCell ref="B13:B21"/>
    <mergeCell ref="C13:C15"/>
    <mergeCell ref="C16:C18"/>
    <mergeCell ref="G2:G3"/>
    <mergeCell ref="H2:H3"/>
    <mergeCell ref="C4:C6"/>
    <mergeCell ref="A2:C2"/>
    <mergeCell ref="D2:D3"/>
    <mergeCell ref="E2:E3"/>
    <mergeCell ref="F2:F3"/>
  </mergeCells>
  <printOptions/>
  <pageMargins left="0.56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225">
      <selection activeCell="H205" sqref="A172:H205"/>
    </sheetView>
  </sheetViews>
  <sheetFormatPr defaultColWidth="9.140625" defaultRowHeight="15"/>
  <cols>
    <col min="1" max="1" width="4.140625" style="2" customWidth="1"/>
    <col min="2" max="2" width="6.140625" style="256" customWidth="1"/>
    <col min="3" max="3" width="10.140625" style="2" customWidth="1"/>
    <col min="4" max="4" width="9.8515625" style="2" customWidth="1"/>
    <col min="5" max="5" width="17.421875" style="256" customWidth="1"/>
    <col min="6" max="8" width="10.421875" style="256" customWidth="1"/>
    <col min="9" max="9" width="9.00390625" style="256" customWidth="1"/>
    <col min="10" max="10" width="17.7109375" style="256" customWidth="1"/>
    <col min="11" max="16384" width="9.00390625" style="256" customWidth="1"/>
  </cols>
  <sheetData>
    <row r="1" spans="1:8" ht="26.25">
      <c r="A1" s="412" t="s">
        <v>768</v>
      </c>
      <c r="B1" s="412"/>
      <c r="C1" s="412"/>
      <c r="D1" s="412"/>
      <c r="E1" s="412"/>
      <c r="F1" s="412"/>
      <c r="G1" s="412"/>
      <c r="H1" s="412"/>
    </row>
    <row r="2" ht="15">
      <c r="E2" s="2"/>
    </row>
    <row r="3" spans="1:8" ht="24" customHeight="1">
      <c r="A3" s="242" t="s">
        <v>534</v>
      </c>
      <c r="B3" s="242" t="s">
        <v>535</v>
      </c>
      <c r="C3" s="242" t="s">
        <v>536</v>
      </c>
      <c r="D3" s="242" t="s">
        <v>537</v>
      </c>
      <c r="E3" s="242" t="s">
        <v>538</v>
      </c>
      <c r="F3" s="242" t="s">
        <v>539</v>
      </c>
      <c r="G3" s="242" t="s">
        <v>540</v>
      </c>
      <c r="H3" s="242" t="s">
        <v>541</v>
      </c>
    </row>
    <row r="4" spans="1:8" ht="20.25" customHeight="1">
      <c r="A4" s="353">
        <v>1</v>
      </c>
      <c r="B4" s="518" t="s">
        <v>773</v>
      </c>
      <c r="C4" s="355" t="s">
        <v>542</v>
      </c>
      <c r="D4" s="355" t="s">
        <v>770</v>
      </c>
      <c r="E4" s="351" t="s">
        <v>543</v>
      </c>
      <c r="F4" s="243">
        <v>637768</v>
      </c>
      <c r="G4" s="243">
        <v>0</v>
      </c>
      <c r="H4" s="243">
        <v>637768</v>
      </c>
    </row>
    <row r="5" spans="1:8" ht="20.25" customHeight="1">
      <c r="A5" s="236">
        <v>2</v>
      </c>
      <c r="B5" s="519"/>
      <c r="C5" s="237" t="s">
        <v>544</v>
      </c>
      <c r="D5" s="237" t="s">
        <v>13</v>
      </c>
      <c r="E5" s="352" t="s">
        <v>545</v>
      </c>
      <c r="F5" s="11">
        <v>70000</v>
      </c>
      <c r="G5" s="11">
        <v>0</v>
      </c>
      <c r="H5" s="11">
        <v>707768</v>
      </c>
    </row>
    <row r="6" spans="1:8" ht="20.25" customHeight="1">
      <c r="A6" s="236">
        <v>3</v>
      </c>
      <c r="B6" s="519"/>
      <c r="C6" s="237" t="s">
        <v>544</v>
      </c>
      <c r="D6" s="235" t="s">
        <v>14</v>
      </c>
      <c r="E6" s="352" t="s">
        <v>546</v>
      </c>
      <c r="F6" s="11">
        <v>10000</v>
      </c>
      <c r="G6" s="11">
        <v>0</v>
      </c>
      <c r="H6" s="11">
        <v>717768</v>
      </c>
    </row>
    <row r="7" spans="1:8" ht="20.25" customHeight="1">
      <c r="A7" s="236">
        <v>4</v>
      </c>
      <c r="B7" s="519"/>
      <c r="C7" s="237" t="s">
        <v>544</v>
      </c>
      <c r="D7" s="234"/>
      <c r="E7" s="352" t="s">
        <v>547</v>
      </c>
      <c r="F7" s="11">
        <v>10000</v>
      </c>
      <c r="G7" s="11">
        <v>0</v>
      </c>
      <c r="H7" s="11">
        <v>727768</v>
      </c>
    </row>
    <row r="8" spans="1:8" ht="20.25" customHeight="1">
      <c r="A8" s="236">
        <v>5</v>
      </c>
      <c r="B8" s="519"/>
      <c r="C8" s="237" t="s">
        <v>544</v>
      </c>
      <c r="D8" s="234"/>
      <c r="E8" s="352" t="s">
        <v>548</v>
      </c>
      <c r="F8" s="11">
        <v>10000</v>
      </c>
      <c r="G8" s="11">
        <v>0</v>
      </c>
      <c r="H8" s="11">
        <v>737768</v>
      </c>
    </row>
    <row r="9" spans="1:8" ht="20.25" customHeight="1">
      <c r="A9" s="236">
        <v>6</v>
      </c>
      <c r="B9" s="519"/>
      <c r="C9" s="237" t="s">
        <v>544</v>
      </c>
      <c r="D9" s="234"/>
      <c r="E9" s="352" t="s">
        <v>549</v>
      </c>
      <c r="F9" s="11">
        <v>10000</v>
      </c>
      <c r="G9" s="11">
        <v>0</v>
      </c>
      <c r="H9" s="11">
        <v>747768</v>
      </c>
    </row>
    <row r="10" spans="1:8" ht="20.25" customHeight="1">
      <c r="A10" s="236">
        <v>7</v>
      </c>
      <c r="B10" s="519"/>
      <c r="C10" s="237" t="s">
        <v>544</v>
      </c>
      <c r="D10" s="236"/>
      <c r="E10" s="352" t="s">
        <v>550</v>
      </c>
      <c r="F10" s="11">
        <v>10000</v>
      </c>
      <c r="G10" s="11">
        <v>0</v>
      </c>
      <c r="H10" s="11">
        <v>757768</v>
      </c>
    </row>
    <row r="11" spans="1:8" ht="20.25" customHeight="1">
      <c r="A11" s="236">
        <v>8</v>
      </c>
      <c r="B11" s="519"/>
      <c r="C11" s="237" t="s">
        <v>551</v>
      </c>
      <c r="D11" s="237" t="s">
        <v>13</v>
      </c>
      <c r="E11" s="352" t="s">
        <v>381</v>
      </c>
      <c r="F11" s="11">
        <v>0</v>
      </c>
      <c r="G11" s="11">
        <v>13800</v>
      </c>
      <c r="H11" s="11">
        <v>743968</v>
      </c>
    </row>
    <row r="12" spans="1:8" ht="20.25" customHeight="1">
      <c r="A12" s="236">
        <v>9</v>
      </c>
      <c r="B12" s="519"/>
      <c r="C12" s="237" t="s">
        <v>552</v>
      </c>
      <c r="D12" s="235" t="s">
        <v>14</v>
      </c>
      <c r="E12" s="352" t="s">
        <v>553</v>
      </c>
      <c r="F12" s="11">
        <v>10000</v>
      </c>
      <c r="G12" s="11">
        <v>0</v>
      </c>
      <c r="H12" s="11">
        <v>753968</v>
      </c>
    </row>
    <row r="13" spans="1:8" ht="20.25" customHeight="1">
      <c r="A13" s="236">
        <v>10</v>
      </c>
      <c r="B13" s="519"/>
      <c r="C13" s="237" t="s">
        <v>552</v>
      </c>
      <c r="D13" s="234"/>
      <c r="E13" s="352" t="s">
        <v>554</v>
      </c>
      <c r="F13" s="11">
        <v>23000</v>
      </c>
      <c r="G13" s="11">
        <v>0</v>
      </c>
      <c r="H13" s="11">
        <v>776968</v>
      </c>
    </row>
    <row r="14" spans="1:8" ht="20.25" customHeight="1">
      <c r="A14" s="236">
        <v>11</v>
      </c>
      <c r="B14" s="519"/>
      <c r="C14" s="237" t="s">
        <v>555</v>
      </c>
      <c r="D14" s="234"/>
      <c r="E14" s="352" t="s">
        <v>556</v>
      </c>
      <c r="F14" s="11">
        <v>20000</v>
      </c>
      <c r="G14" s="11">
        <v>0</v>
      </c>
      <c r="H14" s="11">
        <v>796968</v>
      </c>
    </row>
    <row r="15" spans="1:8" ht="20.25" customHeight="1">
      <c r="A15" s="236">
        <v>12</v>
      </c>
      <c r="B15" s="519"/>
      <c r="C15" s="237" t="s">
        <v>555</v>
      </c>
      <c r="D15" s="234"/>
      <c r="E15" s="352" t="s">
        <v>557</v>
      </c>
      <c r="F15" s="11">
        <v>10000</v>
      </c>
      <c r="G15" s="11">
        <v>0</v>
      </c>
      <c r="H15" s="11">
        <v>806968</v>
      </c>
    </row>
    <row r="16" spans="1:8" ht="20.25" customHeight="1">
      <c r="A16" s="236">
        <v>13</v>
      </c>
      <c r="B16" s="519"/>
      <c r="C16" s="237" t="s">
        <v>558</v>
      </c>
      <c r="D16" s="234"/>
      <c r="E16" s="352" t="s">
        <v>559</v>
      </c>
      <c r="F16" s="11">
        <v>27000</v>
      </c>
      <c r="G16" s="11">
        <v>0</v>
      </c>
      <c r="H16" s="11">
        <v>833968</v>
      </c>
    </row>
    <row r="17" spans="1:8" ht="20.25" customHeight="1">
      <c r="A17" s="236">
        <v>14</v>
      </c>
      <c r="B17" s="519"/>
      <c r="C17" s="237" t="s">
        <v>560</v>
      </c>
      <c r="D17" s="234"/>
      <c r="E17" s="352" t="s">
        <v>561</v>
      </c>
      <c r="F17" s="11">
        <v>28000</v>
      </c>
      <c r="G17" s="11">
        <v>0</v>
      </c>
      <c r="H17" s="11">
        <v>861968</v>
      </c>
    </row>
    <row r="18" spans="1:8" ht="20.25" customHeight="1">
      <c r="A18" s="236">
        <v>15</v>
      </c>
      <c r="B18" s="519"/>
      <c r="C18" s="237" t="s">
        <v>562</v>
      </c>
      <c r="D18" s="234"/>
      <c r="E18" s="352" t="s">
        <v>563</v>
      </c>
      <c r="F18" s="11">
        <v>10000</v>
      </c>
      <c r="G18" s="11">
        <v>0</v>
      </c>
      <c r="H18" s="11">
        <v>871968</v>
      </c>
    </row>
    <row r="19" spans="1:8" ht="20.25" customHeight="1">
      <c r="A19" s="236">
        <v>16</v>
      </c>
      <c r="B19" s="519"/>
      <c r="C19" s="237" t="s">
        <v>564</v>
      </c>
      <c r="D19" s="234"/>
      <c r="E19" s="352" t="s">
        <v>546</v>
      </c>
      <c r="F19" s="11">
        <v>10000</v>
      </c>
      <c r="G19" s="11">
        <v>0</v>
      </c>
      <c r="H19" s="11">
        <v>881968</v>
      </c>
    </row>
    <row r="20" spans="1:8" ht="20.25" customHeight="1">
      <c r="A20" s="236">
        <v>17</v>
      </c>
      <c r="B20" s="519"/>
      <c r="C20" s="237" t="s">
        <v>564</v>
      </c>
      <c r="D20" s="234"/>
      <c r="E20" s="352" t="s">
        <v>565</v>
      </c>
      <c r="F20" s="11">
        <v>20000</v>
      </c>
      <c r="G20" s="11">
        <v>0</v>
      </c>
      <c r="H20" s="11">
        <v>901968</v>
      </c>
    </row>
    <row r="21" spans="1:8" ht="20.25" customHeight="1">
      <c r="A21" s="236">
        <v>18</v>
      </c>
      <c r="B21" s="519"/>
      <c r="C21" s="237" t="s">
        <v>566</v>
      </c>
      <c r="D21" s="234"/>
      <c r="E21" s="352" t="s">
        <v>567</v>
      </c>
      <c r="F21" s="11">
        <v>30000</v>
      </c>
      <c r="G21" s="11">
        <v>0</v>
      </c>
      <c r="H21" s="11">
        <v>931968</v>
      </c>
    </row>
    <row r="22" spans="1:8" ht="20.25" customHeight="1">
      <c r="A22" s="236">
        <v>19</v>
      </c>
      <c r="B22" s="519"/>
      <c r="C22" s="237" t="s">
        <v>568</v>
      </c>
      <c r="D22" s="234"/>
      <c r="E22" s="352" t="s">
        <v>567</v>
      </c>
      <c r="F22" s="11">
        <v>20000</v>
      </c>
      <c r="G22" s="11">
        <v>0</v>
      </c>
      <c r="H22" s="11">
        <v>951968</v>
      </c>
    </row>
    <row r="23" spans="1:8" ht="20.25" customHeight="1">
      <c r="A23" s="236">
        <v>20</v>
      </c>
      <c r="B23" s="519"/>
      <c r="C23" s="237" t="s">
        <v>569</v>
      </c>
      <c r="D23" s="234"/>
      <c r="E23" s="352" t="s">
        <v>567</v>
      </c>
      <c r="F23" s="11">
        <v>10000</v>
      </c>
      <c r="G23" s="11">
        <v>0</v>
      </c>
      <c r="H23" s="11">
        <v>961968</v>
      </c>
    </row>
    <row r="24" spans="1:8" ht="20.25" customHeight="1">
      <c r="A24" s="236">
        <v>21</v>
      </c>
      <c r="B24" s="519"/>
      <c r="C24" s="237" t="s">
        <v>570</v>
      </c>
      <c r="D24" s="234"/>
      <c r="E24" s="352" t="s">
        <v>567</v>
      </c>
      <c r="F24" s="11">
        <v>60000</v>
      </c>
      <c r="G24" s="11">
        <v>0</v>
      </c>
      <c r="H24" s="11">
        <v>1021968</v>
      </c>
    </row>
    <row r="25" spans="1:8" ht="20.25" customHeight="1">
      <c r="A25" s="236">
        <v>22</v>
      </c>
      <c r="B25" s="519"/>
      <c r="C25" s="237" t="s">
        <v>571</v>
      </c>
      <c r="D25" s="234"/>
      <c r="E25" s="352" t="s">
        <v>553</v>
      </c>
      <c r="F25" s="11">
        <v>10000</v>
      </c>
      <c r="G25" s="11">
        <v>0</v>
      </c>
      <c r="H25" s="11">
        <v>1031968</v>
      </c>
    </row>
    <row r="26" spans="1:8" ht="20.25" customHeight="1">
      <c r="A26" s="236">
        <v>23</v>
      </c>
      <c r="B26" s="519"/>
      <c r="C26" s="237" t="s">
        <v>572</v>
      </c>
      <c r="D26" s="234"/>
      <c r="E26" s="352" t="s">
        <v>567</v>
      </c>
      <c r="F26" s="11">
        <v>70000</v>
      </c>
      <c r="G26" s="11">
        <v>0</v>
      </c>
      <c r="H26" s="11">
        <v>1101968</v>
      </c>
    </row>
    <row r="27" spans="1:8" ht="20.25" customHeight="1">
      <c r="A27" s="236">
        <v>24</v>
      </c>
      <c r="B27" s="519"/>
      <c r="C27" s="237" t="s">
        <v>573</v>
      </c>
      <c r="D27" s="234"/>
      <c r="E27" s="352" t="s">
        <v>556</v>
      </c>
      <c r="F27" s="11">
        <v>20000</v>
      </c>
      <c r="G27" s="11">
        <v>0</v>
      </c>
      <c r="H27" s="11">
        <v>1121968</v>
      </c>
    </row>
    <row r="28" spans="1:8" ht="20.25" customHeight="1">
      <c r="A28" s="236">
        <v>25</v>
      </c>
      <c r="B28" s="519"/>
      <c r="C28" s="237" t="s">
        <v>573</v>
      </c>
      <c r="D28" s="234"/>
      <c r="E28" s="352" t="s">
        <v>557</v>
      </c>
      <c r="F28" s="11">
        <v>10000</v>
      </c>
      <c r="G28" s="11">
        <v>0</v>
      </c>
      <c r="H28" s="11">
        <v>1131968</v>
      </c>
    </row>
    <row r="29" spans="1:8" ht="20.25" customHeight="1">
      <c r="A29" s="236">
        <v>26</v>
      </c>
      <c r="B29" s="519"/>
      <c r="C29" s="237" t="s">
        <v>573</v>
      </c>
      <c r="D29" s="234"/>
      <c r="E29" s="352" t="s">
        <v>554</v>
      </c>
      <c r="F29" s="11">
        <v>23000</v>
      </c>
      <c r="G29" s="11">
        <v>0</v>
      </c>
      <c r="H29" s="11">
        <v>1154968</v>
      </c>
    </row>
    <row r="30" spans="1:8" ht="20.25" customHeight="1">
      <c r="A30" s="236">
        <v>27</v>
      </c>
      <c r="B30" s="519"/>
      <c r="C30" s="237" t="s">
        <v>574</v>
      </c>
      <c r="D30" s="234"/>
      <c r="E30" s="352" t="s">
        <v>559</v>
      </c>
      <c r="F30" s="11">
        <v>27000</v>
      </c>
      <c r="G30" s="11">
        <v>0</v>
      </c>
      <c r="H30" s="11">
        <v>1181968</v>
      </c>
    </row>
    <row r="31" spans="1:8" ht="20.25" customHeight="1">
      <c r="A31" s="236">
        <v>28</v>
      </c>
      <c r="B31" s="519"/>
      <c r="C31" s="237" t="s">
        <v>574</v>
      </c>
      <c r="D31" s="234"/>
      <c r="E31" s="352" t="s">
        <v>567</v>
      </c>
      <c r="F31" s="11">
        <v>110000</v>
      </c>
      <c r="G31" s="11">
        <v>0</v>
      </c>
      <c r="H31" s="11">
        <v>1291968</v>
      </c>
    </row>
    <row r="32" spans="1:8" ht="20.25" customHeight="1">
      <c r="A32" s="236">
        <v>29</v>
      </c>
      <c r="B32" s="519"/>
      <c r="C32" s="237" t="s">
        <v>575</v>
      </c>
      <c r="D32" s="234"/>
      <c r="E32" s="352" t="s">
        <v>567</v>
      </c>
      <c r="F32" s="11">
        <v>10000</v>
      </c>
      <c r="G32" s="11">
        <v>0</v>
      </c>
      <c r="H32" s="11">
        <v>1301968</v>
      </c>
    </row>
    <row r="33" spans="1:8" ht="20.25" customHeight="1">
      <c r="A33" s="236">
        <v>30</v>
      </c>
      <c r="B33" s="519"/>
      <c r="C33" s="237" t="s">
        <v>576</v>
      </c>
      <c r="D33" s="236"/>
      <c r="E33" s="352" t="s">
        <v>567</v>
      </c>
      <c r="F33" s="11">
        <v>10000</v>
      </c>
      <c r="G33" s="11">
        <v>0</v>
      </c>
      <c r="H33" s="11">
        <v>1311968</v>
      </c>
    </row>
    <row r="34" spans="1:8" ht="20.25" customHeight="1">
      <c r="A34" s="236">
        <v>31</v>
      </c>
      <c r="B34" s="519"/>
      <c r="C34" s="237" t="s">
        <v>577</v>
      </c>
      <c r="D34" s="357" t="s">
        <v>14</v>
      </c>
      <c r="E34" s="352" t="s">
        <v>382</v>
      </c>
      <c r="F34" s="11">
        <v>0</v>
      </c>
      <c r="G34" s="11">
        <v>7590</v>
      </c>
      <c r="H34" s="11">
        <v>1304378</v>
      </c>
    </row>
    <row r="35" spans="1:8" ht="20.25" customHeight="1">
      <c r="A35" s="244">
        <v>32</v>
      </c>
      <c r="B35" s="520"/>
      <c r="C35" s="254" t="s">
        <v>578</v>
      </c>
      <c r="D35" s="254" t="s">
        <v>14</v>
      </c>
      <c r="E35" s="358" t="s">
        <v>567</v>
      </c>
      <c r="F35" s="255">
        <v>40000</v>
      </c>
      <c r="G35" s="255">
        <v>0</v>
      </c>
      <c r="H35" s="255">
        <v>1344378</v>
      </c>
    </row>
    <row r="36" spans="1:8" ht="20.25" customHeight="1">
      <c r="A36" s="359">
        <v>33</v>
      </c>
      <c r="B36" s="517" t="s">
        <v>772</v>
      </c>
      <c r="C36" s="360" t="s">
        <v>578</v>
      </c>
      <c r="D36" s="361"/>
      <c r="E36" s="362" t="s">
        <v>547</v>
      </c>
      <c r="F36" s="363">
        <v>10000</v>
      </c>
      <c r="G36" s="363">
        <v>0</v>
      </c>
      <c r="H36" s="363">
        <v>1354378</v>
      </c>
    </row>
    <row r="37" spans="1:8" ht="20.25" customHeight="1">
      <c r="A37" s="236">
        <v>34</v>
      </c>
      <c r="B37" s="383"/>
      <c r="C37" s="237" t="s">
        <v>578</v>
      </c>
      <c r="D37" s="234"/>
      <c r="E37" s="352" t="s">
        <v>548</v>
      </c>
      <c r="F37" s="11">
        <v>10000</v>
      </c>
      <c r="G37" s="11">
        <v>0</v>
      </c>
      <c r="H37" s="11">
        <v>1364378</v>
      </c>
    </row>
    <row r="38" spans="1:8" ht="20.25" customHeight="1">
      <c r="A38" s="236">
        <v>35</v>
      </c>
      <c r="B38" s="383"/>
      <c r="C38" s="237" t="s">
        <v>578</v>
      </c>
      <c r="D38" s="234"/>
      <c r="E38" s="352" t="s">
        <v>549</v>
      </c>
      <c r="F38" s="11">
        <v>10000</v>
      </c>
      <c r="G38" s="11">
        <v>0</v>
      </c>
      <c r="H38" s="11">
        <v>1374378</v>
      </c>
    </row>
    <row r="39" spans="1:8" ht="20.25" customHeight="1">
      <c r="A39" s="236">
        <v>36</v>
      </c>
      <c r="B39" s="383"/>
      <c r="C39" s="237" t="s">
        <v>578</v>
      </c>
      <c r="D39" s="236"/>
      <c r="E39" s="352" t="s">
        <v>550</v>
      </c>
      <c r="F39" s="11">
        <v>10000</v>
      </c>
      <c r="G39" s="11">
        <v>0</v>
      </c>
      <c r="H39" s="11">
        <v>1384378</v>
      </c>
    </row>
    <row r="40" spans="1:8" ht="20.25" customHeight="1">
      <c r="A40" s="236">
        <v>37</v>
      </c>
      <c r="B40" s="383"/>
      <c r="C40" s="237" t="s">
        <v>579</v>
      </c>
      <c r="D40" s="237" t="s">
        <v>205</v>
      </c>
      <c r="E40" s="352" t="s">
        <v>383</v>
      </c>
      <c r="F40" s="11">
        <v>0</v>
      </c>
      <c r="G40" s="11">
        <v>50000</v>
      </c>
      <c r="H40" s="11">
        <v>1334378</v>
      </c>
    </row>
    <row r="41" spans="1:8" ht="20.25" customHeight="1">
      <c r="A41" s="236">
        <v>38</v>
      </c>
      <c r="B41" s="383"/>
      <c r="C41" s="237" t="s">
        <v>580</v>
      </c>
      <c r="D41" s="235" t="s">
        <v>14</v>
      </c>
      <c r="E41" s="352" t="s">
        <v>567</v>
      </c>
      <c r="F41" s="11">
        <v>40000</v>
      </c>
      <c r="G41" s="11">
        <v>0</v>
      </c>
      <c r="H41" s="11">
        <v>1374378</v>
      </c>
    </row>
    <row r="42" spans="1:8" ht="20.25" customHeight="1">
      <c r="A42" s="236">
        <v>39</v>
      </c>
      <c r="B42" s="383"/>
      <c r="C42" s="237" t="s">
        <v>581</v>
      </c>
      <c r="D42" s="234"/>
      <c r="E42" s="352" t="s">
        <v>567</v>
      </c>
      <c r="F42" s="11">
        <v>70000</v>
      </c>
      <c r="G42" s="11">
        <v>0</v>
      </c>
      <c r="H42" s="11">
        <v>1444378</v>
      </c>
    </row>
    <row r="43" spans="1:8" ht="20.25" customHeight="1">
      <c r="A43" s="236">
        <v>40</v>
      </c>
      <c r="B43" s="383"/>
      <c r="C43" s="237" t="s">
        <v>582</v>
      </c>
      <c r="D43" s="234"/>
      <c r="E43" s="352" t="s">
        <v>553</v>
      </c>
      <c r="F43" s="11">
        <v>10000</v>
      </c>
      <c r="G43" s="11">
        <v>0</v>
      </c>
      <c r="H43" s="11">
        <v>1454378</v>
      </c>
    </row>
    <row r="44" spans="1:8" ht="20.25" customHeight="1">
      <c r="A44" s="236">
        <v>41</v>
      </c>
      <c r="B44" s="383"/>
      <c r="C44" s="237" t="s">
        <v>583</v>
      </c>
      <c r="D44" s="234"/>
      <c r="E44" s="352" t="s">
        <v>567</v>
      </c>
      <c r="F44" s="11">
        <v>20000</v>
      </c>
      <c r="G44" s="11">
        <v>0</v>
      </c>
      <c r="H44" s="11">
        <v>1474378</v>
      </c>
    </row>
    <row r="45" spans="1:8" ht="20.25" customHeight="1">
      <c r="A45" s="236">
        <v>42</v>
      </c>
      <c r="B45" s="383"/>
      <c r="C45" s="237" t="s">
        <v>584</v>
      </c>
      <c r="D45" s="234"/>
      <c r="E45" s="352" t="s">
        <v>556</v>
      </c>
      <c r="F45" s="11">
        <v>20000</v>
      </c>
      <c r="G45" s="11">
        <v>0</v>
      </c>
      <c r="H45" s="11">
        <v>1494378</v>
      </c>
    </row>
    <row r="46" spans="1:8" ht="20.25" customHeight="1">
      <c r="A46" s="236">
        <v>43</v>
      </c>
      <c r="B46" s="383"/>
      <c r="C46" s="237" t="s">
        <v>584</v>
      </c>
      <c r="D46" s="234"/>
      <c r="E46" s="352" t="s">
        <v>557</v>
      </c>
      <c r="F46" s="11">
        <v>10000</v>
      </c>
      <c r="G46" s="11">
        <v>0</v>
      </c>
      <c r="H46" s="11">
        <v>1504378</v>
      </c>
    </row>
    <row r="47" spans="1:8" ht="20.25" customHeight="1">
      <c r="A47" s="236">
        <v>44</v>
      </c>
      <c r="B47" s="383"/>
      <c r="C47" s="237" t="s">
        <v>584</v>
      </c>
      <c r="D47" s="234"/>
      <c r="E47" s="352" t="s">
        <v>554</v>
      </c>
      <c r="F47" s="11">
        <v>23000</v>
      </c>
      <c r="G47" s="11">
        <v>0</v>
      </c>
      <c r="H47" s="11">
        <v>1527378</v>
      </c>
    </row>
    <row r="48" spans="1:8" ht="20.25" customHeight="1">
      <c r="A48" s="236">
        <v>45</v>
      </c>
      <c r="B48" s="383"/>
      <c r="C48" s="237" t="s">
        <v>585</v>
      </c>
      <c r="D48" s="234"/>
      <c r="E48" s="352" t="s">
        <v>567</v>
      </c>
      <c r="F48" s="11">
        <v>100000</v>
      </c>
      <c r="G48" s="11">
        <v>0</v>
      </c>
      <c r="H48" s="11">
        <v>1627378</v>
      </c>
    </row>
    <row r="49" spans="1:8" ht="20.25" customHeight="1">
      <c r="A49" s="236">
        <v>46</v>
      </c>
      <c r="B49" s="383"/>
      <c r="C49" s="237" t="s">
        <v>586</v>
      </c>
      <c r="D49" s="234"/>
      <c r="E49" s="352" t="s">
        <v>567</v>
      </c>
      <c r="F49" s="11">
        <v>10000</v>
      </c>
      <c r="G49" s="11">
        <v>0</v>
      </c>
      <c r="H49" s="11">
        <v>1637378</v>
      </c>
    </row>
    <row r="50" spans="1:8" ht="20.25" customHeight="1">
      <c r="A50" s="236">
        <v>47</v>
      </c>
      <c r="B50" s="383"/>
      <c r="C50" s="237" t="s">
        <v>587</v>
      </c>
      <c r="D50" s="234"/>
      <c r="E50" s="352" t="s">
        <v>559</v>
      </c>
      <c r="F50" s="11">
        <v>27000</v>
      </c>
      <c r="G50" s="11">
        <v>0</v>
      </c>
      <c r="H50" s="11">
        <v>1664378</v>
      </c>
    </row>
    <row r="51" spans="1:8" ht="20.25" customHeight="1">
      <c r="A51" s="236">
        <v>48</v>
      </c>
      <c r="B51" s="383"/>
      <c r="C51" s="237" t="s">
        <v>587</v>
      </c>
      <c r="D51" s="236"/>
      <c r="E51" s="352" t="s">
        <v>567</v>
      </c>
      <c r="F51" s="11">
        <v>10000</v>
      </c>
      <c r="G51" s="11">
        <v>0</v>
      </c>
      <c r="H51" s="11">
        <v>1674378</v>
      </c>
    </row>
    <row r="52" spans="1:8" ht="20.25" customHeight="1">
      <c r="A52" s="236">
        <v>49</v>
      </c>
      <c r="B52" s="383"/>
      <c r="C52" s="237" t="s">
        <v>588</v>
      </c>
      <c r="D52" s="237" t="s">
        <v>206</v>
      </c>
      <c r="E52" s="352" t="s">
        <v>384</v>
      </c>
      <c r="F52" s="11">
        <v>0</v>
      </c>
      <c r="G52" s="11">
        <v>7535</v>
      </c>
      <c r="H52" s="11">
        <v>1666843</v>
      </c>
    </row>
    <row r="53" spans="1:8" ht="20.25" customHeight="1">
      <c r="A53" s="236">
        <v>50</v>
      </c>
      <c r="B53" s="383"/>
      <c r="C53" s="237" t="s">
        <v>589</v>
      </c>
      <c r="D53" s="235" t="s">
        <v>14</v>
      </c>
      <c r="E53" s="352" t="s">
        <v>590</v>
      </c>
      <c r="F53" s="11">
        <v>40000</v>
      </c>
      <c r="G53" s="11">
        <v>0</v>
      </c>
      <c r="H53" s="11">
        <v>1706843</v>
      </c>
    </row>
    <row r="54" spans="1:8" ht="20.25" customHeight="1">
      <c r="A54" s="236">
        <v>51</v>
      </c>
      <c r="B54" s="383"/>
      <c r="C54" s="237" t="s">
        <v>591</v>
      </c>
      <c r="D54" s="234"/>
      <c r="E54" s="352" t="s">
        <v>590</v>
      </c>
      <c r="F54" s="11">
        <v>50000</v>
      </c>
      <c r="G54" s="11">
        <v>0</v>
      </c>
      <c r="H54" s="11">
        <v>1756843</v>
      </c>
    </row>
    <row r="55" spans="1:8" ht="20.25" customHeight="1">
      <c r="A55" s="236">
        <v>52</v>
      </c>
      <c r="B55" s="383"/>
      <c r="C55" s="237" t="s">
        <v>592</v>
      </c>
      <c r="D55" s="236"/>
      <c r="E55" s="352" t="s">
        <v>590</v>
      </c>
      <c r="F55" s="11">
        <v>10000</v>
      </c>
      <c r="G55" s="11">
        <v>0</v>
      </c>
      <c r="H55" s="11">
        <v>1766843</v>
      </c>
    </row>
    <row r="56" spans="1:8" ht="20.25" customHeight="1">
      <c r="A56" s="236">
        <v>53</v>
      </c>
      <c r="B56" s="383"/>
      <c r="C56" s="237" t="s">
        <v>593</v>
      </c>
      <c r="D56" s="235" t="s">
        <v>205</v>
      </c>
      <c r="E56" s="352" t="s">
        <v>199</v>
      </c>
      <c r="F56" s="11">
        <v>0</v>
      </c>
      <c r="G56" s="11">
        <v>13180</v>
      </c>
      <c r="H56" s="11">
        <v>1753663</v>
      </c>
    </row>
    <row r="57" spans="1:8" ht="20.25" customHeight="1">
      <c r="A57" s="236">
        <v>54</v>
      </c>
      <c r="B57" s="383"/>
      <c r="C57" s="237" t="s">
        <v>593</v>
      </c>
      <c r="D57" s="236"/>
      <c r="E57" s="352" t="s">
        <v>199</v>
      </c>
      <c r="F57" s="11">
        <v>0</v>
      </c>
      <c r="G57" s="11">
        <v>30000</v>
      </c>
      <c r="H57" s="11">
        <v>1723663</v>
      </c>
    </row>
    <row r="58" spans="1:8" ht="20.25" customHeight="1">
      <c r="A58" s="236">
        <v>55</v>
      </c>
      <c r="B58" s="383"/>
      <c r="C58" s="237" t="s">
        <v>594</v>
      </c>
      <c r="D58" s="237" t="s">
        <v>13</v>
      </c>
      <c r="E58" s="352" t="s">
        <v>546</v>
      </c>
      <c r="F58" s="11">
        <v>50000</v>
      </c>
      <c r="G58" s="11">
        <v>0</v>
      </c>
      <c r="H58" s="11">
        <v>1773663</v>
      </c>
    </row>
    <row r="59" spans="1:8" ht="20.25" customHeight="1">
      <c r="A59" s="236">
        <v>56</v>
      </c>
      <c r="B59" s="383"/>
      <c r="C59" s="237" t="s">
        <v>595</v>
      </c>
      <c r="D59" s="235" t="s">
        <v>14</v>
      </c>
      <c r="E59" s="352" t="s">
        <v>567</v>
      </c>
      <c r="F59" s="11">
        <v>80000</v>
      </c>
      <c r="G59" s="11">
        <v>0</v>
      </c>
      <c r="H59" s="11">
        <v>1853663</v>
      </c>
    </row>
    <row r="60" spans="1:8" ht="20.25" customHeight="1">
      <c r="A60" s="236">
        <v>57</v>
      </c>
      <c r="B60" s="383"/>
      <c r="C60" s="237" t="s">
        <v>596</v>
      </c>
      <c r="D60" s="234"/>
      <c r="E60" s="352" t="s">
        <v>553</v>
      </c>
      <c r="F60" s="11">
        <v>10000</v>
      </c>
      <c r="G60" s="11">
        <v>0</v>
      </c>
      <c r="H60" s="11">
        <v>1863663</v>
      </c>
    </row>
    <row r="61" spans="1:8" ht="20.25" customHeight="1">
      <c r="A61" s="236">
        <v>58</v>
      </c>
      <c r="B61" s="383"/>
      <c r="C61" s="237" t="s">
        <v>596</v>
      </c>
      <c r="D61" s="236"/>
      <c r="E61" s="352" t="s">
        <v>567</v>
      </c>
      <c r="F61" s="11">
        <v>40000</v>
      </c>
      <c r="G61" s="11">
        <v>0</v>
      </c>
      <c r="H61" s="11">
        <v>1903663</v>
      </c>
    </row>
    <row r="62" spans="1:8" ht="20.25" customHeight="1">
      <c r="A62" s="236">
        <v>59</v>
      </c>
      <c r="B62" s="383"/>
      <c r="C62" s="237" t="s">
        <v>597</v>
      </c>
      <c r="D62" s="237" t="s">
        <v>769</v>
      </c>
      <c r="E62" s="352" t="s">
        <v>385</v>
      </c>
      <c r="F62" s="11">
        <v>0</v>
      </c>
      <c r="G62" s="11">
        <v>26320</v>
      </c>
      <c r="H62" s="11">
        <v>1877343</v>
      </c>
    </row>
    <row r="63" spans="1:8" ht="20.25" customHeight="1">
      <c r="A63" s="236">
        <v>60</v>
      </c>
      <c r="B63" s="383"/>
      <c r="C63" s="237" t="s">
        <v>598</v>
      </c>
      <c r="D63" s="237" t="s">
        <v>769</v>
      </c>
      <c r="E63" s="352" t="s">
        <v>599</v>
      </c>
      <c r="F63" s="11">
        <v>0</v>
      </c>
      <c r="G63" s="11">
        <v>528370</v>
      </c>
      <c r="H63" s="11">
        <v>1348973</v>
      </c>
    </row>
    <row r="64" spans="1:8" ht="20.25" customHeight="1">
      <c r="A64" s="236">
        <v>61</v>
      </c>
      <c r="B64" s="383"/>
      <c r="C64" s="237" t="s">
        <v>600</v>
      </c>
      <c r="D64" s="235" t="s">
        <v>14</v>
      </c>
      <c r="E64" s="352" t="s">
        <v>554</v>
      </c>
      <c r="F64" s="11">
        <v>23000</v>
      </c>
      <c r="G64" s="11">
        <v>0</v>
      </c>
      <c r="H64" s="11">
        <v>1371973</v>
      </c>
    </row>
    <row r="65" spans="1:8" ht="20.25" customHeight="1">
      <c r="A65" s="236">
        <v>62</v>
      </c>
      <c r="B65" s="383"/>
      <c r="C65" s="237" t="s">
        <v>601</v>
      </c>
      <c r="D65" s="236"/>
      <c r="E65" s="352" t="s">
        <v>557</v>
      </c>
      <c r="F65" s="11">
        <v>10000</v>
      </c>
      <c r="G65" s="11">
        <v>0</v>
      </c>
      <c r="H65" s="11">
        <v>1381973</v>
      </c>
    </row>
    <row r="66" spans="1:8" ht="20.25" customHeight="1">
      <c r="A66" s="236">
        <v>63</v>
      </c>
      <c r="B66" s="383"/>
      <c r="C66" s="237" t="s">
        <v>602</v>
      </c>
      <c r="D66" s="237" t="s">
        <v>769</v>
      </c>
      <c r="E66" s="352" t="s">
        <v>200</v>
      </c>
      <c r="F66" s="11">
        <v>0</v>
      </c>
      <c r="G66" s="11">
        <v>53460</v>
      </c>
      <c r="H66" s="11">
        <v>1328513</v>
      </c>
    </row>
    <row r="67" spans="1:8" ht="20.25" customHeight="1">
      <c r="A67" s="236">
        <v>64</v>
      </c>
      <c r="B67" s="383"/>
      <c r="C67" s="237" t="s">
        <v>603</v>
      </c>
      <c r="D67" s="235" t="s">
        <v>14</v>
      </c>
      <c r="E67" s="352" t="s">
        <v>567</v>
      </c>
      <c r="F67" s="11">
        <v>120000</v>
      </c>
      <c r="G67" s="11">
        <v>0</v>
      </c>
      <c r="H67" s="11">
        <v>1448513</v>
      </c>
    </row>
    <row r="68" spans="1:8" ht="20.25" customHeight="1">
      <c r="A68" s="236">
        <v>65</v>
      </c>
      <c r="B68" s="383"/>
      <c r="C68" s="237" t="s">
        <v>604</v>
      </c>
      <c r="D68" s="234"/>
      <c r="E68" s="352" t="s">
        <v>559</v>
      </c>
      <c r="F68" s="11">
        <v>27000</v>
      </c>
      <c r="G68" s="11">
        <v>0</v>
      </c>
      <c r="H68" s="11">
        <v>1475513</v>
      </c>
    </row>
    <row r="69" spans="1:8" ht="20.25" customHeight="1">
      <c r="A69" s="244">
        <v>66</v>
      </c>
      <c r="B69" s="403"/>
      <c r="C69" s="254" t="s">
        <v>604</v>
      </c>
      <c r="D69" s="244"/>
      <c r="E69" s="358" t="s">
        <v>567</v>
      </c>
      <c r="F69" s="255">
        <v>20000</v>
      </c>
      <c r="G69" s="255">
        <v>0</v>
      </c>
      <c r="H69" s="255">
        <v>1495513</v>
      </c>
    </row>
    <row r="70" spans="1:8" ht="20.25" customHeight="1">
      <c r="A70" s="359">
        <v>67</v>
      </c>
      <c r="B70" s="517" t="s">
        <v>772</v>
      </c>
      <c r="C70" s="360" t="s">
        <v>605</v>
      </c>
      <c r="D70" s="360" t="s">
        <v>769</v>
      </c>
      <c r="E70" s="364" t="s">
        <v>771</v>
      </c>
      <c r="F70" s="363">
        <v>0</v>
      </c>
      <c r="G70" s="363">
        <v>-528370</v>
      </c>
      <c r="H70" s="363">
        <v>2023883</v>
      </c>
    </row>
    <row r="71" spans="1:8" ht="20.25" customHeight="1">
      <c r="A71" s="236">
        <v>68</v>
      </c>
      <c r="B71" s="383"/>
      <c r="C71" s="237" t="s">
        <v>606</v>
      </c>
      <c r="D71" s="237" t="s">
        <v>769</v>
      </c>
      <c r="E71" s="352" t="s">
        <v>386</v>
      </c>
      <c r="F71" s="11">
        <v>0</v>
      </c>
      <c r="G71" s="11">
        <v>27500</v>
      </c>
      <c r="H71" s="11">
        <v>1996383</v>
      </c>
    </row>
    <row r="72" spans="1:8" ht="20.25" customHeight="1">
      <c r="A72" s="236">
        <v>69</v>
      </c>
      <c r="B72" s="383"/>
      <c r="C72" s="237" t="s">
        <v>607</v>
      </c>
      <c r="D72" s="235" t="s">
        <v>14</v>
      </c>
      <c r="E72" s="352" t="s">
        <v>567</v>
      </c>
      <c r="F72" s="11">
        <v>10000</v>
      </c>
      <c r="G72" s="11">
        <v>0</v>
      </c>
      <c r="H72" s="11">
        <v>2006383</v>
      </c>
    </row>
    <row r="73" spans="1:8" ht="20.25" customHeight="1">
      <c r="A73" s="236">
        <v>70</v>
      </c>
      <c r="B73" s="383"/>
      <c r="C73" s="237" t="s">
        <v>608</v>
      </c>
      <c r="D73" s="236"/>
      <c r="E73" s="352" t="s">
        <v>567</v>
      </c>
      <c r="F73" s="11">
        <v>10000</v>
      </c>
      <c r="G73" s="11">
        <v>0</v>
      </c>
      <c r="H73" s="11">
        <v>2016383</v>
      </c>
    </row>
    <row r="74" spans="1:8" ht="20.25" customHeight="1">
      <c r="A74" s="236">
        <v>71</v>
      </c>
      <c r="B74" s="383"/>
      <c r="C74" s="237" t="s">
        <v>609</v>
      </c>
      <c r="D74" s="237" t="s">
        <v>769</v>
      </c>
      <c r="E74" s="352" t="s">
        <v>386</v>
      </c>
      <c r="F74" s="11">
        <v>0</v>
      </c>
      <c r="G74" s="11">
        <v>28600</v>
      </c>
      <c r="H74" s="11">
        <v>1987783</v>
      </c>
    </row>
    <row r="75" spans="1:8" ht="20.25" customHeight="1">
      <c r="A75" s="236">
        <v>72</v>
      </c>
      <c r="B75" s="383"/>
      <c r="C75" s="237" t="s">
        <v>610</v>
      </c>
      <c r="D75" s="237" t="s">
        <v>206</v>
      </c>
      <c r="E75" s="352" t="s">
        <v>382</v>
      </c>
      <c r="F75" s="11">
        <v>0</v>
      </c>
      <c r="G75" s="11">
        <v>52965</v>
      </c>
      <c r="H75" s="11">
        <v>1934818</v>
      </c>
    </row>
    <row r="76" spans="1:8" ht="20.25" customHeight="1">
      <c r="A76" s="236">
        <v>73</v>
      </c>
      <c r="B76" s="383"/>
      <c r="C76" s="237" t="s">
        <v>611</v>
      </c>
      <c r="D76" s="235" t="s">
        <v>14</v>
      </c>
      <c r="E76" s="352" t="s">
        <v>612</v>
      </c>
      <c r="F76" s="11">
        <v>50000</v>
      </c>
      <c r="G76" s="11">
        <v>0</v>
      </c>
      <c r="H76" s="11">
        <v>1984818</v>
      </c>
    </row>
    <row r="77" spans="1:8" ht="20.25" customHeight="1">
      <c r="A77" s="236">
        <v>74</v>
      </c>
      <c r="B77" s="383"/>
      <c r="C77" s="237" t="s">
        <v>611</v>
      </c>
      <c r="D77" s="234"/>
      <c r="E77" s="352" t="s">
        <v>567</v>
      </c>
      <c r="F77" s="11">
        <v>40000</v>
      </c>
      <c r="G77" s="11">
        <v>0</v>
      </c>
      <c r="H77" s="11">
        <v>2024818</v>
      </c>
    </row>
    <row r="78" spans="1:8" ht="20.25" customHeight="1">
      <c r="A78" s="236">
        <v>75</v>
      </c>
      <c r="B78" s="383"/>
      <c r="C78" s="237" t="s">
        <v>613</v>
      </c>
      <c r="D78" s="234"/>
      <c r="E78" s="352" t="s">
        <v>567</v>
      </c>
      <c r="F78" s="11">
        <v>60000</v>
      </c>
      <c r="G78" s="11">
        <v>0</v>
      </c>
      <c r="H78" s="11">
        <v>2084818</v>
      </c>
    </row>
    <row r="79" spans="1:8" ht="20.25" customHeight="1">
      <c r="A79" s="236">
        <v>76</v>
      </c>
      <c r="B79" s="383"/>
      <c r="C79" s="237" t="s">
        <v>614</v>
      </c>
      <c r="D79" s="236"/>
      <c r="E79" s="352" t="s">
        <v>567</v>
      </c>
      <c r="F79" s="11">
        <v>10000</v>
      </c>
      <c r="G79" s="11">
        <v>0</v>
      </c>
      <c r="H79" s="11">
        <v>2094818</v>
      </c>
    </row>
    <row r="80" spans="1:8" ht="20.25" customHeight="1">
      <c r="A80" s="236">
        <v>77</v>
      </c>
      <c r="B80" s="383"/>
      <c r="C80" s="237" t="s">
        <v>615</v>
      </c>
      <c r="D80" s="235" t="s">
        <v>769</v>
      </c>
      <c r="E80" s="352" t="s">
        <v>387</v>
      </c>
      <c r="F80" s="11">
        <v>0</v>
      </c>
      <c r="G80" s="11">
        <v>15000</v>
      </c>
      <c r="H80" s="11">
        <v>2079818</v>
      </c>
    </row>
    <row r="81" spans="1:8" ht="20.25" customHeight="1">
      <c r="A81" s="236">
        <v>78</v>
      </c>
      <c r="B81" s="383"/>
      <c r="C81" s="237" t="s">
        <v>615</v>
      </c>
      <c r="D81" s="234"/>
      <c r="E81" s="352" t="s">
        <v>387</v>
      </c>
      <c r="F81" s="11">
        <v>0</v>
      </c>
      <c r="G81" s="11">
        <v>105000</v>
      </c>
      <c r="H81" s="11">
        <v>1974818</v>
      </c>
    </row>
    <row r="82" spans="1:8" ht="20.25" customHeight="1">
      <c r="A82" s="236">
        <v>79</v>
      </c>
      <c r="B82" s="383"/>
      <c r="C82" s="237" t="s">
        <v>615</v>
      </c>
      <c r="D82" s="234"/>
      <c r="E82" s="352" t="s">
        <v>387</v>
      </c>
      <c r="F82" s="11">
        <v>0</v>
      </c>
      <c r="G82" s="11">
        <v>28450</v>
      </c>
      <c r="H82" s="11">
        <v>1946368</v>
      </c>
    </row>
    <row r="83" spans="1:8" ht="20.25" customHeight="1">
      <c r="A83" s="236">
        <v>80</v>
      </c>
      <c r="B83" s="383"/>
      <c r="C83" s="237" t="s">
        <v>615</v>
      </c>
      <c r="D83" s="236"/>
      <c r="E83" s="352" t="s">
        <v>388</v>
      </c>
      <c r="F83" s="11">
        <v>0</v>
      </c>
      <c r="G83" s="11">
        <v>12200</v>
      </c>
      <c r="H83" s="11">
        <v>1934168</v>
      </c>
    </row>
    <row r="84" spans="1:8" ht="20.25" customHeight="1">
      <c r="A84" s="236">
        <v>81</v>
      </c>
      <c r="B84" s="383"/>
      <c r="C84" s="237" t="s">
        <v>616</v>
      </c>
      <c r="D84" s="237" t="s">
        <v>14</v>
      </c>
      <c r="E84" s="352" t="s">
        <v>567</v>
      </c>
      <c r="F84" s="11">
        <v>80000</v>
      </c>
      <c r="G84" s="11">
        <v>0</v>
      </c>
      <c r="H84" s="11">
        <v>2014168</v>
      </c>
    </row>
    <row r="85" spans="1:8" ht="20.25" customHeight="1">
      <c r="A85" s="236">
        <v>82</v>
      </c>
      <c r="B85" s="383"/>
      <c r="C85" s="237" t="s">
        <v>617</v>
      </c>
      <c r="D85" s="237" t="s">
        <v>769</v>
      </c>
      <c r="E85" s="352" t="s">
        <v>387</v>
      </c>
      <c r="F85" s="11">
        <v>0</v>
      </c>
      <c r="G85" s="11">
        <v>16800</v>
      </c>
      <c r="H85" s="11">
        <v>1997368</v>
      </c>
    </row>
    <row r="86" spans="1:8" ht="20.25" customHeight="1">
      <c r="A86" s="236">
        <v>83</v>
      </c>
      <c r="B86" s="383"/>
      <c r="C86" s="237" t="s">
        <v>618</v>
      </c>
      <c r="D86" s="235" t="s">
        <v>14</v>
      </c>
      <c r="E86" s="352" t="s">
        <v>553</v>
      </c>
      <c r="F86" s="11">
        <v>10000</v>
      </c>
      <c r="G86" s="11">
        <v>0</v>
      </c>
      <c r="H86" s="11">
        <v>2007368</v>
      </c>
    </row>
    <row r="87" spans="1:8" ht="20.25" customHeight="1">
      <c r="A87" s="236">
        <v>84</v>
      </c>
      <c r="B87" s="383"/>
      <c r="C87" s="237" t="s">
        <v>619</v>
      </c>
      <c r="D87" s="234"/>
      <c r="E87" s="352" t="s">
        <v>567</v>
      </c>
      <c r="F87" s="11">
        <v>30000</v>
      </c>
      <c r="G87" s="11">
        <v>0</v>
      </c>
      <c r="H87" s="11">
        <v>2037368</v>
      </c>
    </row>
    <row r="88" spans="1:8" ht="20.25" customHeight="1">
      <c r="A88" s="236">
        <v>85</v>
      </c>
      <c r="B88" s="383"/>
      <c r="C88" s="237" t="s">
        <v>620</v>
      </c>
      <c r="D88" s="234"/>
      <c r="E88" s="352" t="s">
        <v>554</v>
      </c>
      <c r="F88" s="11">
        <v>23000</v>
      </c>
      <c r="G88" s="11">
        <v>0</v>
      </c>
      <c r="H88" s="11">
        <v>2060368</v>
      </c>
    </row>
    <row r="89" spans="1:8" ht="20.25" customHeight="1">
      <c r="A89" s="236">
        <v>86</v>
      </c>
      <c r="B89" s="383"/>
      <c r="C89" s="237" t="s">
        <v>621</v>
      </c>
      <c r="D89" s="234"/>
      <c r="E89" s="352" t="s">
        <v>557</v>
      </c>
      <c r="F89" s="11">
        <v>10000</v>
      </c>
      <c r="G89" s="11">
        <v>0</v>
      </c>
      <c r="H89" s="11">
        <v>2070368</v>
      </c>
    </row>
    <row r="90" spans="1:8" ht="20.25" customHeight="1">
      <c r="A90" s="236">
        <v>87</v>
      </c>
      <c r="B90" s="383"/>
      <c r="C90" s="237" t="s">
        <v>621</v>
      </c>
      <c r="D90" s="236"/>
      <c r="E90" s="352" t="s">
        <v>567</v>
      </c>
      <c r="F90" s="11">
        <v>130000</v>
      </c>
      <c r="G90" s="11">
        <v>0</v>
      </c>
      <c r="H90" s="11">
        <v>2200368</v>
      </c>
    </row>
    <row r="91" spans="1:8" ht="20.25" customHeight="1">
      <c r="A91" s="236">
        <v>88</v>
      </c>
      <c r="B91" s="383"/>
      <c r="C91" s="237" t="s">
        <v>622</v>
      </c>
      <c r="D91" s="237" t="s">
        <v>769</v>
      </c>
      <c r="E91" s="352" t="s">
        <v>385</v>
      </c>
      <c r="F91" s="11">
        <v>0</v>
      </c>
      <c r="G91" s="11">
        <v>27840</v>
      </c>
      <c r="H91" s="11">
        <v>2172528</v>
      </c>
    </row>
    <row r="92" spans="1:8" ht="20.25" customHeight="1">
      <c r="A92" s="236">
        <v>89</v>
      </c>
      <c r="B92" s="383"/>
      <c r="C92" s="237" t="s">
        <v>623</v>
      </c>
      <c r="D92" s="237" t="s">
        <v>14</v>
      </c>
      <c r="E92" s="352" t="s">
        <v>559</v>
      </c>
      <c r="F92" s="11">
        <v>27000</v>
      </c>
      <c r="G92" s="11">
        <v>0</v>
      </c>
      <c r="H92" s="11">
        <v>2199528</v>
      </c>
    </row>
    <row r="93" spans="1:8" ht="20.25" customHeight="1">
      <c r="A93" s="236">
        <v>90</v>
      </c>
      <c r="B93" s="383"/>
      <c r="C93" s="237" t="s">
        <v>624</v>
      </c>
      <c r="D93" s="237" t="s">
        <v>769</v>
      </c>
      <c r="E93" s="352" t="s">
        <v>200</v>
      </c>
      <c r="F93" s="11">
        <v>0</v>
      </c>
      <c r="G93" s="11">
        <v>39000</v>
      </c>
      <c r="H93" s="11">
        <v>2160528</v>
      </c>
    </row>
    <row r="94" spans="1:8" ht="20.25" customHeight="1">
      <c r="A94" s="236">
        <v>91</v>
      </c>
      <c r="B94" s="383"/>
      <c r="C94" s="237" t="s">
        <v>625</v>
      </c>
      <c r="D94" s="235" t="s">
        <v>14</v>
      </c>
      <c r="E94" s="352" t="s">
        <v>567</v>
      </c>
      <c r="F94" s="11">
        <v>10000</v>
      </c>
      <c r="G94" s="11">
        <v>0</v>
      </c>
      <c r="H94" s="11">
        <v>2170528</v>
      </c>
    </row>
    <row r="95" spans="1:8" ht="20.25" customHeight="1">
      <c r="A95" s="236">
        <v>92</v>
      </c>
      <c r="B95" s="383"/>
      <c r="C95" s="237" t="s">
        <v>626</v>
      </c>
      <c r="D95" s="234"/>
      <c r="E95" s="352" t="s">
        <v>567</v>
      </c>
      <c r="F95" s="11">
        <v>20000</v>
      </c>
      <c r="G95" s="11">
        <v>0</v>
      </c>
      <c r="H95" s="11">
        <v>2190528</v>
      </c>
    </row>
    <row r="96" spans="1:8" ht="20.25" customHeight="1">
      <c r="A96" s="236">
        <v>93</v>
      </c>
      <c r="B96" s="383"/>
      <c r="C96" s="237" t="s">
        <v>627</v>
      </c>
      <c r="D96" s="236"/>
      <c r="E96" s="352" t="s">
        <v>567</v>
      </c>
      <c r="F96" s="11">
        <v>10000</v>
      </c>
      <c r="G96" s="11">
        <v>0</v>
      </c>
      <c r="H96" s="11">
        <v>2200528</v>
      </c>
    </row>
    <row r="97" spans="1:8" ht="20.25" customHeight="1">
      <c r="A97" s="236">
        <v>94</v>
      </c>
      <c r="B97" s="383"/>
      <c r="C97" s="237" t="s">
        <v>628</v>
      </c>
      <c r="D97" s="237" t="s">
        <v>206</v>
      </c>
      <c r="E97" s="352" t="s">
        <v>382</v>
      </c>
      <c r="F97" s="11">
        <v>0</v>
      </c>
      <c r="G97" s="11">
        <v>53460</v>
      </c>
      <c r="H97" s="11">
        <v>2147068</v>
      </c>
    </row>
    <row r="98" spans="1:8" ht="20.25" customHeight="1">
      <c r="A98" s="236">
        <v>95</v>
      </c>
      <c r="B98" s="383"/>
      <c r="C98" s="237" t="s">
        <v>629</v>
      </c>
      <c r="D98" s="235" t="s">
        <v>14</v>
      </c>
      <c r="E98" s="352" t="s">
        <v>567</v>
      </c>
      <c r="F98" s="11">
        <v>30000</v>
      </c>
      <c r="G98" s="11">
        <v>0</v>
      </c>
      <c r="H98" s="11">
        <v>2177068</v>
      </c>
    </row>
    <row r="99" spans="1:8" ht="20.25" customHeight="1">
      <c r="A99" s="236">
        <v>96</v>
      </c>
      <c r="B99" s="383"/>
      <c r="C99" s="237" t="s">
        <v>630</v>
      </c>
      <c r="D99" s="234"/>
      <c r="E99" s="352" t="s">
        <v>567</v>
      </c>
      <c r="F99" s="11">
        <v>50000</v>
      </c>
      <c r="G99" s="11">
        <v>0</v>
      </c>
      <c r="H99" s="11">
        <v>2227068</v>
      </c>
    </row>
    <row r="100" spans="1:8" ht="20.25" customHeight="1">
      <c r="A100" s="236">
        <v>97</v>
      </c>
      <c r="B100" s="383"/>
      <c r="C100" s="237" t="s">
        <v>631</v>
      </c>
      <c r="D100" s="236"/>
      <c r="E100" s="352" t="s">
        <v>567</v>
      </c>
      <c r="F100" s="11">
        <v>80000</v>
      </c>
      <c r="G100" s="11">
        <v>0</v>
      </c>
      <c r="H100" s="11">
        <v>2307068</v>
      </c>
    </row>
    <row r="101" spans="1:8" ht="20.25" customHeight="1">
      <c r="A101" s="236">
        <v>98</v>
      </c>
      <c r="B101" s="383"/>
      <c r="C101" s="237" t="s">
        <v>632</v>
      </c>
      <c r="D101" s="237" t="s">
        <v>769</v>
      </c>
      <c r="E101" s="352" t="s">
        <v>385</v>
      </c>
      <c r="F101" s="11">
        <v>0</v>
      </c>
      <c r="G101" s="11">
        <v>31610</v>
      </c>
      <c r="H101" s="11">
        <v>2275458</v>
      </c>
    </row>
    <row r="102" spans="1:8" ht="20.25" customHeight="1">
      <c r="A102" s="236">
        <v>99</v>
      </c>
      <c r="B102" s="383"/>
      <c r="C102" s="237" t="s">
        <v>633</v>
      </c>
      <c r="D102" s="235" t="s">
        <v>14</v>
      </c>
      <c r="E102" s="352" t="s">
        <v>553</v>
      </c>
      <c r="F102" s="11">
        <v>10000</v>
      </c>
      <c r="G102" s="11">
        <v>0</v>
      </c>
      <c r="H102" s="11">
        <v>2285458</v>
      </c>
    </row>
    <row r="103" spans="1:8" ht="20.25" customHeight="1">
      <c r="A103" s="244">
        <v>100</v>
      </c>
      <c r="B103" s="403"/>
      <c r="C103" s="254" t="s">
        <v>634</v>
      </c>
      <c r="D103" s="244"/>
      <c r="E103" s="358" t="s">
        <v>567</v>
      </c>
      <c r="F103" s="255">
        <v>90000</v>
      </c>
      <c r="G103" s="255">
        <v>0</v>
      </c>
      <c r="H103" s="255">
        <v>2375458</v>
      </c>
    </row>
    <row r="104" spans="1:8" ht="20.25" customHeight="1">
      <c r="A104" s="359">
        <v>101</v>
      </c>
      <c r="B104" s="517" t="s">
        <v>772</v>
      </c>
      <c r="C104" s="360" t="s">
        <v>635</v>
      </c>
      <c r="D104" s="359"/>
      <c r="E104" s="362" t="s">
        <v>636</v>
      </c>
      <c r="F104" s="363">
        <v>722</v>
      </c>
      <c r="G104" s="363">
        <v>0</v>
      </c>
      <c r="H104" s="363">
        <v>2376180</v>
      </c>
    </row>
    <row r="105" spans="1:8" ht="20.25" customHeight="1">
      <c r="A105" s="236">
        <v>102</v>
      </c>
      <c r="B105" s="383"/>
      <c r="C105" s="237" t="s">
        <v>637</v>
      </c>
      <c r="D105" s="237" t="s">
        <v>206</v>
      </c>
      <c r="E105" s="352" t="s">
        <v>200</v>
      </c>
      <c r="F105" s="11">
        <v>0</v>
      </c>
      <c r="G105" s="11">
        <v>59000</v>
      </c>
      <c r="H105" s="11">
        <v>2317180</v>
      </c>
    </row>
    <row r="106" spans="1:8" ht="20.25" customHeight="1">
      <c r="A106" s="236">
        <v>103</v>
      </c>
      <c r="B106" s="383"/>
      <c r="C106" s="237" t="s">
        <v>638</v>
      </c>
      <c r="D106" s="235" t="s">
        <v>14</v>
      </c>
      <c r="E106" s="352" t="s">
        <v>554</v>
      </c>
      <c r="F106" s="11">
        <v>23000</v>
      </c>
      <c r="G106" s="11">
        <v>0</v>
      </c>
      <c r="H106" s="11">
        <v>2340180</v>
      </c>
    </row>
    <row r="107" spans="1:8" ht="20.25" customHeight="1">
      <c r="A107" s="236">
        <v>104</v>
      </c>
      <c r="B107" s="383"/>
      <c r="C107" s="237" t="s">
        <v>639</v>
      </c>
      <c r="D107" s="234"/>
      <c r="E107" s="352" t="s">
        <v>567</v>
      </c>
      <c r="F107" s="11">
        <v>110000</v>
      </c>
      <c r="G107" s="11">
        <v>0</v>
      </c>
      <c r="H107" s="11">
        <v>2450180</v>
      </c>
    </row>
    <row r="108" spans="1:8" ht="20.25" customHeight="1">
      <c r="A108" s="236">
        <v>105</v>
      </c>
      <c r="B108" s="383"/>
      <c r="C108" s="237" t="s">
        <v>640</v>
      </c>
      <c r="D108" s="234"/>
      <c r="E108" s="352" t="s">
        <v>567</v>
      </c>
      <c r="F108" s="11">
        <v>10000</v>
      </c>
      <c r="G108" s="11">
        <v>0</v>
      </c>
      <c r="H108" s="11">
        <v>2460180</v>
      </c>
    </row>
    <row r="109" spans="1:8" ht="20.25" customHeight="1">
      <c r="A109" s="236">
        <v>106</v>
      </c>
      <c r="B109" s="383"/>
      <c r="C109" s="237" t="s">
        <v>641</v>
      </c>
      <c r="D109" s="234"/>
      <c r="E109" s="352" t="s">
        <v>567</v>
      </c>
      <c r="F109" s="11">
        <v>10000</v>
      </c>
      <c r="G109" s="11">
        <v>0</v>
      </c>
      <c r="H109" s="11">
        <v>2470180</v>
      </c>
    </row>
    <row r="110" spans="1:8" ht="20.25" customHeight="1">
      <c r="A110" s="236">
        <v>107</v>
      </c>
      <c r="B110" s="383"/>
      <c r="C110" s="237" t="s">
        <v>642</v>
      </c>
      <c r="D110" s="234"/>
      <c r="E110" s="352" t="s">
        <v>559</v>
      </c>
      <c r="F110" s="11">
        <v>27000</v>
      </c>
      <c r="G110" s="11">
        <v>0</v>
      </c>
      <c r="H110" s="11">
        <v>2497180</v>
      </c>
    </row>
    <row r="111" spans="1:8" ht="20.25" customHeight="1">
      <c r="A111" s="236">
        <v>108</v>
      </c>
      <c r="B111" s="383"/>
      <c r="C111" s="237" t="s">
        <v>642</v>
      </c>
      <c r="D111" s="234"/>
      <c r="E111" s="352" t="s">
        <v>567</v>
      </c>
      <c r="F111" s="11">
        <v>10000</v>
      </c>
      <c r="G111" s="11">
        <v>0</v>
      </c>
      <c r="H111" s="11">
        <v>2507180</v>
      </c>
    </row>
    <row r="112" spans="1:8" ht="20.25" customHeight="1">
      <c r="A112" s="236">
        <v>109</v>
      </c>
      <c r="B112" s="383"/>
      <c r="C112" s="237" t="s">
        <v>643</v>
      </c>
      <c r="D112" s="234"/>
      <c r="E112" s="352" t="s">
        <v>612</v>
      </c>
      <c r="F112" s="11">
        <v>50000</v>
      </c>
      <c r="G112" s="11">
        <v>0</v>
      </c>
      <c r="H112" s="11">
        <v>2557180</v>
      </c>
    </row>
    <row r="113" spans="1:8" ht="20.25" customHeight="1">
      <c r="A113" s="236">
        <v>110</v>
      </c>
      <c r="B113" s="383"/>
      <c r="C113" s="237" t="s">
        <v>644</v>
      </c>
      <c r="D113" s="236"/>
      <c r="E113" s="352" t="s">
        <v>567</v>
      </c>
      <c r="F113" s="11">
        <v>10000</v>
      </c>
      <c r="G113" s="11">
        <v>0</v>
      </c>
      <c r="H113" s="11">
        <v>2567180</v>
      </c>
    </row>
    <row r="114" spans="1:8" ht="20.25" customHeight="1">
      <c r="A114" s="236">
        <v>111</v>
      </c>
      <c r="B114" s="383"/>
      <c r="C114" s="237" t="s">
        <v>645</v>
      </c>
      <c r="D114" s="237" t="s">
        <v>63</v>
      </c>
      <c r="E114" s="352" t="s">
        <v>382</v>
      </c>
      <c r="F114" s="11">
        <v>0</v>
      </c>
      <c r="G114" s="11">
        <v>52800</v>
      </c>
      <c r="H114" s="11">
        <v>2514380</v>
      </c>
    </row>
    <row r="115" spans="1:8" ht="20.25" customHeight="1">
      <c r="A115" s="236">
        <v>112</v>
      </c>
      <c r="B115" s="383"/>
      <c r="C115" s="237" t="s">
        <v>646</v>
      </c>
      <c r="D115" s="237" t="s">
        <v>62</v>
      </c>
      <c r="E115" s="352" t="s">
        <v>385</v>
      </c>
      <c r="F115" s="11">
        <v>0</v>
      </c>
      <c r="G115" s="11">
        <v>35210</v>
      </c>
      <c r="H115" s="11">
        <v>2479170</v>
      </c>
    </row>
    <row r="116" spans="1:8" ht="20.25" customHeight="1">
      <c r="A116" s="236">
        <v>113</v>
      </c>
      <c r="B116" s="383"/>
      <c r="C116" s="237" t="s">
        <v>647</v>
      </c>
      <c r="D116" s="237" t="s">
        <v>14</v>
      </c>
      <c r="E116" s="352" t="s">
        <v>567</v>
      </c>
      <c r="F116" s="11">
        <v>40000</v>
      </c>
      <c r="G116" s="11">
        <v>0</v>
      </c>
      <c r="H116" s="11">
        <v>2519170</v>
      </c>
    </row>
    <row r="117" spans="1:8" ht="20.25" customHeight="1">
      <c r="A117" s="236">
        <v>114</v>
      </c>
      <c r="B117" s="383"/>
      <c r="C117" s="237" t="s">
        <v>648</v>
      </c>
      <c r="D117" s="235" t="s">
        <v>61</v>
      </c>
      <c r="E117" s="352" t="s">
        <v>389</v>
      </c>
      <c r="F117" s="11">
        <v>0</v>
      </c>
      <c r="G117" s="11">
        <v>70000</v>
      </c>
      <c r="H117" s="11">
        <v>2449170</v>
      </c>
    </row>
    <row r="118" spans="1:8" ht="20.25" customHeight="1">
      <c r="A118" s="236">
        <v>115</v>
      </c>
      <c r="B118" s="383"/>
      <c r="C118" s="237" t="s">
        <v>648</v>
      </c>
      <c r="D118" s="236"/>
      <c r="E118" s="352" t="s">
        <v>390</v>
      </c>
      <c r="F118" s="11">
        <v>0</v>
      </c>
      <c r="G118" s="11">
        <v>150000</v>
      </c>
      <c r="H118" s="11">
        <v>2299170</v>
      </c>
    </row>
    <row r="119" spans="1:8" ht="20.25" customHeight="1">
      <c r="A119" s="236">
        <v>116</v>
      </c>
      <c r="B119" s="383"/>
      <c r="C119" s="237" t="s">
        <v>649</v>
      </c>
      <c r="D119" s="237" t="s">
        <v>14</v>
      </c>
      <c r="E119" s="352" t="s">
        <v>567</v>
      </c>
      <c r="F119" s="11">
        <v>50000</v>
      </c>
      <c r="G119" s="11">
        <v>0</v>
      </c>
      <c r="H119" s="11">
        <v>2349170</v>
      </c>
    </row>
    <row r="120" spans="1:8" ht="20.25" customHeight="1">
      <c r="A120" s="236">
        <v>117</v>
      </c>
      <c r="B120" s="383"/>
      <c r="C120" s="237" t="s">
        <v>650</v>
      </c>
      <c r="D120" s="235" t="s">
        <v>61</v>
      </c>
      <c r="E120" s="352" t="s">
        <v>391</v>
      </c>
      <c r="F120" s="11">
        <v>0</v>
      </c>
      <c r="G120" s="11">
        <v>2300</v>
      </c>
      <c r="H120" s="11">
        <v>2346870</v>
      </c>
    </row>
    <row r="121" spans="1:8" ht="20.25" customHeight="1">
      <c r="A121" s="236">
        <v>118</v>
      </c>
      <c r="B121" s="383"/>
      <c r="C121" s="237" t="s">
        <v>650</v>
      </c>
      <c r="D121" s="234"/>
      <c r="E121" s="352" t="s">
        <v>392</v>
      </c>
      <c r="F121" s="11">
        <v>0</v>
      </c>
      <c r="G121" s="11">
        <v>14500</v>
      </c>
      <c r="H121" s="11">
        <v>2332370</v>
      </c>
    </row>
    <row r="122" spans="1:8" ht="20.25" customHeight="1">
      <c r="A122" s="236">
        <v>119</v>
      </c>
      <c r="B122" s="383"/>
      <c r="C122" s="237" t="s">
        <v>650</v>
      </c>
      <c r="D122" s="234"/>
      <c r="E122" s="352" t="s">
        <v>392</v>
      </c>
      <c r="F122" s="11">
        <v>0</v>
      </c>
      <c r="G122" s="11">
        <v>10000</v>
      </c>
      <c r="H122" s="11">
        <v>2322370</v>
      </c>
    </row>
    <row r="123" spans="1:8" ht="20.25" customHeight="1">
      <c r="A123" s="236">
        <v>120</v>
      </c>
      <c r="B123" s="383"/>
      <c r="C123" s="237" t="s">
        <v>651</v>
      </c>
      <c r="D123" s="234"/>
      <c r="E123" s="352" t="s">
        <v>431</v>
      </c>
      <c r="F123" s="11">
        <v>0</v>
      </c>
      <c r="G123" s="11">
        <v>140000</v>
      </c>
      <c r="H123" s="11">
        <v>2182370</v>
      </c>
    </row>
    <row r="124" spans="1:8" ht="20.25" customHeight="1">
      <c r="A124" s="236">
        <v>121</v>
      </c>
      <c r="B124" s="383"/>
      <c r="C124" s="237" t="s">
        <v>651</v>
      </c>
      <c r="D124" s="234"/>
      <c r="E124" s="352" t="s">
        <v>432</v>
      </c>
      <c r="F124" s="11">
        <v>0</v>
      </c>
      <c r="G124" s="11">
        <v>140000</v>
      </c>
      <c r="H124" s="11">
        <v>2042370</v>
      </c>
    </row>
    <row r="125" spans="1:8" ht="20.25" customHeight="1">
      <c r="A125" s="236">
        <v>122</v>
      </c>
      <c r="B125" s="383"/>
      <c r="C125" s="237" t="s">
        <v>651</v>
      </c>
      <c r="D125" s="234"/>
      <c r="E125" s="352" t="s">
        <v>427</v>
      </c>
      <c r="F125" s="11">
        <v>0</v>
      </c>
      <c r="G125" s="11">
        <v>140000</v>
      </c>
      <c r="H125" s="11">
        <v>1902370</v>
      </c>
    </row>
    <row r="126" spans="1:8" ht="20.25" customHeight="1">
      <c r="A126" s="236">
        <v>123</v>
      </c>
      <c r="B126" s="383"/>
      <c r="C126" s="237" t="s">
        <v>651</v>
      </c>
      <c r="D126" s="234"/>
      <c r="E126" s="352" t="s">
        <v>425</v>
      </c>
      <c r="F126" s="11">
        <v>0</v>
      </c>
      <c r="G126" s="11">
        <v>400000</v>
      </c>
      <c r="H126" s="11">
        <v>1502370</v>
      </c>
    </row>
    <row r="127" spans="1:8" ht="20.25" customHeight="1">
      <c r="A127" s="236">
        <v>124</v>
      </c>
      <c r="B127" s="383"/>
      <c r="C127" s="237" t="s">
        <v>651</v>
      </c>
      <c r="D127" s="234"/>
      <c r="E127" s="352" t="s">
        <v>423</v>
      </c>
      <c r="F127" s="11">
        <v>0</v>
      </c>
      <c r="G127" s="11">
        <v>24000</v>
      </c>
      <c r="H127" s="11">
        <v>1478370</v>
      </c>
    </row>
    <row r="128" spans="1:8" ht="20.25" customHeight="1">
      <c r="A128" s="236">
        <v>125</v>
      </c>
      <c r="B128" s="383"/>
      <c r="C128" s="237" t="s">
        <v>651</v>
      </c>
      <c r="D128" s="234"/>
      <c r="E128" s="352" t="s">
        <v>429</v>
      </c>
      <c r="F128" s="11">
        <v>0</v>
      </c>
      <c r="G128" s="11">
        <v>50000</v>
      </c>
      <c r="H128" s="11">
        <v>1428370</v>
      </c>
    </row>
    <row r="129" spans="1:8" ht="20.25" customHeight="1">
      <c r="A129" s="236">
        <v>126</v>
      </c>
      <c r="B129" s="383"/>
      <c r="C129" s="237" t="s">
        <v>651</v>
      </c>
      <c r="D129" s="234"/>
      <c r="E129" s="352" t="s">
        <v>433</v>
      </c>
      <c r="F129" s="11">
        <v>0</v>
      </c>
      <c r="G129" s="11">
        <v>200000</v>
      </c>
      <c r="H129" s="11">
        <v>1228370</v>
      </c>
    </row>
    <row r="130" spans="1:8" ht="20.25" customHeight="1">
      <c r="A130" s="236">
        <v>127</v>
      </c>
      <c r="B130" s="383"/>
      <c r="C130" s="237" t="s">
        <v>652</v>
      </c>
      <c r="D130" s="234"/>
      <c r="E130" s="352" t="s">
        <v>437</v>
      </c>
      <c r="F130" s="11">
        <v>0</v>
      </c>
      <c r="G130" s="11">
        <v>69000</v>
      </c>
      <c r="H130" s="11">
        <v>1159370</v>
      </c>
    </row>
    <row r="131" spans="1:8" ht="20.25" customHeight="1">
      <c r="A131" s="236">
        <v>128</v>
      </c>
      <c r="B131" s="383"/>
      <c r="C131" s="237" t="s">
        <v>652</v>
      </c>
      <c r="D131" s="236"/>
      <c r="E131" s="352" t="s">
        <v>435</v>
      </c>
      <c r="F131" s="11">
        <v>0</v>
      </c>
      <c r="G131" s="11">
        <v>24400</v>
      </c>
      <c r="H131" s="11">
        <v>1134970</v>
      </c>
    </row>
    <row r="132" spans="1:8" ht="20.25" customHeight="1">
      <c r="A132" s="236">
        <v>129</v>
      </c>
      <c r="B132" s="383"/>
      <c r="C132" s="237" t="s">
        <v>653</v>
      </c>
      <c r="D132" s="235" t="s">
        <v>14</v>
      </c>
      <c r="E132" s="352" t="s">
        <v>567</v>
      </c>
      <c r="F132" s="11">
        <v>90000</v>
      </c>
      <c r="G132" s="11">
        <v>0</v>
      </c>
      <c r="H132" s="11">
        <v>1224970</v>
      </c>
    </row>
    <row r="133" spans="1:8" ht="20.25" customHeight="1">
      <c r="A133" s="236">
        <v>130</v>
      </c>
      <c r="B133" s="383"/>
      <c r="C133" s="237" t="s">
        <v>654</v>
      </c>
      <c r="D133" s="234"/>
      <c r="E133" s="352" t="s">
        <v>553</v>
      </c>
      <c r="F133" s="11">
        <v>10000</v>
      </c>
      <c r="G133" s="11">
        <v>0</v>
      </c>
      <c r="H133" s="11">
        <v>1234970</v>
      </c>
    </row>
    <row r="134" spans="1:8" ht="20.25" customHeight="1">
      <c r="A134" s="236">
        <v>131</v>
      </c>
      <c r="B134" s="383"/>
      <c r="C134" s="237" t="s">
        <v>654</v>
      </c>
      <c r="D134" s="236"/>
      <c r="E134" s="352" t="s">
        <v>567</v>
      </c>
      <c r="F134" s="11">
        <v>80000</v>
      </c>
      <c r="G134" s="11">
        <v>0</v>
      </c>
      <c r="H134" s="11">
        <v>1314970</v>
      </c>
    </row>
    <row r="135" spans="1:8" ht="20.25" customHeight="1">
      <c r="A135" s="236">
        <v>132</v>
      </c>
      <c r="B135" s="383"/>
      <c r="C135" s="237" t="s">
        <v>655</v>
      </c>
      <c r="D135" s="237" t="s">
        <v>769</v>
      </c>
      <c r="E135" s="352" t="s">
        <v>200</v>
      </c>
      <c r="F135" s="11">
        <v>0</v>
      </c>
      <c r="G135" s="11">
        <v>47000</v>
      </c>
      <c r="H135" s="11">
        <v>1267970</v>
      </c>
    </row>
    <row r="136" spans="1:8" ht="20.25" customHeight="1">
      <c r="A136" s="236">
        <v>133</v>
      </c>
      <c r="B136" s="383"/>
      <c r="C136" s="237" t="s">
        <v>656</v>
      </c>
      <c r="D136" s="235" t="s">
        <v>14</v>
      </c>
      <c r="E136" s="352" t="s">
        <v>554</v>
      </c>
      <c r="F136" s="11">
        <v>23000</v>
      </c>
      <c r="G136" s="11">
        <v>0</v>
      </c>
      <c r="H136" s="11">
        <v>1290970</v>
      </c>
    </row>
    <row r="137" spans="1:8" ht="20.25" customHeight="1">
      <c r="A137" s="244">
        <v>134</v>
      </c>
      <c r="B137" s="403"/>
      <c r="C137" s="254" t="s">
        <v>657</v>
      </c>
      <c r="D137" s="244"/>
      <c r="E137" s="358" t="s">
        <v>567</v>
      </c>
      <c r="F137" s="255">
        <v>110000</v>
      </c>
      <c r="G137" s="255">
        <v>0</v>
      </c>
      <c r="H137" s="255">
        <v>1400970</v>
      </c>
    </row>
    <row r="138" spans="1:8" ht="20.25" customHeight="1">
      <c r="A138" s="359">
        <v>135</v>
      </c>
      <c r="B138" s="517" t="s">
        <v>772</v>
      </c>
      <c r="C138" s="360" t="s">
        <v>658</v>
      </c>
      <c r="D138" s="361"/>
      <c r="E138" s="362" t="s">
        <v>559</v>
      </c>
      <c r="F138" s="363">
        <v>27000</v>
      </c>
      <c r="G138" s="363">
        <v>0</v>
      </c>
      <c r="H138" s="363">
        <v>1427970</v>
      </c>
    </row>
    <row r="139" spans="1:8" ht="20.25" customHeight="1">
      <c r="A139" s="236">
        <v>136</v>
      </c>
      <c r="B139" s="383"/>
      <c r="C139" s="237" t="s">
        <v>658</v>
      </c>
      <c r="D139" s="234"/>
      <c r="E139" s="352" t="s">
        <v>567</v>
      </c>
      <c r="F139" s="11">
        <v>30000</v>
      </c>
      <c r="G139" s="11">
        <v>0</v>
      </c>
      <c r="H139" s="11">
        <v>1457970</v>
      </c>
    </row>
    <row r="140" spans="1:8" ht="20.25" customHeight="1">
      <c r="A140" s="236">
        <v>137</v>
      </c>
      <c r="B140" s="383"/>
      <c r="C140" s="237" t="s">
        <v>659</v>
      </c>
      <c r="D140" s="234"/>
      <c r="E140" s="352" t="s">
        <v>567</v>
      </c>
      <c r="F140" s="11">
        <v>10000</v>
      </c>
      <c r="G140" s="11">
        <v>0</v>
      </c>
      <c r="H140" s="11">
        <v>1467970</v>
      </c>
    </row>
    <row r="141" spans="1:8" ht="20.25" customHeight="1">
      <c r="A141" s="236">
        <v>138</v>
      </c>
      <c r="B141" s="383"/>
      <c r="C141" s="237" t="s">
        <v>660</v>
      </c>
      <c r="D141" s="236"/>
      <c r="E141" s="352" t="s">
        <v>567</v>
      </c>
      <c r="F141" s="11">
        <v>10000</v>
      </c>
      <c r="G141" s="11">
        <v>0</v>
      </c>
      <c r="H141" s="11">
        <v>1477970</v>
      </c>
    </row>
    <row r="142" spans="1:8" ht="20.25" customHeight="1">
      <c r="A142" s="236">
        <v>139</v>
      </c>
      <c r="B142" s="383"/>
      <c r="C142" s="237" t="s">
        <v>661</v>
      </c>
      <c r="D142" s="237" t="s">
        <v>206</v>
      </c>
      <c r="E142" s="352" t="s">
        <v>382</v>
      </c>
      <c r="F142" s="11">
        <v>0</v>
      </c>
      <c r="G142" s="11">
        <v>53240</v>
      </c>
      <c r="H142" s="11">
        <v>1424730</v>
      </c>
    </row>
    <row r="143" spans="1:8" ht="20.25" customHeight="1">
      <c r="A143" s="236">
        <v>140</v>
      </c>
      <c r="B143" s="383"/>
      <c r="C143" s="237" t="s">
        <v>662</v>
      </c>
      <c r="D143" s="235" t="s">
        <v>14</v>
      </c>
      <c r="E143" s="352" t="s">
        <v>663</v>
      </c>
      <c r="F143" s="11">
        <v>50000</v>
      </c>
      <c r="G143" s="11">
        <v>0</v>
      </c>
      <c r="H143" s="11">
        <v>1474730</v>
      </c>
    </row>
    <row r="144" spans="1:8" ht="20.25" customHeight="1">
      <c r="A144" s="236">
        <v>141</v>
      </c>
      <c r="B144" s="383"/>
      <c r="C144" s="237" t="s">
        <v>664</v>
      </c>
      <c r="D144" s="234"/>
      <c r="E144" s="352" t="s">
        <v>567</v>
      </c>
      <c r="F144" s="11">
        <v>30000</v>
      </c>
      <c r="G144" s="11">
        <v>0</v>
      </c>
      <c r="H144" s="11">
        <v>1504730</v>
      </c>
    </row>
    <row r="145" spans="1:8" ht="20.25" customHeight="1">
      <c r="A145" s="236">
        <v>142</v>
      </c>
      <c r="B145" s="383"/>
      <c r="C145" s="237" t="s">
        <v>665</v>
      </c>
      <c r="D145" s="234"/>
      <c r="E145" s="352" t="s">
        <v>567</v>
      </c>
      <c r="F145" s="11">
        <v>50000</v>
      </c>
      <c r="G145" s="11">
        <v>0</v>
      </c>
      <c r="H145" s="11">
        <v>1554730</v>
      </c>
    </row>
    <row r="146" spans="1:8" ht="20.25" customHeight="1">
      <c r="A146" s="236">
        <v>143</v>
      </c>
      <c r="B146" s="383"/>
      <c r="C146" s="237" t="s">
        <v>666</v>
      </c>
      <c r="D146" s="234"/>
      <c r="E146" s="352" t="s">
        <v>567</v>
      </c>
      <c r="F146" s="11">
        <v>90000</v>
      </c>
      <c r="G146" s="11">
        <v>0</v>
      </c>
      <c r="H146" s="11">
        <v>1644730</v>
      </c>
    </row>
    <row r="147" spans="1:8" ht="20.25" customHeight="1">
      <c r="A147" s="236">
        <v>144</v>
      </c>
      <c r="B147" s="383"/>
      <c r="C147" s="237" t="s">
        <v>667</v>
      </c>
      <c r="D147" s="236"/>
      <c r="E147" s="352" t="s">
        <v>553</v>
      </c>
      <c r="F147" s="11">
        <v>10000</v>
      </c>
      <c r="G147" s="11">
        <v>0</v>
      </c>
      <c r="H147" s="11">
        <v>1654730</v>
      </c>
    </row>
    <row r="148" spans="1:8" ht="20.25" customHeight="1">
      <c r="A148" s="236">
        <v>145</v>
      </c>
      <c r="B148" s="383"/>
      <c r="C148" s="237" t="s">
        <v>668</v>
      </c>
      <c r="D148" s="237" t="s">
        <v>769</v>
      </c>
      <c r="E148" s="352" t="s">
        <v>385</v>
      </c>
      <c r="F148" s="11">
        <v>0</v>
      </c>
      <c r="G148" s="11">
        <v>35780</v>
      </c>
      <c r="H148" s="11">
        <v>1618950</v>
      </c>
    </row>
    <row r="149" spans="1:8" ht="20.25" customHeight="1">
      <c r="A149" s="236">
        <v>146</v>
      </c>
      <c r="B149" s="383"/>
      <c r="C149" s="237" t="s">
        <v>669</v>
      </c>
      <c r="D149" s="235" t="s">
        <v>14</v>
      </c>
      <c r="E149" s="352" t="s">
        <v>670</v>
      </c>
      <c r="F149" s="11">
        <v>50000</v>
      </c>
      <c r="G149" s="11">
        <v>0</v>
      </c>
      <c r="H149" s="11">
        <v>1668950</v>
      </c>
    </row>
    <row r="150" spans="1:8" ht="20.25" customHeight="1">
      <c r="A150" s="236">
        <v>147</v>
      </c>
      <c r="B150" s="383"/>
      <c r="C150" s="237" t="s">
        <v>671</v>
      </c>
      <c r="D150" s="234"/>
      <c r="E150" s="352" t="s">
        <v>554</v>
      </c>
      <c r="F150" s="11">
        <v>23000</v>
      </c>
      <c r="G150" s="11">
        <v>0</v>
      </c>
      <c r="H150" s="11">
        <v>1691950</v>
      </c>
    </row>
    <row r="151" spans="1:8" ht="20.25" customHeight="1">
      <c r="A151" s="236">
        <v>148</v>
      </c>
      <c r="B151" s="383"/>
      <c r="C151" s="237" t="s">
        <v>672</v>
      </c>
      <c r="D151" s="234"/>
      <c r="E151" s="352" t="s">
        <v>670</v>
      </c>
      <c r="F151" s="11">
        <v>140000</v>
      </c>
      <c r="G151" s="11">
        <v>0</v>
      </c>
      <c r="H151" s="11">
        <v>1831950</v>
      </c>
    </row>
    <row r="152" spans="1:8" ht="20.25" customHeight="1">
      <c r="A152" s="236">
        <v>149</v>
      </c>
      <c r="B152" s="383"/>
      <c r="C152" s="237" t="s">
        <v>673</v>
      </c>
      <c r="D152" s="234"/>
      <c r="E152" s="352" t="s">
        <v>559</v>
      </c>
      <c r="F152" s="11">
        <v>27000</v>
      </c>
      <c r="G152" s="11">
        <v>0</v>
      </c>
      <c r="H152" s="11">
        <v>1858950</v>
      </c>
    </row>
    <row r="153" spans="1:8" ht="20.25" customHeight="1">
      <c r="A153" s="236">
        <v>150</v>
      </c>
      <c r="B153" s="383"/>
      <c r="C153" s="237" t="s">
        <v>673</v>
      </c>
      <c r="D153" s="236"/>
      <c r="E153" s="352" t="s">
        <v>567</v>
      </c>
      <c r="F153" s="11">
        <v>10000</v>
      </c>
      <c r="G153" s="11">
        <v>0</v>
      </c>
      <c r="H153" s="11">
        <v>1868950</v>
      </c>
    </row>
    <row r="154" spans="1:8" ht="20.25" customHeight="1">
      <c r="A154" s="236">
        <v>151</v>
      </c>
      <c r="B154" s="383"/>
      <c r="C154" s="237" t="s">
        <v>674</v>
      </c>
      <c r="D154" s="237" t="s">
        <v>769</v>
      </c>
      <c r="E154" s="352" t="s">
        <v>200</v>
      </c>
      <c r="F154" s="11">
        <v>0</v>
      </c>
      <c r="G154" s="11">
        <v>49000</v>
      </c>
      <c r="H154" s="11">
        <v>1819950</v>
      </c>
    </row>
    <row r="155" spans="1:8" ht="20.25" customHeight="1">
      <c r="A155" s="236">
        <v>152</v>
      </c>
      <c r="B155" s="383"/>
      <c r="C155" s="237" t="s">
        <v>675</v>
      </c>
      <c r="D155" s="235" t="s">
        <v>14</v>
      </c>
      <c r="E155" s="352" t="s">
        <v>612</v>
      </c>
      <c r="F155" s="11">
        <v>50000</v>
      </c>
      <c r="G155" s="11">
        <v>0</v>
      </c>
      <c r="H155" s="11">
        <v>1869950</v>
      </c>
    </row>
    <row r="156" spans="1:8" ht="20.25" customHeight="1">
      <c r="A156" s="236">
        <v>153</v>
      </c>
      <c r="B156" s="383"/>
      <c r="C156" s="237" t="s">
        <v>676</v>
      </c>
      <c r="D156" s="236"/>
      <c r="E156" s="352" t="s">
        <v>567</v>
      </c>
      <c r="F156" s="11">
        <v>100000</v>
      </c>
      <c r="G156" s="11">
        <v>0</v>
      </c>
      <c r="H156" s="11">
        <v>1969950</v>
      </c>
    </row>
    <row r="157" spans="1:8" ht="20.25" customHeight="1">
      <c r="A157" s="236">
        <v>154</v>
      </c>
      <c r="B157" s="383"/>
      <c r="C157" s="237" t="s">
        <v>677</v>
      </c>
      <c r="D157" s="237" t="s">
        <v>206</v>
      </c>
      <c r="E157" s="352" t="s">
        <v>382</v>
      </c>
      <c r="F157" s="11">
        <v>0</v>
      </c>
      <c r="G157" s="11">
        <v>52580</v>
      </c>
      <c r="H157" s="11">
        <v>1917370</v>
      </c>
    </row>
    <row r="158" spans="1:8" ht="20.25" customHeight="1">
      <c r="A158" s="236">
        <v>155</v>
      </c>
      <c r="B158" s="383"/>
      <c r="C158" s="237" t="s">
        <v>678</v>
      </c>
      <c r="D158" s="237" t="s">
        <v>769</v>
      </c>
      <c r="E158" s="352" t="s">
        <v>200</v>
      </c>
      <c r="F158" s="11">
        <v>0</v>
      </c>
      <c r="G158" s="11">
        <v>53300</v>
      </c>
      <c r="H158" s="11">
        <v>1864070</v>
      </c>
    </row>
    <row r="159" spans="1:8" ht="20.25" customHeight="1">
      <c r="A159" s="236">
        <v>156</v>
      </c>
      <c r="B159" s="383"/>
      <c r="C159" s="237" t="s">
        <v>679</v>
      </c>
      <c r="D159" s="237" t="s">
        <v>14</v>
      </c>
      <c r="E159" s="352" t="s">
        <v>567</v>
      </c>
      <c r="F159" s="11">
        <v>70000</v>
      </c>
      <c r="G159" s="11">
        <v>0</v>
      </c>
      <c r="H159" s="11">
        <v>1934070</v>
      </c>
    </row>
    <row r="160" spans="1:8" ht="20.25" customHeight="1">
      <c r="A160" s="236">
        <v>157</v>
      </c>
      <c r="B160" s="383"/>
      <c r="C160" s="237" t="s">
        <v>680</v>
      </c>
      <c r="D160" s="237" t="s">
        <v>206</v>
      </c>
      <c r="E160" s="352" t="s">
        <v>445</v>
      </c>
      <c r="F160" s="11">
        <v>0</v>
      </c>
      <c r="G160" s="11">
        <v>390000</v>
      </c>
      <c r="H160" s="11">
        <v>1544070</v>
      </c>
    </row>
    <row r="161" spans="1:8" ht="20.25" customHeight="1">
      <c r="A161" s="236">
        <v>158</v>
      </c>
      <c r="B161" s="383"/>
      <c r="C161" s="237" t="s">
        <v>681</v>
      </c>
      <c r="D161" s="235" t="s">
        <v>14</v>
      </c>
      <c r="E161" s="352" t="s">
        <v>682</v>
      </c>
      <c r="F161" s="11">
        <v>10000</v>
      </c>
      <c r="G161" s="11">
        <v>0</v>
      </c>
      <c r="H161" s="11">
        <v>1554070</v>
      </c>
    </row>
    <row r="162" spans="1:8" ht="20.25" customHeight="1">
      <c r="A162" s="236">
        <v>159</v>
      </c>
      <c r="B162" s="383"/>
      <c r="C162" s="237" t="s">
        <v>683</v>
      </c>
      <c r="D162" s="236"/>
      <c r="E162" s="352" t="s">
        <v>567</v>
      </c>
      <c r="F162" s="11">
        <v>20000</v>
      </c>
      <c r="G162" s="11">
        <v>0</v>
      </c>
      <c r="H162" s="11">
        <v>1574070</v>
      </c>
    </row>
    <row r="163" spans="1:8" ht="20.25" customHeight="1">
      <c r="A163" s="236">
        <v>160</v>
      </c>
      <c r="B163" s="383"/>
      <c r="C163" s="237" t="s">
        <v>684</v>
      </c>
      <c r="D163" s="237" t="s">
        <v>769</v>
      </c>
      <c r="E163" s="352" t="s">
        <v>385</v>
      </c>
      <c r="F163" s="11">
        <v>0</v>
      </c>
      <c r="G163" s="11">
        <v>32800</v>
      </c>
      <c r="H163" s="11">
        <v>1541270</v>
      </c>
    </row>
    <row r="164" spans="1:8" ht="20.25" customHeight="1">
      <c r="A164" s="236">
        <v>161</v>
      </c>
      <c r="B164" s="383"/>
      <c r="C164" s="237" t="s">
        <v>685</v>
      </c>
      <c r="D164" s="237" t="s">
        <v>14</v>
      </c>
      <c r="E164" s="352" t="s">
        <v>554</v>
      </c>
      <c r="F164" s="11">
        <v>23000</v>
      </c>
      <c r="G164" s="11">
        <v>0</v>
      </c>
      <c r="H164" s="11">
        <v>1564270</v>
      </c>
    </row>
    <row r="165" spans="1:8" ht="20.25" customHeight="1">
      <c r="A165" s="236">
        <v>162</v>
      </c>
      <c r="B165" s="383"/>
      <c r="C165" s="237" t="s">
        <v>686</v>
      </c>
      <c r="D165" s="237" t="s">
        <v>13</v>
      </c>
      <c r="E165" s="352" t="s">
        <v>687</v>
      </c>
      <c r="F165" s="11">
        <v>50000</v>
      </c>
      <c r="G165" s="11">
        <v>0</v>
      </c>
      <c r="H165" s="11">
        <v>1614270</v>
      </c>
    </row>
    <row r="166" spans="1:8" ht="20.25" customHeight="1">
      <c r="A166" s="236">
        <v>163</v>
      </c>
      <c r="B166" s="383"/>
      <c r="C166" s="237" t="s">
        <v>688</v>
      </c>
      <c r="D166" s="237" t="s">
        <v>14</v>
      </c>
      <c r="E166" s="352" t="s">
        <v>567</v>
      </c>
      <c r="F166" s="11">
        <v>90000</v>
      </c>
      <c r="G166" s="11">
        <v>0</v>
      </c>
      <c r="H166" s="11">
        <v>1704270</v>
      </c>
    </row>
    <row r="167" spans="1:8" ht="20.25" customHeight="1">
      <c r="A167" s="236">
        <v>164</v>
      </c>
      <c r="B167" s="383"/>
      <c r="C167" s="237" t="s">
        <v>689</v>
      </c>
      <c r="D167" s="235" t="s">
        <v>205</v>
      </c>
      <c r="E167" s="352" t="s">
        <v>199</v>
      </c>
      <c r="F167" s="11">
        <v>0</v>
      </c>
      <c r="G167" s="11">
        <v>31880</v>
      </c>
      <c r="H167" s="11">
        <v>1672390</v>
      </c>
    </row>
    <row r="168" spans="1:8" ht="20.25" customHeight="1">
      <c r="A168" s="236">
        <v>165</v>
      </c>
      <c r="B168" s="383"/>
      <c r="C168" s="237" t="s">
        <v>689</v>
      </c>
      <c r="D168" s="236"/>
      <c r="E168" s="352" t="s">
        <v>199</v>
      </c>
      <c r="F168" s="11">
        <v>0</v>
      </c>
      <c r="G168" s="11">
        <v>17000</v>
      </c>
      <c r="H168" s="11">
        <v>1655390</v>
      </c>
    </row>
    <row r="169" spans="1:8" ht="20.25" customHeight="1">
      <c r="A169" s="236">
        <v>166</v>
      </c>
      <c r="B169" s="383"/>
      <c r="C169" s="237" t="s">
        <v>690</v>
      </c>
      <c r="D169" s="237" t="s">
        <v>769</v>
      </c>
      <c r="E169" s="352" t="s">
        <v>450</v>
      </c>
      <c r="F169" s="11">
        <v>0</v>
      </c>
      <c r="G169" s="11">
        <v>50000</v>
      </c>
      <c r="H169" s="11">
        <v>1605390</v>
      </c>
    </row>
    <row r="170" spans="1:8" ht="20.25" customHeight="1">
      <c r="A170" s="236">
        <v>167</v>
      </c>
      <c r="B170" s="383"/>
      <c r="C170" s="237" t="s">
        <v>691</v>
      </c>
      <c r="D170" s="235" t="s">
        <v>14</v>
      </c>
      <c r="E170" s="352" t="s">
        <v>567</v>
      </c>
      <c r="F170" s="11">
        <v>20000</v>
      </c>
      <c r="G170" s="11">
        <v>0</v>
      </c>
      <c r="H170" s="11">
        <v>1625390</v>
      </c>
    </row>
    <row r="171" spans="1:8" ht="20.25" customHeight="1">
      <c r="A171" s="244">
        <v>168</v>
      </c>
      <c r="B171" s="403"/>
      <c r="C171" s="254" t="s">
        <v>692</v>
      </c>
      <c r="D171" s="244"/>
      <c r="E171" s="358" t="s">
        <v>559</v>
      </c>
      <c r="F171" s="255">
        <v>27000</v>
      </c>
      <c r="G171" s="255">
        <v>0</v>
      </c>
      <c r="H171" s="255">
        <v>1652390</v>
      </c>
    </row>
    <row r="172" spans="1:8" ht="20.25" customHeight="1">
      <c r="A172" s="359">
        <v>169</v>
      </c>
      <c r="B172" s="517" t="s">
        <v>772</v>
      </c>
      <c r="C172" s="360" t="s">
        <v>692</v>
      </c>
      <c r="D172" s="361"/>
      <c r="E172" s="362" t="s">
        <v>567</v>
      </c>
      <c r="F172" s="363">
        <v>20000</v>
      </c>
      <c r="G172" s="363">
        <v>0</v>
      </c>
      <c r="H172" s="363">
        <v>1672390</v>
      </c>
    </row>
    <row r="173" spans="1:8" ht="20.25" customHeight="1">
      <c r="A173" s="236">
        <v>170</v>
      </c>
      <c r="B173" s="383"/>
      <c r="C173" s="237" t="s">
        <v>693</v>
      </c>
      <c r="D173" s="236"/>
      <c r="E173" s="352" t="s">
        <v>612</v>
      </c>
      <c r="F173" s="11">
        <v>50000</v>
      </c>
      <c r="G173" s="11">
        <v>0</v>
      </c>
      <c r="H173" s="11">
        <v>1722390</v>
      </c>
    </row>
    <row r="174" spans="1:8" ht="20.25" customHeight="1">
      <c r="A174" s="236">
        <v>171</v>
      </c>
      <c r="B174" s="383"/>
      <c r="C174" s="237" t="s">
        <v>694</v>
      </c>
      <c r="D174" s="235" t="s">
        <v>206</v>
      </c>
      <c r="E174" s="352" t="s">
        <v>695</v>
      </c>
      <c r="F174" s="11">
        <v>0</v>
      </c>
      <c r="G174" s="11">
        <v>49740</v>
      </c>
      <c r="H174" s="11">
        <v>1672650</v>
      </c>
    </row>
    <row r="175" spans="1:8" ht="20.25" customHeight="1">
      <c r="A175" s="236">
        <v>172</v>
      </c>
      <c r="B175" s="383"/>
      <c r="C175" s="237" t="s">
        <v>696</v>
      </c>
      <c r="D175" s="234"/>
      <c r="E175" s="352" t="s">
        <v>697</v>
      </c>
      <c r="F175" s="11">
        <v>0</v>
      </c>
      <c r="G175" s="11">
        <v>40000</v>
      </c>
      <c r="H175" s="11">
        <v>1632650</v>
      </c>
    </row>
    <row r="176" spans="1:8" ht="20.25" customHeight="1">
      <c r="A176" s="236">
        <v>173</v>
      </c>
      <c r="B176" s="383"/>
      <c r="C176" s="237" t="s">
        <v>696</v>
      </c>
      <c r="D176" s="236"/>
      <c r="E176" s="352" t="s">
        <v>698</v>
      </c>
      <c r="F176" s="11">
        <v>0</v>
      </c>
      <c r="G176" s="11">
        <v>40000</v>
      </c>
      <c r="H176" s="11">
        <v>1592650</v>
      </c>
    </row>
    <row r="177" spans="1:8" ht="20.25" customHeight="1">
      <c r="A177" s="236">
        <v>174</v>
      </c>
      <c r="B177" s="383"/>
      <c r="C177" s="237" t="s">
        <v>699</v>
      </c>
      <c r="D177" s="237" t="s">
        <v>206</v>
      </c>
      <c r="E177" s="352" t="s">
        <v>382</v>
      </c>
      <c r="F177" s="11">
        <v>0</v>
      </c>
      <c r="G177" s="11">
        <v>52140</v>
      </c>
      <c r="H177" s="11">
        <v>1540510</v>
      </c>
    </row>
    <row r="178" spans="1:8" ht="20.25" customHeight="1">
      <c r="A178" s="236">
        <v>175</v>
      </c>
      <c r="B178" s="383"/>
      <c r="C178" s="237" t="s">
        <v>700</v>
      </c>
      <c r="D178" s="235" t="s">
        <v>206</v>
      </c>
      <c r="E178" s="352" t="s">
        <v>701</v>
      </c>
      <c r="F178" s="11">
        <v>0</v>
      </c>
      <c r="G178" s="11">
        <v>48000</v>
      </c>
      <c r="H178" s="11">
        <v>1492510</v>
      </c>
    </row>
    <row r="179" spans="1:8" ht="20.25" customHeight="1">
      <c r="A179" s="236">
        <v>176</v>
      </c>
      <c r="B179" s="383"/>
      <c r="C179" s="237" t="s">
        <v>700</v>
      </c>
      <c r="D179" s="236"/>
      <c r="E179" s="352" t="s">
        <v>702</v>
      </c>
      <c r="F179" s="11">
        <v>0</v>
      </c>
      <c r="G179" s="11">
        <v>48150</v>
      </c>
      <c r="H179" s="11">
        <v>1444360</v>
      </c>
    </row>
    <row r="180" spans="1:8" ht="20.25" customHeight="1">
      <c r="A180" s="236">
        <v>177</v>
      </c>
      <c r="B180" s="383"/>
      <c r="C180" s="237" t="s">
        <v>703</v>
      </c>
      <c r="D180" s="237" t="s">
        <v>14</v>
      </c>
      <c r="E180" s="352" t="s">
        <v>567</v>
      </c>
      <c r="F180" s="11">
        <v>30000</v>
      </c>
      <c r="G180" s="11">
        <v>0</v>
      </c>
      <c r="H180" s="11">
        <v>1474360</v>
      </c>
    </row>
    <row r="181" spans="1:8" ht="20.25" customHeight="1">
      <c r="A181" s="236">
        <v>178</v>
      </c>
      <c r="B181" s="383"/>
      <c r="C181" s="237" t="s">
        <v>704</v>
      </c>
      <c r="D181" s="237" t="s">
        <v>206</v>
      </c>
      <c r="E181" s="352" t="s">
        <v>457</v>
      </c>
      <c r="F181" s="11">
        <v>0</v>
      </c>
      <c r="G181" s="11">
        <v>380000</v>
      </c>
      <c r="H181" s="11">
        <v>1094360</v>
      </c>
    </row>
    <row r="182" spans="1:8" ht="20.25" customHeight="1">
      <c r="A182" s="236">
        <v>179</v>
      </c>
      <c r="B182" s="383"/>
      <c r="C182" s="237" t="s">
        <v>705</v>
      </c>
      <c r="D182" s="235" t="s">
        <v>13</v>
      </c>
      <c r="E182" s="352" t="s">
        <v>706</v>
      </c>
      <c r="F182" s="11">
        <v>50000</v>
      </c>
      <c r="G182" s="11">
        <v>0</v>
      </c>
      <c r="H182" s="11">
        <v>1144360</v>
      </c>
    </row>
    <row r="183" spans="1:8" ht="20.25" customHeight="1">
      <c r="A183" s="236">
        <v>180</v>
      </c>
      <c r="B183" s="383"/>
      <c r="C183" s="237" t="s">
        <v>705</v>
      </c>
      <c r="D183" s="236"/>
      <c r="E183" s="352" t="s">
        <v>707</v>
      </c>
      <c r="F183" s="11">
        <v>50000</v>
      </c>
      <c r="G183" s="11">
        <v>0</v>
      </c>
      <c r="H183" s="11">
        <v>1194360</v>
      </c>
    </row>
    <row r="184" spans="1:8" ht="20.25" customHeight="1">
      <c r="A184" s="236">
        <v>181</v>
      </c>
      <c r="B184" s="383"/>
      <c r="C184" s="237" t="s">
        <v>708</v>
      </c>
      <c r="D184" s="235" t="s">
        <v>205</v>
      </c>
      <c r="E184" s="352" t="s">
        <v>199</v>
      </c>
      <c r="F184" s="11">
        <v>0</v>
      </c>
      <c r="G184" s="11">
        <v>40840</v>
      </c>
      <c r="H184" s="11">
        <v>1153520</v>
      </c>
    </row>
    <row r="185" spans="1:8" ht="20.25" customHeight="1">
      <c r="A185" s="236">
        <v>182</v>
      </c>
      <c r="B185" s="383"/>
      <c r="C185" s="237" t="s">
        <v>708</v>
      </c>
      <c r="D185" s="236"/>
      <c r="E185" s="352" t="s">
        <v>199</v>
      </c>
      <c r="F185" s="11">
        <v>0</v>
      </c>
      <c r="G185" s="11">
        <v>23000</v>
      </c>
      <c r="H185" s="11">
        <v>1130520</v>
      </c>
    </row>
    <row r="186" spans="1:8" ht="20.25" customHeight="1">
      <c r="A186" s="236">
        <v>183</v>
      </c>
      <c r="B186" s="383"/>
      <c r="C186" s="237" t="s">
        <v>709</v>
      </c>
      <c r="D186" s="237" t="s">
        <v>13</v>
      </c>
      <c r="E186" s="352" t="s">
        <v>710</v>
      </c>
      <c r="F186" s="11">
        <v>50000</v>
      </c>
      <c r="G186" s="11">
        <v>0</v>
      </c>
      <c r="H186" s="11">
        <v>1180520</v>
      </c>
    </row>
    <row r="187" spans="1:8" ht="20.25" customHeight="1">
      <c r="A187" s="236">
        <v>184</v>
      </c>
      <c r="B187" s="383"/>
      <c r="C187" s="237" t="s">
        <v>711</v>
      </c>
      <c r="D187" s="237" t="s">
        <v>205</v>
      </c>
      <c r="E187" s="352" t="s">
        <v>199</v>
      </c>
      <c r="F187" s="11">
        <v>0</v>
      </c>
      <c r="G187" s="11">
        <v>34000</v>
      </c>
      <c r="H187" s="11">
        <v>1146520</v>
      </c>
    </row>
    <row r="188" spans="1:8" ht="20.25" customHeight="1">
      <c r="A188" s="236">
        <v>185</v>
      </c>
      <c r="B188" s="383"/>
      <c r="C188" s="237" t="s">
        <v>712</v>
      </c>
      <c r="D188" s="235" t="s">
        <v>14</v>
      </c>
      <c r="E188" s="352" t="s">
        <v>567</v>
      </c>
      <c r="F188" s="11">
        <v>30000</v>
      </c>
      <c r="G188" s="11">
        <v>0</v>
      </c>
      <c r="H188" s="11">
        <v>1176520</v>
      </c>
    </row>
    <row r="189" spans="1:8" ht="20.25" customHeight="1">
      <c r="A189" s="236">
        <v>186</v>
      </c>
      <c r="B189" s="383"/>
      <c r="C189" s="237" t="s">
        <v>713</v>
      </c>
      <c r="D189" s="236"/>
      <c r="E189" s="352" t="s">
        <v>567</v>
      </c>
      <c r="F189" s="11">
        <v>70000</v>
      </c>
      <c r="G189" s="11">
        <v>0</v>
      </c>
      <c r="H189" s="11">
        <v>1246520</v>
      </c>
    </row>
    <row r="190" spans="1:8" ht="20.25" customHeight="1">
      <c r="A190" s="236">
        <v>187</v>
      </c>
      <c r="B190" s="383"/>
      <c r="C190" s="237" t="s">
        <v>714</v>
      </c>
      <c r="D190" s="237" t="s">
        <v>769</v>
      </c>
      <c r="E190" s="352" t="s">
        <v>461</v>
      </c>
      <c r="F190" s="11">
        <v>0</v>
      </c>
      <c r="G190" s="11">
        <v>50000</v>
      </c>
      <c r="H190" s="11">
        <v>1196520</v>
      </c>
    </row>
    <row r="191" spans="1:8" ht="20.25" customHeight="1">
      <c r="A191" s="236">
        <v>188</v>
      </c>
      <c r="B191" s="383"/>
      <c r="C191" s="237" t="s">
        <v>715</v>
      </c>
      <c r="D191" s="235" t="s">
        <v>205</v>
      </c>
      <c r="E191" s="352" t="s">
        <v>199</v>
      </c>
      <c r="F191" s="11">
        <v>0</v>
      </c>
      <c r="G191" s="11">
        <v>11960</v>
      </c>
      <c r="H191" s="11">
        <v>1184560</v>
      </c>
    </row>
    <row r="192" spans="1:8" ht="20.25" customHeight="1">
      <c r="A192" s="236">
        <v>189</v>
      </c>
      <c r="B192" s="383"/>
      <c r="C192" s="237" t="s">
        <v>715</v>
      </c>
      <c r="D192" s="234"/>
      <c r="E192" s="352" t="s">
        <v>199</v>
      </c>
      <c r="F192" s="11">
        <v>0</v>
      </c>
      <c r="G192" s="11">
        <v>20000</v>
      </c>
      <c r="H192" s="11">
        <v>1164560</v>
      </c>
    </row>
    <row r="193" spans="1:8" ht="20.25" customHeight="1">
      <c r="A193" s="236">
        <v>190</v>
      </c>
      <c r="B193" s="383"/>
      <c r="C193" s="237" t="s">
        <v>716</v>
      </c>
      <c r="D193" s="236"/>
      <c r="E193" s="352" t="s">
        <v>199</v>
      </c>
      <c r="F193" s="11">
        <v>0</v>
      </c>
      <c r="G193" s="11">
        <v>16500</v>
      </c>
      <c r="H193" s="11">
        <v>1148060</v>
      </c>
    </row>
    <row r="194" spans="1:8" ht="20.25" customHeight="1">
      <c r="A194" s="236">
        <v>191</v>
      </c>
      <c r="B194" s="383"/>
      <c r="C194" s="237" t="s">
        <v>717</v>
      </c>
      <c r="D194" s="237" t="s">
        <v>14</v>
      </c>
      <c r="E194" s="352" t="s">
        <v>553</v>
      </c>
      <c r="F194" s="11">
        <v>10000</v>
      </c>
      <c r="G194" s="11">
        <v>0</v>
      </c>
      <c r="H194" s="11">
        <v>1158060</v>
      </c>
    </row>
    <row r="195" spans="1:8" ht="20.25" customHeight="1">
      <c r="A195" s="236">
        <v>192</v>
      </c>
      <c r="B195" s="383"/>
      <c r="C195" s="237" t="s">
        <v>718</v>
      </c>
      <c r="D195" s="237" t="s">
        <v>13</v>
      </c>
      <c r="E195" s="352" t="s">
        <v>719</v>
      </c>
      <c r="F195" s="11">
        <v>50000</v>
      </c>
      <c r="G195" s="11">
        <v>0</v>
      </c>
      <c r="H195" s="11">
        <v>1208060</v>
      </c>
    </row>
    <row r="196" spans="1:8" ht="20.25" customHeight="1">
      <c r="A196" s="236">
        <v>193</v>
      </c>
      <c r="B196" s="383"/>
      <c r="C196" s="237" t="s">
        <v>720</v>
      </c>
      <c r="D196" s="235" t="s">
        <v>769</v>
      </c>
      <c r="E196" s="352" t="s">
        <v>467</v>
      </c>
      <c r="F196" s="11">
        <v>0</v>
      </c>
      <c r="G196" s="11">
        <v>82300</v>
      </c>
      <c r="H196" s="11">
        <v>1125760</v>
      </c>
    </row>
    <row r="197" spans="1:8" ht="20.25" customHeight="1">
      <c r="A197" s="236">
        <v>194</v>
      </c>
      <c r="B197" s="383"/>
      <c r="C197" s="237" t="s">
        <v>721</v>
      </c>
      <c r="D197" s="236"/>
      <c r="E197" s="352" t="s">
        <v>465</v>
      </c>
      <c r="F197" s="11">
        <v>0</v>
      </c>
      <c r="G197" s="11">
        <v>23910</v>
      </c>
      <c r="H197" s="11">
        <v>1101850</v>
      </c>
    </row>
    <row r="198" spans="1:8" ht="20.25" customHeight="1">
      <c r="A198" s="236">
        <v>195</v>
      </c>
      <c r="B198" s="383"/>
      <c r="C198" s="237" t="s">
        <v>722</v>
      </c>
      <c r="D198" s="237" t="s">
        <v>14</v>
      </c>
      <c r="E198" s="352" t="s">
        <v>567</v>
      </c>
      <c r="F198" s="11">
        <v>20000</v>
      </c>
      <c r="G198" s="11">
        <v>0</v>
      </c>
      <c r="H198" s="11">
        <v>1121850</v>
      </c>
    </row>
    <row r="199" spans="1:8" ht="20.25" customHeight="1">
      <c r="A199" s="236">
        <v>196</v>
      </c>
      <c r="B199" s="383"/>
      <c r="C199" s="237" t="s">
        <v>723</v>
      </c>
      <c r="D199" s="237" t="s">
        <v>769</v>
      </c>
      <c r="E199" s="352" t="s">
        <v>200</v>
      </c>
      <c r="F199" s="11">
        <v>0</v>
      </c>
      <c r="G199" s="11">
        <v>60300</v>
      </c>
      <c r="H199" s="11">
        <v>1061550</v>
      </c>
    </row>
    <row r="200" spans="1:8" ht="20.25" customHeight="1">
      <c r="A200" s="236">
        <v>197</v>
      </c>
      <c r="B200" s="383"/>
      <c r="C200" s="237" t="s">
        <v>724</v>
      </c>
      <c r="D200" s="237" t="s">
        <v>205</v>
      </c>
      <c r="E200" s="352" t="s">
        <v>199</v>
      </c>
      <c r="F200" s="11">
        <v>0</v>
      </c>
      <c r="G200" s="11">
        <v>29880</v>
      </c>
      <c r="H200" s="11">
        <v>1031670</v>
      </c>
    </row>
    <row r="201" spans="1:8" ht="20.25" customHeight="1">
      <c r="A201" s="236">
        <v>198</v>
      </c>
      <c r="B201" s="383"/>
      <c r="C201" s="237" t="s">
        <v>725</v>
      </c>
      <c r="D201" s="237" t="s">
        <v>14</v>
      </c>
      <c r="E201" s="352" t="s">
        <v>554</v>
      </c>
      <c r="F201" s="11">
        <v>23000</v>
      </c>
      <c r="G201" s="11">
        <v>0</v>
      </c>
      <c r="H201" s="11">
        <v>1054670</v>
      </c>
    </row>
    <row r="202" spans="1:8" ht="20.25" customHeight="1">
      <c r="A202" s="236">
        <v>199</v>
      </c>
      <c r="B202" s="383"/>
      <c r="C202" s="237" t="s">
        <v>726</v>
      </c>
      <c r="D202" s="237" t="s">
        <v>205</v>
      </c>
      <c r="E202" s="352" t="s">
        <v>199</v>
      </c>
      <c r="F202" s="11">
        <v>0</v>
      </c>
      <c r="G202" s="11">
        <v>16500</v>
      </c>
      <c r="H202" s="11">
        <v>1038170</v>
      </c>
    </row>
    <row r="203" spans="1:8" ht="20.25" customHeight="1">
      <c r="A203" s="236">
        <v>200</v>
      </c>
      <c r="B203" s="383"/>
      <c r="C203" s="237" t="s">
        <v>727</v>
      </c>
      <c r="D203" s="235" t="s">
        <v>14</v>
      </c>
      <c r="E203" s="352" t="s">
        <v>567</v>
      </c>
      <c r="F203" s="11">
        <v>110000</v>
      </c>
      <c r="G203" s="11">
        <v>0</v>
      </c>
      <c r="H203" s="11">
        <v>1148170</v>
      </c>
    </row>
    <row r="204" spans="1:8" ht="20.25" customHeight="1">
      <c r="A204" s="236">
        <v>201</v>
      </c>
      <c r="B204" s="383"/>
      <c r="C204" s="237" t="s">
        <v>728</v>
      </c>
      <c r="D204" s="234"/>
      <c r="E204" s="352" t="s">
        <v>559</v>
      </c>
      <c r="F204" s="11">
        <v>27000</v>
      </c>
      <c r="G204" s="11">
        <v>0</v>
      </c>
      <c r="H204" s="11">
        <v>1175170</v>
      </c>
    </row>
    <row r="205" spans="1:8" ht="20.25" customHeight="1">
      <c r="A205" s="244">
        <v>202</v>
      </c>
      <c r="B205" s="403"/>
      <c r="C205" s="254" t="s">
        <v>729</v>
      </c>
      <c r="D205" s="244"/>
      <c r="E205" s="358" t="s">
        <v>567</v>
      </c>
      <c r="F205" s="255">
        <v>20000</v>
      </c>
      <c r="G205" s="255">
        <v>0</v>
      </c>
      <c r="H205" s="255">
        <v>1195170</v>
      </c>
    </row>
    <row r="206" spans="1:8" ht="20.25" customHeight="1">
      <c r="A206" s="236">
        <v>203</v>
      </c>
      <c r="B206" s="383" t="s">
        <v>772</v>
      </c>
      <c r="C206" s="237" t="s">
        <v>730</v>
      </c>
      <c r="D206" s="236"/>
      <c r="E206" s="352" t="s">
        <v>567</v>
      </c>
      <c r="F206" s="11">
        <v>10000</v>
      </c>
      <c r="G206" s="11">
        <v>0</v>
      </c>
      <c r="H206" s="11">
        <v>1205170</v>
      </c>
    </row>
    <row r="207" spans="1:8" ht="20.25" customHeight="1">
      <c r="A207" s="236">
        <v>204</v>
      </c>
      <c r="B207" s="383"/>
      <c r="C207" s="237" t="s">
        <v>731</v>
      </c>
      <c r="D207" s="237" t="s">
        <v>206</v>
      </c>
      <c r="E207" s="352" t="s">
        <v>382</v>
      </c>
      <c r="F207" s="11">
        <v>0</v>
      </c>
      <c r="G207" s="11">
        <v>51315</v>
      </c>
      <c r="H207" s="11">
        <v>1153855</v>
      </c>
    </row>
    <row r="208" spans="1:8" ht="20.25" customHeight="1">
      <c r="A208" s="236">
        <v>205</v>
      </c>
      <c r="B208" s="383"/>
      <c r="C208" s="237" t="s">
        <v>732</v>
      </c>
      <c r="D208" s="237" t="s">
        <v>14</v>
      </c>
      <c r="E208" s="352" t="s">
        <v>567</v>
      </c>
      <c r="F208" s="11">
        <v>30000</v>
      </c>
      <c r="G208" s="11">
        <v>0</v>
      </c>
      <c r="H208" s="11">
        <v>1183855</v>
      </c>
    </row>
    <row r="209" spans="1:8" ht="20.25" customHeight="1">
      <c r="A209" s="236">
        <v>206</v>
      </c>
      <c r="B209" s="383"/>
      <c r="C209" s="237" t="s">
        <v>733</v>
      </c>
      <c r="D209" s="235" t="s">
        <v>769</v>
      </c>
      <c r="E209" s="352" t="s">
        <v>201</v>
      </c>
      <c r="F209" s="11">
        <v>0</v>
      </c>
      <c r="G209" s="11">
        <v>24800</v>
      </c>
      <c r="H209" s="11">
        <v>1159055</v>
      </c>
    </row>
    <row r="210" spans="1:8" ht="20.25" customHeight="1">
      <c r="A210" s="236">
        <v>207</v>
      </c>
      <c r="B210" s="383"/>
      <c r="C210" s="237" t="s">
        <v>733</v>
      </c>
      <c r="D210" s="236"/>
      <c r="E210" s="352" t="s">
        <v>472</v>
      </c>
      <c r="F210" s="11">
        <v>0</v>
      </c>
      <c r="G210" s="11">
        <v>80000</v>
      </c>
      <c r="H210" s="11">
        <v>1079055</v>
      </c>
    </row>
    <row r="211" spans="1:8" ht="20.25" customHeight="1">
      <c r="A211" s="236">
        <v>208</v>
      </c>
      <c r="B211" s="383"/>
      <c r="C211" s="237" t="s">
        <v>734</v>
      </c>
      <c r="D211" s="235" t="s">
        <v>14</v>
      </c>
      <c r="E211" s="352" t="s">
        <v>612</v>
      </c>
      <c r="F211" s="11">
        <v>50000</v>
      </c>
      <c r="G211" s="11">
        <v>0</v>
      </c>
      <c r="H211" s="11">
        <v>1129055</v>
      </c>
    </row>
    <row r="212" spans="1:8" ht="20.25" customHeight="1">
      <c r="A212" s="236">
        <v>209</v>
      </c>
      <c r="B212" s="383"/>
      <c r="C212" s="237" t="s">
        <v>735</v>
      </c>
      <c r="D212" s="236"/>
      <c r="E212" s="352" t="s">
        <v>567</v>
      </c>
      <c r="F212" s="11">
        <v>40000</v>
      </c>
      <c r="G212" s="11">
        <v>0</v>
      </c>
      <c r="H212" s="11">
        <v>1169055</v>
      </c>
    </row>
    <row r="213" spans="1:8" ht="20.25" customHeight="1">
      <c r="A213" s="236">
        <v>210</v>
      </c>
      <c r="B213" s="383"/>
      <c r="C213" s="237" t="s">
        <v>736</v>
      </c>
      <c r="D213" s="237" t="s">
        <v>769</v>
      </c>
      <c r="E213" s="352" t="s">
        <v>465</v>
      </c>
      <c r="F213" s="11">
        <v>0</v>
      </c>
      <c r="G213" s="11">
        <v>29130</v>
      </c>
      <c r="H213" s="11">
        <v>1139925</v>
      </c>
    </row>
    <row r="214" spans="1:8" ht="20.25" customHeight="1">
      <c r="A214" s="236">
        <v>211</v>
      </c>
      <c r="B214" s="383"/>
      <c r="C214" s="237" t="s">
        <v>737</v>
      </c>
      <c r="D214" s="237" t="s">
        <v>14</v>
      </c>
      <c r="E214" s="352" t="s">
        <v>567</v>
      </c>
      <c r="F214" s="11">
        <v>90000</v>
      </c>
      <c r="G214" s="11">
        <v>0</v>
      </c>
      <c r="H214" s="11">
        <v>1229925</v>
      </c>
    </row>
    <row r="215" spans="1:8" ht="20.25" customHeight="1">
      <c r="A215" s="236">
        <v>212</v>
      </c>
      <c r="B215" s="383"/>
      <c r="C215" s="237" t="s">
        <v>738</v>
      </c>
      <c r="D215" s="235" t="s">
        <v>769</v>
      </c>
      <c r="E215" s="352" t="s">
        <v>201</v>
      </c>
      <c r="F215" s="11">
        <v>0</v>
      </c>
      <c r="G215" s="11">
        <v>36030</v>
      </c>
      <c r="H215" s="11">
        <v>1193895</v>
      </c>
    </row>
    <row r="216" spans="1:8" ht="20.25" customHeight="1">
      <c r="A216" s="236">
        <v>213</v>
      </c>
      <c r="B216" s="383"/>
      <c r="C216" s="237" t="s">
        <v>738</v>
      </c>
      <c r="D216" s="236"/>
      <c r="E216" s="352" t="s">
        <v>480</v>
      </c>
      <c r="F216" s="11">
        <v>0</v>
      </c>
      <c r="G216" s="11">
        <v>54000</v>
      </c>
      <c r="H216" s="11">
        <v>1139895</v>
      </c>
    </row>
    <row r="217" spans="1:8" ht="20.25" customHeight="1">
      <c r="A217" s="236">
        <v>214</v>
      </c>
      <c r="B217" s="383"/>
      <c r="C217" s="237" t="s">
        <v>739</v>
      </c>
      <c r="D217" s="237" t="s">
        <v>14</v>
      </c>
      <c r="E217" s="352" t="s">
        <v>740</v>
      </c>
      <c r="F217" s="11">
        <v>10000</v>
      </c>
      <c r="G217" s="11">
        <v>0</v>
      </c>
      <c r="H217" s="11">
        <v>1149895</v>
      </c>
    </row>
    <row r="218" spans="1:8" ht="20.25" customHeight="1">
      <c r="A218" s="236">
        <v>215</v>
      </c>
      <c r="B218" s="383"/>
      <c r="C218" s="237" t="s">
        <v>741</v>
      </c>
      <c r="D218" s="237" t="s">
        <v>769</v>
      </c>
      <c r="E218" s="352" t="s">
        <v>200</v>
      </c>
      <c r="F218" s="11">
        <v>0</v>
      </c>
      <c r="G218" s="11">
        <v>58300</v>
      </c>
      <c r="H218" s="11">
        <v>1091595</v>
      </c>
    </row>
    <row r="219" spans="1:8" ht="20.25" customHeight="1">
      <c r="A219" s="236">
        <v>216</v>
      </c>
      <c r="B219" s="383"/>
      <c r="C219" s="237" t="s">
        <v>742</v>
      </c>
      <c r="D219" s="237" t="s">
        <v>14</v>
      </c>
      <c r="E219" s="352" t="s">
        <v>567</v>
      </c>
      <c r="F219" s="11">
        <v>40000</v>
      </c>
      <c r="G219" s="11">
        <v>0</v>
      </c>
      <c r="H219" s="11">
        <v>1131595</v>
      </c>
    </row>
    <row r="220" spans="1:8" ht="20.25" customHeight="1">
      <c r="A220" s="236">
        <v>217</v>
      </c>
      <c r="B220" s="383"/>
      <c r="C220" s="237" t="s">
        <v>743</v>
      </c>
      <c r="D220" s="237" t="s">
        <v>206</v>
      </c>
      <c r="E220" s="352" t="s">
        <v>744</v>
      </c>
      <c r="F220" s="11">
        <v>0</v>
      </c>
      <c r="G220" s="11">
        <v>360000</v>
      </c>
      <c r="H220" s="11">
        <v>771595</v>
      </c>
    </row>
    <row r="221" spans="1:8" ht="20.25" customHeight="1">
      <c r="A221" s="236">
        <v>218</v>
      </c>
      <c r="B221" s="383"/>
      <c r="C221" s="237" t="s">
        <v>745</v>
      </c>
      <c r="D221" s="235" t="s">
        <v>14</v>
      </c>
      <c r="E221" s="352" t="s">
        <v>554</v>
      </c>
      <c r="F221" s="11">
        <v>23000</v>
      </c>
      <c r="G221" s="11">
        <v>0</v>
      </c>
      <c r="H221" s="11">
        <v>794595</v>
      </c>
    </row>
    <row r="222" spans="1:8" ht="20.25" customHeight="1">
      <c r="A222" s="236">
        <v>219</v>
      </c>
      <c r="B222" s="383"/>
      <c r="C222" s="237" t="s">
        <v>746</v>
      </c>
      <c r="D222" s="234"/>
      <c r="E222" s="352" t="s">
        <v>567</v>
      </c>
      <c r="F222" s="11">
        <v>80000</v>
      </c>
      <c r="G222" s="11">
        <v>0</v>
      </c>
      <c r="H222" s="11">
        <v>874595</v>
      </c>
    </row>
    <row r="223" spans="1:8" ht="20.25" customHeight="1">
      <c r="A223" s="236">
        <v>220</v>
      </c>
      <c r="B223" s="383"/>
      <c r="C223" s="237" t="s">
        <v>747</v>
      </c>
      <c r="D223" s="234"/>
      <c r="E223" s="352" t="s">
        <v>670</v>
      </c>
      <c r="F223" s="11">
        <v>10000</v>
      </c>
      <c r="G223" s="11">
        <v>0</v>
      </c>
      <c r="H223" s="11">
        <v>884595</v>
      </c>
    </row>
    <row r="224" spans="1:8" ht="20.25" customHeight="1">
      <c r="A224" s="236">
        <v>221</v>
      </c>
      <c r="B224" s="383"/>
      <c r="C224" s="237" t="s">
        <v>748</v>
      </c>
      <c r="D224" s="234"/>
      <c r="E224" s="352" t="s">
        <v>559</v>
      </c>
      <c r="F224" s="11">
        <v>27000</v>
      </c>
      <c r="G224" s="11">
        <v>0</v>
      </c>
      <c r="H224" s="11">
        <v>911595</v>
      </c>
    </row>
    <row r="225" spans="1:8" ht="20.25" customHeight="1">
      <c r="A225" s="236">
        <v>222</v>
      </c>
      <c r="B225" s="383"/>
      <c r="C225" s="237" t="s">
        <v>748</v>
      </c>
      <c r="D225" s="234"/>
      <c r="E225" s="352" t="s">
        <v>567</v>
      </c>
      <c r="F225" s="11">
        <v>10000</v>
      </c>
      <c r="G225" s="11">
        <v>0</v>
      </c>
      <c r="H225" s="11">
        <v>921595</v>
      </c>
    </row>
    <row r="226" spans="1:8" ht="20.25" customHeight="1">
      <c r="A226" s="236">
        <v>223</v>
      </c>
      <c r="B226" s="383"/>
      <c r="C226" s="237" t="s">
        <v>748</v>
      </c>
      <c r="D226" s="234"/>
      <c r="E226" s="352" t="s">
        <v>548</v>
      </c>
      <c r="F226" s="11">
        <v>40000</v>
      </c>
      <c r="G226" s="11">
        <v>0</v>
      </c>
      <c r="H226" s="11">
        <v>961595</v>
      </c>
    </row>
    <row r="227" spans="1:8" ht="20.25" customHeight="1">
      <c r="A227" s="236">
        <v>224</v>
      </c>
      <c r="B227" s="383"/>
      <c r="C227" s="237" t="s">
        <v>748</v>
      </c>
      <c r="D227" s="234"/>
      <c r="E227" s="352" t="s">
        <v>549</v>
      </c>
      <c r="F227" s="11">
        <v>20000</v>
      </c>
      <c r="G227" s="11">
        <v>0</v>
      </c>
      <c r="H227" s="11">
        <v>981595</v>
      </c>
    </row>
    <row r="228" spans="1:8" ht="20.25" customHeight="1">
      <c r="A228" s="236">
        <v>225</v>
      </c>
      <c r="B228" s="383"/>
      <c r="C228" s="237" t="s">
        <v>748</v>
      </c>
      <c r="D228" s="234"/>
      <c r="E228" s="352" t="s">
        <v>550</v>
      </c>
      <c r="F228" s="11">
        <v>20000</v>
      </c>
      <c r="G228" s="11">
        <v>0</v>
      </c>
      <c r="H228" s="11">
        <v>1001595</v>
      </c>
    </row>
    <row r="229" spans="1:8" ht="20.25" customHeight="1">
      <c r="A229" s="236">
        <v>226</v>
      </c>
      <c r="B229" s="383"/>
      <c r="C229" s="237" t="s">
        <v>748</v>
      </c>
      <c r="D229" s="236"/>
      <c r="E229" s="352" t="s">
        <v>565</v>
      </c>
      <c r="F229" s="11">
        <v>20000</v>
      </c>
      <c r="G229" s="11">
        <v>0</v>
      </c>
      <c r="H229" s="11">
        <v>1021595</v>
      </c>
    </row>
    <row r="230" spans="1:8" ht="20.25" customHeight="1">
      <c r="A230" s="236">
        <v>227</v>
      </c>
      <c r="B230" s="383"/>
      <c r="C230" s="237" t="s">
        <v>749</v>
      </c>
      <c r="D230" s="235" t="s">
        <v>769</v>
      </c>
      <c r="E230" s="352" t="s">
        <v>450</v>
      </c>
      <c r="F230" s="11">
        <v>0</v>
      </c>
      <c r="G230" s="11">
        <v>50000</v>
      </c>
      <c r="H230" s="11">
        <v>971595</v>
      </c>
    </row>
    <row r="231" spans="1:8" ht="20.25" customHeight="1">
      <c r="A231" s="236">
        <v>228</v>
      </c>
      <c r="B231" s="383"/>
      <c r="C231" s="237" t="s">
        <v>750</v>
      </c>
      <c r="D231" s="236"/>
      <c r="E231" s="352" t="s">
        <v>385</v>
      </c>
      <c r="F231" s="11">
        <v>0</v>
      </c>
      <c r="G231" s="11">
        <v>19140</v>
      </c>
      <c r="H231" s="11">
        <v>952455</v>
      </c>
    </row>
    <row r="232" spans="1:8" ht="20.25" customHeight="1">
      <c r="A232" s="236">
        <v>229</v>
      </c>
      <c r="B232" s="383"/>
      <c r="C232" s="237" t="s">
        <v>751</v>
      </c>
      <c r="D232" s="237" t="s">
        <v>14</v>
      </c>
      <c r="E232" s="352" t="s">
        <v>567</v>
      </c>
      <c r="F232" s="11">
        <v>10000</v>
      </c>
      <c r="G232" s="11">
        <v>0</v>
      </c>
      <c r="H232" s="11">
        <v>962455</v>
      </c>
    </row>
    <row r="233" spans="1:8" ht="20.25" customHeight="1">
      <c r="A233" s="236">
        <v>230</v>
      </c>
      <c r="B233" s="383"/>
      <c r="C233" s="237" t="s">
        <v>752</v>
      </c>
      <c r="D233" s="237" t="s">
        <v>206</v>
      </c>
      <c r="E233" s="352" t="s">
        <v>382</v>
      </c>
      <c r="F233" s="11">
        <v>0</v>
      </c>
      <c r="G233" s="11">
        <v>51590</v>
      </c>
      <c r="H233" s="11">
        <v>910865</v>
      </c>
    </row>
    <row r="234" spans="1:8" ht="20.25" customHeight="1">
      <c r="A234" s="236">
        <v>231</v>
      </c>
      <c r="B234" s="383"/>
      <c r="C234" s="237" t="s">
        <v>753</v>
      </c>
      <c r="D234" s="235" t="s">
        <v>14</v>
      </c>
      <c r="E234" s="352" t="s">
        <v>612</v>
      </c>
      <c r="F234" s="11">
        <v>50000</v>
      </c>
      <c r="G234" s="11">
        <v>0</v>
      </c>
      <c r="H234" s="11">
        <v>960865</v>
      </c>
    </row>
    <row r="235" spans="1:8" ht="20.25" customHeight="1">
      <c r="A235" s="236">
        <v>232</v>
      </c>
      <c r="B235" s="383"/>
      <c r="C235" s="237" t="s">
        <v>754</v>
      </c>
      <c r="D235" s="236"/>
      <c r="E235" s="352" t="s">
        <v>567</v>
      </c>
      <c r="F235" s="11">
        <v>20000</v>
      </c>
      <c r="G235" s="11">
        <v>0</v>
      </c>
      <c r="H235" s="11">
        <v>980865</v>
      </c>
    </row>
    <row r="236" spans="1:8" ht="20.25" customHeight="1">
      <c r="A236" s="236">
        <v>233</v>
      </c>
      <c r="B236" s="383"/>
      <c r="C236" s="237" t="s">
        <v>755</v>
      </c>
      <c r="D236" s="237" t="s">
        <v>13</v>
      </c>
      <c r="E236" s="352" t="s">
        <v>561</v>
      </c>
      <c r="F236" s="11">
        <v>500000</v>
      </c>
      <c r="G236" s="11">
        <v>0</v>
      </c>
      <c r="H236" s="11">
        <v>1480865</v>
      </c>
    </row>
    <row r="237" spans="1:8" ht="20.25" customHeight="1">
      <c r="A237" s="236">
        <v>234</v>
      </c>
      <c r="B237" s="383"/>
      <c r="C237" s="237" t="s">
        <v>756</v>
      </c>
      <c r="D237" s="237" t="s">
        <v>14</v>
      </c>
      <c r="E237" s="352" t="s">
        <v>567</v>
      </c>
      <c r="F237" s="11">
        <v>40000</v>
      </c>
      <c r="G237" s="11">
        <v>0</v>
      </c>
      <c r="H237" s="11">
        <v>1520865</v>
      </c>
    </row>
    <row r="238" spans="1:8" ht="20.25" customHeight="1">
      <c r="A238" s="236">
        <v>235</v>
      </c>
      <c r="B238" s="383"/>
      <c r="C238" s="237" t="s">
        <v>757</v>
      </c>
      <c r="D238" s="237" t="s">
        <v>769</v>
      </c>
      <c r="E238" s="352" t="s">
        <v>450</v>
      </c>
      <c r="F238" s="11">
        <v>0</v>
      </c>
      <c r="G238" s="11">
        <v>50000</v>
      </c>
      <c r="H238" s="11">
        <v>1470865</v>
      </c>
    </row>
    <row r="239" spans="1:8" ht="20.25" customHeight="1">
      <c r="A239" s="236">
        <v>236</v>
      </c>
      <c r="B239" s="383"/>
      <c r="C239" s="237" t="s">
        <v>758</v>
      </c>
      <c r="D239" s="235" t="s">
        <v>14</v>
      </c>
      <c r="E239" s="352" t="s">
        <v>567</v>
      </c>
      <c r="F239" s="11">
        <v>60000</v>
      </c>
      <c r="G239" s="11">
        <v>0</v>
      </c>
      <c r="H239" s="11">
        <v>1530865</v>
      </c>
    </row>
    <row r="240" spans="1:8" ht="20.25" customHeight="1">
      <c r="A240" s="236">
        <v>237</v>
      </c>
      <c r="B240" s="383" t="s">
        <v>772</v>
      </c>
      <c r="C240" s="237" t="s">
        <v>759</v>
      </c>
      <c r="D240" s="236"/>
      <c r="E240" s="352" t="s">
        <v>553</v>
      </c>
      <c r="F240" s="11">
        <v>10000</v>
      </c>
      <c r="G240" s="11">
        <v>0</v>
      </c>
      <c r="H240" s="11">
        <v>1540865</v>
      </c>
    </row>
    <row r="241" spans="1:8" ht="20.25" customHeight="1">
      <c r="A241" s="236">
        <v>238</v>
      </c>
      <c r="B241" s="383"/>
      <c r="C241" s="237" t="s">
        <v>760</v>
      </c>
      <c r="D241" s="237" t="s">
        <v>769</v>
      </c>
      <c r="E241" s="352" t="s">
        <v>200</v>
      </c>
      <c r="F241" s="11">
        <v>0</v>
      </c>
      <c r="G241" s="11">
        <v>58300</v>
      </c>
      <c r="H241" s="11">
        <v>1482565</v>
      </c>
    </row>
    <row r="242" spans="1:8" ht="20.25" customHeight="1">
      <c r="A242" s="236">
        <v>239</v>
      </c>
      <c r="B242" s="383"/>
      <c r="C242" s="237" t="s">
        <v>761</v>
      </c>
      <c r="D242" s="235" t="s">
        <v>14</v>
      </c>
      <c r="E242" s="352" t="s">
        <v>636</v>
      </c>
      <c r="F242" s="11">
        <v>744</v>
      </c>
      <c r="G242" s="11">
        <v>0</v>
      </c>
      <c r="H242" s="11">
        <v>1483309</v>
      </c>
    </row>
    <row r="243" spans="1:8" ht="20.25" customHeight="1">
      <c r="A243" s="236">
        <v>240</v>
      </c>
      <c r="B243" s="383"/>
      <c r="C243" s="237" t="s">
        <v>762</v>
      </c>
      <c r="D243" s="234"/>
      <c r="E243" s="352" t="s">
        <v>567</v>
      </c>
      <c r="F243" s="11">
        <v>20000</v>
      </c>
      <c r="G243" s="11">
        <v>0</v>
      </c>
      <c r="H243" s="11">
        <v>1503309</v>
      </c>
    </row>
    <row r="244" spans="1:8" ht="20.25" customHeight="1">
      <c r="A244" s="236">
        <v>241</v>
      </c>
      <c r="B244" s="383"/>
      <c r="C244" s="237" t="s">
        <v>763</v>
      </c>
      <c r="D244" s="234"/>
      <c r="E244" s="352" t="s">
        <v>567</v>
      </c>
      <c r="F244" s="11">
        <v>110000</v>
      </c>
      <c r="G244" s="11">
        <v>0</v>
      </c>
      <c r="H244" s="11">
        <v>1613309</v>
      </c>
    </row>
    <row r="245" spans="1:8" ht="20.25" customHeight="1">
      <c r="A245" s="236">
        <v>242</v>
      </c>
      <c r="B245" s="383"/>
      <c r="C245" s="237" t="s">
        <v>763</v>
      </c>
      <c r="D245" s="236"/>
      <c r="E245" s="352" t="s">
        <v>554</v>
      </c>
      <c r="F245" s="11">
        <v>23000</v>
      </c>
      <c r="G245" s="11">
        <v>0</v>
      </c>
      <c r="H245" s="11">
        <v>1636309</v>
      </c>
    </row>
    <row r="246" spans="1:8" ht="20.25" customHeight="1">
      <c r="A246" s="236">
        <v>243</v>
      </c>
      <c r="B246" s="383"/>
      <c r="C246" s="237" t="s">
        <v>764</v>
      </c>
      <c r="D246" s="237" t="s">
        <v>205</v>
      </c>
      <c r="E246" s="352" t="s">
        <v>202</v>
      </c>
      <c r="F246" s="11">
        <v>0</v>
      </c>
      <c r="G246" s="11">
        <v>500000</v>
      </c>
      <c r="H246" s="11">
        <v>1136309</v>
      </c>
    </row>
    <row r="247" spans="1:8" ht="20.25" customHeight="1">
      <c r="A247" s="236">
        <v>244</v>
      </c>
      <c r="B247" s="383"/>
      <c r="C247" s="237" t="s">
        <v>765</v>
      </c>
      <c r="D247" s="235" t="s">
        <v>14</v>
      </c>
      <c r="E247" s="352" t="s">
        <v>567</v>
      </c>
      <c r="F247" s="11">
        <v>20000</v>
      </c>
      <c r="G247" s="11">
        <v>0</v>
      </c>
      <c r="H247" s="11">
        <v>1156309</v>
      </c>
    </row>
    <row r="248" spans="1:8" ht="20.25" customHeight="1">
      <c r="A248" s="236">
        <v>245</v>
      </c>
      <c r="B248" s="383"/>
      <c r="C248" s="237" t="s">
        <v>766</v>
      </c>
      <c r="D248" s="234"/>
      <c r="E248" s="352" t="s">
        <v>559</v>
      </c>
      <c r="F248" s="11">
        <v>27000</v>
      </c>
      <c r="G248" s="11">
        <v>0</v>
      </c>
      <c r="H248" s="11">
        <v>1183309</v>
      </c>
    </row>
    <row r="249" spans="1:8" ht="20.25" customHeight="1">
      <c r="A249" s="236">
        <v>246</v>
      </c>
      <c r="B249" s="383"/>
      <c r="C249" s="237" t="s">
        <v>766</v>
      </c>
      <c r="D249" s="236"/>
      <c r="E249" s="352" t="s">
        <v>567</v>
      </c>
      <c r="F249" s="11">
        <v>20000</v>
      </c>
      <c r="G249" s="11">
        <v>0</v>
      </c>
      <c r="H249" s="11">
        <v>1203309</v>
      </c>
    </row>
    <row r="250" spans="1:8" ht="20.25" customHeight="1">
      <c r="A250" s="354">
        <v>247</v>
      </c>
      <c r="B250" s="349"/>
      <c r="C250" s="356" t="s">
        <v>767</v>
      </c>
      <c r="D250" s="251" t="s">
        <v>154</v>
      </c>
      <c r="E250" s="348" t="s">
        <v>154</v>
      </c>
      <c r="F250" s="350">
        <v>6727234</v>
      </c>
      <c r="G250" s="350">
        <v>5523925</v>
      </c>
      <c r="H250" s="350">
        <v>1203309</v>
      </c>
    </row>
  </sheetData>
  <mergeCells count="9">
    <mergeCell ref="B138:B171"/>
    <mergeCell ref="B172:B205"/>
    <mergeCell ref="B206:B239"/>
    <mergeCell ref="B240:B249"/>
    <mergeCell ref="A1:H1"/>
    <mergeCell ref="B4:B35"/>
    <mergeCell ref="B36:B69"/>
    <mergeCell ref="B70:B103"/>
    <mergeCell ref="B104:B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D7" sqref="D7"/>
    </sheetView>
  </sheetViews>
  <sheetFormatPr defaultColWidth="9.140625" defaultRowHeight="15"/>
  <cols>
    <col min="1" max="1" width="9.7109375" style="0" customWidth="1"/>
    <col min="2" max="2" width="10.28125" style="0" customWidth="1"/>
    <col min="3" max="3" width="3.140625" style="0" customWidth="1"/>
    <col min="4" max="4" width="11.28125" style="0" customWidth="1"/>
    <col min="5" max="5" width="9.140625" style="0" customWidth="1"/>
    <col min="6" max="10" width="2.28125" style="0" customWidth="1"/>
    <col min="11" max="11" width="3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4.421875" style="0" customWidth="1"/>
    <col min="16" max="16" width="5.140625" style="0" customWidth="1"/>
    <col min="18" max="18" width="11.00390625" style="0" bestFit="1" customWidth="1"/>
  </cols>
  <sheetData>
    <row r="1" spans="1:16" ht="44.25" customHeight="1">
      <c r="A1" s="412" t="s">
        <v>219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8.75" customHeight="1">
      <c r="A2" s="19" t="s">
        <v>220</v>
      </c>
      <c r="B2" s="420" t="s">
        <v>92</v>
      </c>
      <c r="C2" s="422"/>
      <c r="D2" s="421" t="s">
        <v>109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  <c r="P2" s="19" t="s">
        <v>95</v>
      </c>
    </row>
    <row r="3" spans="1:16" ht="18.75" customHeight="1">
      <c r="A3" s="142" t="s">
        <v>221</v>
      </c>
      <c r="B3" s="64">
        <f>SUM(N3:N12)</f>
        <v>104925000</v>
      </c>
      <c r="C3" s="80" t="s">
        <v>116</v>
      </c>
      <c r="D3" s="286" t="s">
        <v>509</v>
      </c>
      <c r="E3" s="287">
        <v>2277000</v>
      </c>
      <c r="F3" s="288" t="s">
        <v>111</v>
      </c>
      <c r="G3" s="289" t="s">
        <v>112</v>
      </c>
      <c r="H3" s="289">
        <v>1</v>
      </c>
      <c r="I3" s="288" t="s">
        <v>113</v>
      </c>
      <c r="J3" s="289" t="s">
        <v>112</v>
      </c>
      <c r="K3" s="288">
        <v>6</v>
      </c>
      <c r="L3" s="288" t="s">
        <v>114</v>
      </c>
      <c r="M3" s="290" t="s">
        <v>115</v>
      </c>
      <c r="N3" s="291">
        <v>13662000</v>
      </c>
      <c r="O3" s="299" t="s">
        <v>111</v>
      </c>
      <c r="P3" s="26"/>
    </row>
    <row r="4" spans="1:16" ht="18.75" customHeight="1">
      <c r="A4" s="67"/>
      <c r="B4" s="79"/>
      <c r="C4" s="81"/>
      <c r="D4" s="292" t="s">
        <v>510</v>
      </c>
      <c r="E4" s="301">
        <v>2317000</v>
      </c>
      <c r="F4" s="294" t="s">
        <v>111</v>
      </c>
      <c r="G4" s="295" t="s">
        <v>112</v>
      </c>
      <c r="H4" s="295">
        <v>1</v>
      </c>
      <c r="I4" s="294" t="s">
        <v>113</v>
      </c>
      <c r="J4" s="295" t="s">
        <v>112</v>
      </c>
      <c r="K4" s="294">
        <v>6</v>
      </c>
      <c r="L4" s="294" t="s">
        <v>114</v>
      </c>
      <c r="M4" s="296" t="s">
        <v>115</v>
      </c>
      <c r="N4" s="293">
        <v>13902000</v>
      </c>
      <c r="O4" s="300" t="s">
        <v>111</v>
      </c>
      <c r="P4" s="27"/>
    </row>
    <row r="5" spans="1:16" s="256" customFormat="1" ht="18.75" customHeight="1">
      <c r="A5" s="67"/>
      <c r="B5" s="79"/>
      <c r="C5" s="81"/>
      <c r="D5" s="292" t="s">
        <v>511</v>
      </c>
      <c r="E5" s="293">
        <v>1671000</v>
      </c>
      <c r="F5" s="294" t="s">
        <v>111</v>
      </c>
      <c r="G5" s="295" t="s">
        <v>112</v>
      </c>
      <c r="H5" s="295">
        <v>1</v>
      </c>
      <c r="I5" s="294" t="s">
        <v>113</v>
      </c>
      <c r="J5" s="295" t="s">
        <v>112</v>
      </c>
      <c r="K5" s="294">
        <v>2</v>
      </c>
      <c r="L5" s="294" t="s">
        <v>114</v>
      </c>
      <c r="M5" s="296" t="s">
        <v>115</v>
      </c>
      <c r="N5" s="293">
        <v>3342000</v>
      </c>
      <c r="O5" s="300" t="s">
        <v>111</v>
      </c>
      <c r="P5" s="27"/>
    </row>
    <row r="6" spans="1:16" s="256" customFormat="1" ht="18.75" customHeight="1">
      <c r="A6" s="67"/>
      <c r="B6" s="79"/>
      <c r="C6" s="81"/>
      <c r="D6" s="292" t="s">
        <v>512</v>
      </c>
      <c r="E6" s="293">
        <v>321000</v>
      </c>
      <c r="F6" s="294" t="s">
        <v>111</v>
      </c>
      <c r="G6" s="295" t="s">
        <v>112</v>
      </c>
      <c r="H6" s="295">
        <v>1</v>
      </c>
      <c r="I6" s="294" t="s">
        <v>113</v>
      </c>
      <c r="J6" s="295" t="s">
        <v>112</v>
      </c>
      <c r="K6" s="294">
        <v>1</v>
      </c>
      <c r="L6" s="294" t="s">
        <v>114</v>
      </c>
      <c r="M6" s="296" t="s">
        <v>115</v>
      </c>
      <c r="N6" s="293">
        <v>321000</v>
      </c>
      <c r="O6" s="300" t="s">
        <v>111</v>
      </c>
      <c r="P6" s="27"/>
    </row>
    <row r="7" spans="1:16" s="256" customFormat="1" ht="18.75" customHeight="1">
      <c r="A7" s="67"/>
      <c r="B7" s="79"/>
      <c r="C7" s="81"/>
      <c r="D7" s="292" t="s">
        <v>513</v>
      </c>
      <c r="E7" s="293">
        <v>1200000</v>
      </c>
      <c r="F7" s="294" t="s">
        <v>111</v>
      </c>
      <c r="G7" s="295" t="s">
        <v>112</v>
      </c>
      <c r="H7" s="295">
        <v>1</v>
      </c>
      <c r="I7" s="294" t="s">
        <v>113</v>
      </c>
      <c r="J7" s="295" t="s">
        <v>112</v>
      </c>
      <c r="K7" s="294">
        <v>12</v>
      </c>
      <c r="L7" s="294" t="s">
        <v>114</v>
      </c>
      <c r="M7" s="296" t="s">
        <v>115</v>
      </c>
      <c r="N7" s="293">
        <v>14400000</v>
      </c>
      <c r="O7" s="300" t="s">
        <v>111</v>
      </c>
      <c r="P7" s="27"/>
    </row>
    <row r="8" spans="1:16" s="256" customFormat="1" ht="18.75" customHeight="1">
      <c r="A8" s="67"/>
      <c r="B8" s="79"/>
      <c r="C8" s="81"/>
      <c r="D8" s="292" t="s">
        <v>512</v>
      </c>
      <c r="E8" s="293">
        <v>1716000</v>
      </c>
      <c r="F8" s="294" t="s">
        <v>111</v>
      </c>
      <c r="G8" s="295" t="s">
        <v>112</v>
      </c>
      <c r="H8" s="295">
        <v>1</v>
      </c>
      <c r="I8" s="294" t="s">
        <v>113</v>
      </c>
      <c r="J8" s="295" t="s">
        <v>112</v>
      </c>
      <c r="K8" s="294">
        <v>3</v>
      </c>
      <c r="L8" s="294" t="s">
        <v>114</v>
      </c>
      <c r="M8" s="296" t="s">
        <v>115</v>
      </c>
      <c r="N8" s="293">
        <v>5148000</v>
      </c>
      <c r="O8" s="300" t="s">
        <v>111</v>
      </c>
      <c r="P8" s="27"/>
    </row>
    <row r="9" spans="1:16" ht="18.75" customHeight="1">
      <c r="A9" s="67"/>
      <c r="B9" s="79"/>
      <c r="C9" s="81"/>
      <c r="D9" s="292" t="s">
        <v>514</v>
      </c>
      <c r="E9" s="293">
        <v>1777000</v>
      </c>
      <c r="F9" s="294" t="s">
        <v>111</v>
      </c>
      <c r="G9" s="295" t="s">
        <v>112</v>
      </c>
      <c r="H9" s="295">
        <v>1</v>
      </c>
      <c r="I9" s="294" t="s">
        <v>113</v>
      </c>
      <c r="J9" s="295" t="s">
        <v>112</v>
      </c>
      <c r="K9" s="294">
        <v>9</v>
      </c>
      <c r="L9" s="294" t="s">
        <v>114</v>
      </c>
      <c r="M9" s="296" t="s">
        <v>115</v>
      </c>
      <c r="N9" s="293">
        <v>15993000</v>
      </c>
      <c r="O9" s="300" t="s">
        <v>111</v>
      </c>
      <c r="P9" s="27"/>
    </row>
    <row r="10" spans="1:16" ht="18.75" customHeight="1">
      <c r="A10" s="67"/>
      <c r="B10" s="79"/>
      <c r="C10" s="81"/>
      <c r="D10" s="292" t="s">
        <v>515</v>
      </c>
      <c r="E10" s="293">
        <v>1624000</v>
      </c>
      <c r="F10" s="294" t="s">
        <v>111</v>
      </c>
      <c r="G10" s="295" t="s">
        <v>112</v>
      </c>
      <c r="H10" s="295">
        <v>1</v>
      </c>
      <c r="I10" s="294" t="s">
        <v>113</v>
      </c>
      <c r="J10" s="295" t="s">
        <v>112</v>
      </c>
      <c r="K10" s="294">
        <v>9</v>
      </c>
      <c r="L10" s="294" t="s">
        <v>114</v>
      </c>
      <c r="M10" s="296" t="s">
        <v>115</v>
      </c>
      <c r="N10" s="293">
        <v>14616000</v>
      </c>
      <c r="O10" s="300" t="s">
        <v>111</v>
      </c>
      <c r="P10" s="27"/>
    </row>
    <row r="11" spans="1:16" ht="18.75" customHeight="1">
      <c r="A11" s="67"/>
      <c r="B11" s="79"/>
      <c r="C11" s="81"/>
      <c r="D11" s="292" t="s">
        <v>511</v>
      </c>
      <c r="E11" s="293">
        <v>1671000</v>
      </c>
      <c r="F11" s="294" t="s">
        <v>111</v>
      </c>
      <c r="G11" s="295" t="s">
        <v>112</v>
      </c>
      <c r="H11" s="295">
        <v>1</v>
      </c>
      <c r="I11" s="294" t="s">
        <v>113</v>
      </c>
      <c r="J11" s="295" t="s">
        <v>112</v>
      </c>
      <c r="K11" s="294">
        <v>3</v>
      </c>
      <c r="L11" s="294" t="s">
        <v>114</v>
      </c>
      <c r="M11" s="296" t="s">
        <v>115</v>
      </c>
      <c r="N11" s="293">
        <v>5013000</v>
      </c>
      <c r="O11" s="300" t="s">
        <v>111</v>
      </c>
      <c r="P11" s="27"/>
    </row>
    <row r="12" spans="1:16" ht="18.75" customHeight="1">
      <c r="A12" s="143"/>
      <c r="B12" s="79"/>
      <c r="C12" s="81"/>
      <c r="D12" s="303" t="s">
        <v>516</v>
      </c>
      <c r="E12" s="302">
        <v>1544000</v>
      </c>
      <c r="F12" s="297" t="s">
        <v>111</v>
      </c>
      <c r="G12" s="298" t="s">
        <v>112</v>
      </c>
      <c r="H12" s="298">
        <v>1</v>
      </c>
      <c r="I12" s="297" t="s">
        <v>113</v>
      </c>
      <c r="J12" s="298" t="s">
        <v>112</v>
      </c>
      <c r="K12" s="297">
        <v>12</v>
      </c>
      <c r="L12" s="297" t="s">
        <v>114</v>
      </c>
      <c r="M12" s="144" t="s">
        <v>115</v>
      </c>
      <c r="N12" s="302">
        <v>18528000</v>
      </c>
      <c r="O12" s="145" t="s">
        <v>111</v>
      </c>
      <c r="P12" s="28"/>
    </row>
    <row r="13" spans="1:18" ht="18.75" customHeight="1">
      <c r="A13" s="58" t="s">
        <v>227</v>
      </c>
      <c r="B13" s="57">
        <f>SUM(N13:N27)</f>
        <v>16247000</v>
      </c>
      <c r="C13" s="75" t="s">
        <v>116</v>
      </c>
      <c r="D13" s="304" t="s">
        <v>222</v>
      </c>
      <c r="E13" s="320"/>
      <c r="F13" s="306"/>
      <c r="G13" s="307"/>
      <c r="H13" s="307"/>
      <c r="I13" s="310"/>
      <c r="J13" s="307"/>
      <c r="K13" s="306"/>
      <c r="L13" s="306"/>
      <c r="M13" s="306"/>
      <c r="N13" s="305"/>
      <c r="O13" s="318"/>
      <c r="P13" s="27"/>
      <c r="R13" s="86"/>
    </row>
    <row r="14" spans="1:18" s="256" customFormat="1" ht="18.75" customHeight="1">
      <c r="A14" s="58"/>
      <c r="B14" s="74"/>
      <c r="C14" s="63"/>
      <c r="D14" s="312" t="s">
        <v>517</v>
      </c>
      <c r="E14" s="313">
        <v>2277000</v>
      </c>
      <c r="F14" s="314" t="s">
        <v>111</v>
      </c>
      <c r="G14" s="307" t="s">
        <v>112</v>
      </c>
      <c r="H14" s="311">
        <v>1</v>
      </c>
      <c r="I14" s="310" t="s">
        <v>113</v>
      </c>
      <c r="J14" s="307" t="s">
        <v>112</v>
      </c>
      <c r="K14" s="306">
        <v>50</v>
      </c>
      <c r="L14" s="306" t="s">
        <v>223</v>
      </c>
      <c r="M14" s="306" t="s">
        <v>115</v>
      </c>
      <c r="N14" s="305">
        <v>1138500</v>
      </c>
      <c r="O14" s="318" t="s">
        <v>111</v>
      </c>
      <c r="P14" s="27"/>
      <c r="R14" s="86"/>
    </row>
    <row r="15" spans="1:18" s="256" customFormat="1" ht="18.75" customHeight="1">
      <c r="A15" s="58"/>
      <c r="B15" s="74"/>
      <c r="C15" s="63"/>
      <c r="D15" s="312" t="s">
        <v>518</v>
      </c>
      <c r="E15" s="313">
        <v>2317000</v>
      </c>
      <c r="F15" s="314" t="s">
        <v>111</v>
      </c>
      <c r="G15" s="307" t="s">
        <v>112</v>
      </c>
      <c r="H15" s="311">
        <v>1</v>
      </c>
      <c r="I15" s="310" t="s">
        <v>113</v>
      </c>
      <c r="J15" s="307" t="s">
        <v>112</v>
      </c>
      <c r="K15" s="306">
        <v>50</v>
      </c>
      <c r="L15" s="306" t="s">
        <v>223</v>
      </c>
      <c r="M15" s="306" t="s">
        <v>115</v>
      </c>
      <c r="N15" s="305">
        <v>1158500</v>
      </c>
      <c r="O15" s="318" t="s">
        <v>111</v>
      </c>
      <c r="P15" s="27"/>
      <c r="R15" s="86"/>
    </row>
    <row r="16" spans="1:18" s="256" customFormat="1" ht="18.75" customHeight="1">
      <c r="A16" s="58"/>
      <c r="B16" s="74"/>
      <c r="C16" s="63"/>
      <c r="D16" s="312" t="s">
        <v>519</v>
      </c>
      <c r="E16" s="313">
        <v>1671000</v>
      </c>
      <c r="F16" s="314" t="s">
        <v>111</v>
      </c>
      <c r="G16" s="307" t="s">
        <v>112</v>
      </c>
      <c r="H16" s="311">
        <v>1</v>
      </c>
      <c r="I16" s="310" t="s">
        <v>113</v>
      </c>
      <c r="J16" s="307" t="s">
        <v>112</v>
      </c>
      <c r="K16" s="306">
        <v>50</v>
      </c>
      <c r="L16" s="306" t="s">
        <v>223</v>
      </c>
      <c r="M16" s="306" t="s">
        <v>115</v>
      </c>
      <c r="N16" s="305">
        <v>835500</v>
      </c>
      <c r="O16" s="318" t="s">
        <v>111</v>
      </c>
      <c r="P16" s="27"/>
      <c r="R16" s="86"/>
    </row>
    <row r="17" spans="1:18" s="256" customFormat="1" ht="18.75" customHeight="1">
      <c r="A17" s="58"/>
      <c r="B17" s="74"/>
      <c r="C17" s="63"/>
      <c r="D17" s="312" t="s">
        <v>520</v>
      </c>
      <c r="E17" s="313">
        <v>1716000</v>
      </c>
      <c r="F17" s="314" t="s">
        <v>111</v>
      </c>
      <c r="G17" s="307" t="s">
        <v>112</v>
      </c>
      <c r="H17" s="311">
        <v>1</v>
      </c>
      <c r="I17" s="310" t="s">
        <v>113</v>
      </c>
      <c r="J17" s="307" t="s">
        <v>112</v>
      </c>
      <c r="K17" s="306">
        <v>50</v>
      </c>
      <c r="L17" s="306" t="s">
        <v>223</v>
      </c>
      <c r="M17" s="306" t="s">
        <v>115</v>
      </c>
      <c r="N17" s="305">
        <v>858000</v>
      </c>
      <c r="O17" s="318" t="s">
        <v>111</v>
      </c>
      <c r="P17" s="27"/>
      <c r="R17" s="86"/>
    </row>
    <row r="18" spans="1:18" s="256" customFormat="1" ht="18.75" customHeight="1">
      <c r="A18" s="58"/>
      <c r="B18" s="74"/>
      <c r="C18" s="63"/>
      <c r="D18" s="312" t="s">
        <v>521</v>
      </c>
      <c r="E18" s="313">
        <v>1777000</v>
      </c>
      <c r="F18" s="314" t="s">
        <v>111</v>
      </c>
      <c r="G18" s="307" t="s">
        <v>112</v>
      </c>
      <c r="H18" s="311">
        <v>1</v>
      </c>
      <c r="I18" s="310" t="s">
        <v>113</v>
      </c>
      <c r="J18" s="307" t="s">
        <v>112</v>
      </c>
      <c r="K18" s="306">
        <v>50</v>
      </c>
      <c r="L18" s="306" t="s">
        <v>223</v>
      </c>
      <c r="M18" s="306" t="s">
        <v>115</v>
      </c>
      <c r="N18" s="305">
        <v>888500</v>
      </c>
      <c r="O18" s="318" t="s">
        <v>111</v>
      </c>
      <c r="P18" s="27"/>
      <c r="R18" s="86"/>
    </row>
    <row r="19" spans="1:18" s="256" customFormat="1" ht="18.75" customHeight="1">
      <c r="A19" s="58"/>
      <c r="B19" s="74"/>
      <c r="C19" s="63"/>
      <c r="D19" s="312" t="s">
        <v>522</v>
      </c>
      <c r="E19" s="313">
        <v>1624000</v>
      </c>
      <c r="F19" s="314" t="s">
        <v>111</v>
      </c>
      <c r="G19" s="307" t="s">
        <v>112</v>
      </c>
      <c r="H19" s="311">
        <v>1</v>
      </c>
      <c r="I19" s="310" t="s">
        <v>113</v>
      </c>
      <c r="J19" s="307" t="s">
        <v>112</v>
      </c>
      <c r="K19" s="306">
        <v>100</v>
      </c>
      <c r="L19" s="306" t="s">
        <v>223</v>
      </c>
      <c r="M19" s="306" t="s">
        <v>115</v>
      </c>
      <c r="N19" s="305">
        <v>1624000</v>
      </c>
      <c r="O19" s="318" t="s">
        <v>111</v>
      </c>
      <c r="P19" s="27"/>
      <c r="R19" s="86"/>
    </row>
    <row r="20" spans="1:18" s="256" customFormat="1" ht="18.75" customHeight="1">
      <c r="A20" s="58"/>
      <c r="B20" s="74"/>
      <c r="C20" s="63"/>
      <c r="D20" s="312" t="s">
        <v>523</v>
      </c>
      <c r="E20" s="313">
        <v>1544000</v>
      </c>
      <c r="F20" s="314" t="s">
        <v>111</v>
      </c>
      <c r="G20" s="307" t="s">
        <v>112</v>
      </c>
      <c r="H20" s="311">
        <v>1</v>
      </c>
      <c r="I20" s="310" t="s">
        <v>113</v>
      </c>
      <c r="J20" s="307" t="s">
        <v>112</v>
      </c>
      <c r="K20" s="306">
        <v>100</v>
      </c>
      <c r="L20" s="306" t="s">
        <v>223</v>
      </c>
      <c r="M20" s="306" t="s">
        <v>115</v>
      </c>
      <c r="N20" s="305">
        <v>1544000</v>
      </c>
      <c r="O20" s="318" t="s">
        <v>111</v>
      </c>
      <c r="P20" s="27"/>
      <c r="R20" s="86"/>
    </row>
    <row r="21" spans="1:18" ht="18.75" customHeight="1">
      <c r="A21" s="58"/>
      <c r="B21" s="74"/>
      <c r="C21" s="63"/>
      <c r="D21" s="304" t="s">
        <v>524</v>
      </c>
      <c r="E21" s="313"/>
      <c r="F21" s="314"/>
      <c r="G21" s="307"/>
      <c r="H21" s="306"/>
      <c r="I21" s="306"/>
      <c r="J21" s="307"/>
      <c r="K21" s="306"/>
      <c r="L21" s="306"/>
      <c r="M21" s="306"/>
      <c r="N21" s="305"/>
      <c r="O21" s="318"/>
      <c r="P21" s="27"/>
      <c r="R21" s="86"/>
    </row>
    <row r="22" spans="1:18" ht="18.75" customHeight="1">
      <c r="A22" s="58"/>
      <c r="B22" s="74"/>
      <c r="C22" s="63"/>
      <c r="D22" s="312" t="s">
        <v>525</v>
      </c>
      <c r="E22" s="313">
        <v>80000</v>
      </c>
      <c r="F22" s="314" t="s">
        <v>111</v>
      </c>
      <c r="G22" s="315" t="s">
        <v>112</v>
      </c>
      <c r="H22" s="315">
        <v>1</v>
      </c>
      <c r="I22" s="314" t="s">
        <v>113</v>
      </c>
      <c r="J22" s="315" t="s">
        <v>112</v>
      </c>
      <c r="K22" s="314">
        <v>12</v>
      </c>
      <c r="L22" s="314" t="s">
        <v>114</v>
      </c>
      <c r="M22" s="306" t="s">
        <v>115</v>
      </c>
      <c r="N22" s="305">
        <v>960000</v>
      </c>
      <c r="O22" s="318" t="s">
        <v>111</v>
      </c>
      <c r="P22" s="27"/>
      <c r="R22" s="86"/>
    </row>
    <row r="23" spans="1:18" ht="18.75" customHeight="1">
      <c r="A23" s="58"/>
      <c r="B23" s="74"/>
      <c r="C23" s="63"/>
      <c r="D23" s="312" t="s">
        <v>525</v>
      </c>
      <c r="E23" s="313">
        <v>40000</v>
      </c>
      <c r="F23" s="314" t="s">
        <v>111</v>
      </c>
      <c r="G23" s="315" t="s">
        <v>112</v>
      </c>
      <c r="H23" s="315">
        <v>1</v>
      </c>
      <c r="I23" s="314" t="s">
        <v>113</v>
      </c>
      <c r="J23" s="315" t="s">
        <v>112</v>
      </c>
      <c r="K23" s="314">
        <v>3</v>
      </c>
      <c r="L23" s="314" t="s">
        <v>114</v>
      </c>
      <c r="M23" s="306" t="s">
        <v>115</v>
      </c>
      <c r="N23" s="305">
        <v>120000</v>
      </c>
      <c r="O23" s="318" t="s">
        <v>111</v>
      </c>
      <c r="P23" s="27"/>
      <c r="R23" s="86"/>
    </row>
    <row r="24" spans="1:18" ht="18.75" customHeight="1">
      <c r="A24" s="58"/>
      <c r="B24" s="74"/>
      <c r="C24" s="63"/>
      <c r="D24" s="304" t="s">
        <v>224</v>
      </c>
      <c r="E24" s="313"/>
      <c r="F24" s="314"/>
      <c r="G24" s="307"/>
      <c r="H24" s="311"/>
      <c r="I24" s="310"/>
      <c r="J24" s="307"/>
      <c r="K24" s="306"/>
      <c r="L24" s="306"/>
      <c r="M24" s="306"/>
      <c r="N24" s="305"/>
      <c r="O24" s="318"/>
      <c r="P24" s="27"/>
      <c r="R24" s="86"/>
    </row>
    <row r="25" spans="1:18" ht="18.75" customHeight="1">
      <c r="A25" s="58"/>
      <c r="B25" s="74"/>
      <c r="C25" s="63"/>
      <c r="D25" s="312" t="s">
        <v>225</v>
      </c>
      <c r="E25" s="313">
        <v>80000</v>
      </c>
      <c r="F25" s="314" t="s">
        <v>111</v>
      </c>
      <c r="G25" s="315" t="s">
        <v>112</v>
      </c>
      <c r="H25" s="315">
        <v>5</v>
      </c>
      <c r="I25" s="314" t="s">
        <v>113</v>
      </c>
      <c r="J25" s="315" t="s">
        <v>112</v>
      </c>
      <c r="K25" s="314">
        <v>12</v>
      </c>
      <c r="L25" s="314" t="s">
        <v>114</v>
      </c>
      <c r="M25" s="306" t="s">
        <v>115</v>
      </c>
      <c r="N25" s="305">
        <v>4800000</v>
      </c>
      <c r="O25" s="318" t="s">
        <v>111</v>
      </c>
      <c r="P25" s="27"/>
      <c r="R25" s="86"/>
    </row>
    <row r="26" spans="1:18" ht="18.75" customHeight="1">
      <c r="A26" s="58"/>
      <c r="B26" s="74"/>
      <c r="C26" s="63"/>
      <c r="D26" s="312" t="s">
        <v>226</v>
      </c>
      <c r="E26" s="313">
        <v>40000</v>
      </c>
      <c r="F26" s="314" t="s">
        <v>111</v>
      </c>
      <c r="G26" s="315" t="s">
        <v>112</v>
      </c>
      <c r="H26" s="315">
        <v>2</v>
      </c>
      <c r="I26" s="314" t="s">
        <v>113</v>
      </c>
      <c r="J26" s="315" t="s">
        <v>112</v>
      </c>
      <c r="K26" s="314">
        <v>11</v>
      </c>
      <c r="L26" s="314" t="s">
        <v>114</v>
      </c>
      <c r="M26" s="306" t="s">
        <v>115</v>
      </c>
      <c r="N26" s="305">
        <v>880000</v>
      </c>
      <c r="O26" s="318" t="s">
        <v>111</v>
      </c>
      <c r="P26" s="27"/>
      <c r="R26" s="86"/>
    </row>
    <row r="27" spans="1:18" ht="18.75" customHeight="1">
      <c r="A27" s="58"/>
      <c r="B27" s="74"/>
      <c r="C27" s="63"/>
      <c r="D27" s="322" t="s">
        <v>226</v>
      </c>
      <c r="E27" s="321">
        <v>40000</v>
      </c>
      <c r="F27" s="316" t="s">
        <v>111</v>
      </c>
      <c r="G27" s="317" t="s">
        <v>112</v>
      </c>
      <c r="H27" s="317">
        <v>3</v>
      </c>
      <c r="I27" s="316" t="s">
        <v>113</v>
      </c>
      <c r="J27" s="317" t="s">
        <v>112</v>
      </c>
      <c r="K27" s="316">
        <v>12</v>
      </c>
      <c r="L27" s="316" t="s">
        <v>114</v>
      </c>
      <c r="M27" s="308" t="s">
        <v>115</v>
      </c>
      <c r="N27" s="309">
        <v>1440000</v>
      </c>
      <c r="O27" s="319" t="s">
        <v>111</v>
      </c>
      <c r="P27" s="27"/>
      <c r="R27" s="86"/>
    </row>
    <row r="28" spans="1:16" ht="18.75" customHeight="1">
      <c r="A28" s="146" t="s">
        <v>228</v>
      </c>
      <c r="B28" s="73">
        <f>N28</f>
        <v>11505950</v>
      </c>
      <c r="C28" s="70" t="s">
        <v>116</v>
      </c>
      <c r="D28" s="152" t="s">
        <v>229</v>
      </c>
      <c r="E28" s="148"/>
      <c r="F28" s="149"/>
      <c r="G28" s="153"/>
      <c r="H28" s="154"/>
      <c r="I28" s="155"/>
      <c r="J28" s="156"/>
      <c r="K28" s="150"/>
      <c r="L28" s="149"/>
      <c r="M28" s="147" t="s">
        <v>115</v>
      </c>
      <c r="N28" s="148">
        <v>11505950</v>
      </c>
      <c r="O28" s="151" t="s">
        <v>111</v>
      </c>
      <c r="P28" s="25"/>
    </row>
    <row r="29" spans="1:16" ht="18.75" customHeight="1">
      <c r="A29" s="56" t="s">
        <v>234</v>
      </c>
      <c r="B29" s="57">
        <f>SUM(N29:N32)</f>
        <v>10933665</v>
      </c>
      <c r="C29" s="75" t="s">
        <v>116</v>
      </c>
      <c r="D29" s="167" t="s">
        <v>230</v>
      </c>
      <c r="E29" s="160"/>
      <c r="F29" s="168"/>
      <c r="G29" s="173"/>
      <c r="H29" s="157"/>
      <c r="I29" s="183"/>
      <c r="J29" s="159"/>
      <c r="K29" s="184"/>
      <c r="L29" s="158"/>
      <c r="M29" s="158" t="s">
        <v>115</v>
      </c>
      <c r="N29" s="323">
        <v>3851240</v>
      </c>
      <c r="O29" s="177" t="s">
        <v>111</v>
      </c>
      <c r="P29" s="26"/>
    </row>
    <row r="30" spans="1:16" ht="18.75" customHeight="1">
      <c r="A30" s="85" t="s">
        <v>235</v>
      </c>
      <c r="B30" s="74"/>
      <c r="C30" s="63"/>
      <c r="D30" s="169" t="s">
        <v>231</v>
      </c>
      <c r="E30" s="161"/>
      <c r="F30" s="170"/>
      <c r="G30" s="174"/>
      <c r="H30" s="181"/>
      <c r="I30" s="176"/>
      <c r="J30" s="163"/>
      <c r="K30" s="162"/>
      <c r="L30" s="162"/>
      <c r="M30" s="162" t="s">
        <v>115</v>
      </c>
      <c r="N30" s="323">
        <v>4764600</v>
      </c>
      <c r="O30" s="178" t="s">
        <v>111</v>
      </c>
      <c r="P30" s="27"/>
    </row>
    <row r="31" spans="1:16" ht="18.75" customHeight="1">
      <c r="A31" s="85"/>
      <c r="B31" s="74"/>
      <c r="C31" s="63"/>
      <c r="D31" s="169" t="s">
        <v>232</v>
      </c>
      <c r="E31" s="161"/>
      <c r="F31" s="170"/>
      <c r="G31" s="174"/>
      <c r="H31" s="181"/>
      <c r="I31" s="176"/>
      <c r="J31" s="163"/>
      <c r="K31" s="162"/>
      <c r="L31" s="162"/>
      <c r="M31" s="162" t="s">
        <v>115</v>
      </c>
      <c r="N31" s="323">
        <v>1385515</v>
      </c>
      <c r="O31" s="178" t="s">
        <v>111</v>
      </c>
      <c r="P31" s="27"/>
    </row>
    <row r="32" spans="1:16" ht="18.75" customHeight="1">
      <c r="A32" s="185"/>
      <c r="B32" s="88"/>
      <c r="C32" s="68"/>
      <c r="D32" s="171" t="s">
        <v>233</v>
      </c>
      <c r="E32" s="166"/>
      <c r="F32" s="172"/>
      <c r="G32" s="175"/>
      <c r="H32" s="182"/>
      <c r="I32" s="180"/>
      <c r="J32" s="165"/>
      <c r="K32" s="164"/>
      <c r="L32" s="164"/>
      <c r="M32" s="164" t="s">
        <v>115</v>
      </c>
      <c r="N32" s="324">
        <v>932310</v>
      </c>
      <c r="O32" s="179" t="s">
        <v>111</v>
      </c>
      <c r="P32" s="28"/>
    </row>
    <row r="33" spans="1:16" ht="18.75" customHeight="1">
      <c r="A33" s="85" t="s">
        <v>239</v>
      </c>
      <c r="B33" s="74">
        <f>SUM(N33:N35)</f>
        <v>459500</v>
      </c>
      <c r="C33" s="63" t="s">
        <v>116</v>
      </c>
      <c r="D33" s="203" t="s">
        <v>236</v>
      </c>
      <c r="E33" s="197">
        <v>26200</v>
      </c>
      <c r="F33" s="204" t="s">
        <v>111</v>
      </c>
      <c r="G33" s="188" t="s">
        <v>112</v>
      </c>
      <c r="H33" s="190">
        <v>3</v>
      </c>
      <c r="I33" s="189" t="s">
        <v>113</v>
      </c>
      <c r="J33" s="188" t="s">
        <v>112</v>
      </c>
      <c r="K33" s="187">
        <v>1</v>
      </c>
      <c r="L33" s="198" t="s">
        <v>125</v>
      </c>
      <c r="M33" s="198" t="s">
        <v>115</v>
      </c>
      <c r="N33" s="329">
        <v>131000</v>
      </c>
      <c r="O33" s="208" t="s">
        <v>111</v>
      </c>
      <c r="P33" s="27"/>
    </row>
    <row r="34" spans="1:16" ht="18.75" customHeight="1">
      <c r="A34" s="85" t="s">
        <v>240</v>
      </c>
      <c r="B34" s="74"/>
      <c r="C34" s="63"/>
      <c r="D34" s="203" t="s">
        <v>237</v>
      </c>
      <c r="E34" s="197">
        <v>35700</v>
      </c>
      <c r="F34" s="204" t="s">
        <v>111</v>
      </c>
      <c r="G34" s="188" t="s">
        <v>112</v>
      </c>
      <c r="H34" s="190">
        <v>3</v>
      </c>
      <c r="I34" s="189" t="s">
        <v>113</v>
      </c>
      <c r="J34" s="188" t="s">
        <v>112</v>
      </c>
      <c r="K34" s="187">
        <v>1</v>
      </c>
      <c r="L34" s="198" t="s">
        <v>125</v>
      </c>
      <c r="M34" s="198" t="s">
        <v>115</v>
      </c>
      <c r="N34" s="329">
        <v>178500</v>
      </c>
      <c r="O34" s="208" t="s">
        <v>111</v>
      </c>
      <c r="P34" s="27"/>
    </row>
    <row r="35" spans="1:18" ht="18.75" customHeight="1">
      <c r="A35" s="28"/>
      <c r="B35" s="74"/>
      <c r="C35" s="63"/>
      <c r="D35" s="209" t="s">
        <v>238</v>
      </c>
      <c r="E35" s="202">
        <v>150000</v>
      </c>
      <c r="F35" s="200" t="s">
        <v>111</v>
      </c>
      <c r="G35" s="201" t="s">
        <v>112</v>
      </c>
      <c r="H35" s="201">
        <v>2</v>
      </c>
      <c r="I35" s="210" t="s">
        <v>113</v>
      </c>
      <c r="J35" s="201" t="s">
        <v>112</v>
      </c>
      <c r="K35" s="200">
        <v>1</v>
      </c>
      <c r="L35" s="200" t="s">
        <v>125</v>
      </c>
      <c r="M35" s="200" t="s">
        <v>115</v>
      </c>
      <c r="N35" s="335">
        <v>150000</v>
      </c>
      <c r="O35" s="211" t="s">
        <v>111</v>
      </c>
      <c r="P35" s="28"/>
      <c r="R35" s="86"/>
    </row>
    <row r="36" spans="1:16" ht="18.75" customHeight="1">
      <c r="A36" s="60" t="s">
        <v>16</v>
      </c>
      <c r="B36" s="97">
        <f>SUM(B3:B35)</f>
        <v>144071115</v>
      </c>
      <c r="C36" s="98" t="s">
        <v>116</v>
      </c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9"/>
      <c r="P36" s="8"/>
    </row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</sheetData>
  <mergeCells count="4">
    <mergeCell ref="A1:P1"/>
    <mergeCell ref="B2:C2"/>
    <mergeCell ref="D2:O2"/>
    <mergeCell ref="D36:O36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4" sqref="C4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412" t="s">
        <v>273</v>
      </c>
      <c r="B1" s="412"/>
      <c r="C1" s="412"/>
      <c r="D1" s="412"/>
      <c r="E1" s="412"/>
      <c r="F1" s="412"/>
      <c r="G1" s="412"/>
      <c r="H1" s="412"/>
      <c r="I1" s="412"/>
    </row>
    <row r="2" spans="1:9" ht="34.5" customHeight="1">
      <c r="A2" s="19" t="s">
        <v>220</v>
      </c>
      <c r="B2" s="60" t="s">
        <v>108</v>
      </c>
      <c r="C2" s="420" t="s">
        <v>92</v>
      </c>
      <c r="D2" s="422"/>
      <c r="E2" s="421" t="s">
        <v>109</v>
      </c>
      <c r="F2" s="421"/>
      <c r="G2" s="421"/>
      <c r="H2" s="422"/>
      <c r="I2" s="19" t="s">
        <v>95</v>
      </c>
    </row>
    <row r="3" spans="1:9" ht="24.75" customHeight="1">
      <c r="A3" s="142" t="s">
        <v>241</v>
      </c>
      <c r="B3" s="186" t="s">
        <v>242</v>
      </c>
      <c r="C3" s="64">
        <f>SUM(G3:G5)</f>
        <v>576250</v>
      </c>
      <c r="D3" s="80" t="s">
        <v>116</v>
      </c>
      <c r="E3" s="192" t="s">
        <v>253</v>
      </c>
      <c r="F3" s="194" t="s">
        <v>115</v>
      </c>
      <c r="G3" s="195">
        <v>69200</v>
      </c>
      <c r="H3" s="206" t="s">
        <v>111</v>
      </c>
      <c r="I3" s="26"/>
    </row>
    <row r="4" spans="1:9" s="256" customFormat="1" ht="24.75" customHeight="1">
      <c r="A4" s="66"/>
      <c r="B4" s="285"/>
      <c r="C4" s="79"/>
      <c r="D4" s="81"/>
      <c r="E4" s="196" t="s">
        <v>526</v>
      </c>
      <c r="F4" s="331" t="s">
        <v>115</v>
      </c>
      <c r="G4" s="329">
        <v>44800</v>
      </c>
      <c r="H4" s="334" t="s">
        <v>111</v>
      </c>
      <c r="I4" s="27"/>
    </row>
    <row r="5" spans="1:9" ht="24.75" customHeight="1">
      <c r="A5" s="67"/>
      <c r="B5" s="213"/>
      <c r="C5" s="214"/>
      <c r="D5" s="215"/>
      <c r="E5" s="212" t="s">
        <v>252</v>
      </c>
      <c r="F5" s="144" t="s">
        <v>115</v>
      </c>
      <c r="G5" s="202">
        <v>462250</v>
      </c>
      <c r="H5" s="145" t="s">
        <v>111</v>
      </c>
      <c r="I5" s="28"/>
    </row>
    <row r="6" spans="1:9" ht="24.75" customHeight="1">
      <c r="A6" s="143"/>
      <c r="B6" s="222" t="s">
        <v>243</v>
      </c>
      <c r="C6" s="216">
        <f>G6</f>
        <v>1725140</v>
      </c>
      <c r="D6" s="217" t="s">
        <v>116</v>
      </c>
      <c r="E6" s="218" t="s">
        <v>251</v>
      </c>
      <c r="F6" s="219" t="s">
        <v>115</v>
      </c>
      <c r="G6" s="220">
        <v>1725140</v>
      </c>
      <c r="H6" s="221" t="s">
        <v>111</v>
      </c>
      <c r="I6" s="25"/>
    </row>
    <row r="7" spans="1:9" ht="24.75" customHeight="1">
      <c r="A7" s="92" t="s">
        <v>244</v>
      </c>
      <c r="B7" s="142" t="s">
        <v>249</v>
      </c>
      <c r="C7" s="64">
        <f>SUM(G7:G10)</f>
        <v>1437760</v>
      </c>
      <c r="D7" s="80" t="s">
        <v>116</v>
      </c>
      <c r="E7" s="192" t="s">
        <v>245</v>
      </c>
      <c r="F7" s="194" t="s">
        <v>115</v>
      </c>
      <c r="G7" s="195">
        <v>52700</v>
      </c>
      <c r="H7" s="206" t="s">
        <v>111</v>
      </c>
      <c r="I7" s="26"/>
    </row>
    <row r="8" spans="1:9" ht="24.75" customHeight="1">
      <c r="A8" s="67"/>
      <c r="B8" s="66"/>
      <c r="C8" s="79"/>
      <c r="D8" s="81"/>
      <c r="E8" s="196" t="s">
        <v>246</v>
      </c>
      <c r="F8" s="199" t="s">
        <v>115</v>
      </c>
      <c r="G8" s="197">
        <v>182580</v>
      </c>
      <c r="H8" s="207" t="s">
        <v>111</v>
      </c>
      <c r="I8" s="27"/>
    </row>
    <row r="9" spans="1:9" ht="24.75" customHeight="1">
      <c r="A9" s="67"/>
      <c r="B9" s="66"/>
      <c r="C9" s="79"/>
      <c r="D9" s="81"/>
      <c r="E9" s="196" t="s">
        <v>247</v>
      </c>
      <c r="F9" s="199" t="s">
        <v>115</v>
      </c>
      <c r="G9" s="197">
        <v>470430</v>
      </c>
      <c r="H9" s="207" t="s">
        <v>111</v>
      </c>
      <c r="I9" s="27"/>
    </row>
    <row r="10" spans="1:9" ht="24.75" customHeight="1">
      <c r="A10" s="67"/>
      <c r="B10" s="66"/>
      <c r="C10" s="79"/>
      <c r="D10" s="81"/>
      <c r="E10" s="196" t="s">
        <v>248</v>
      </c>
      <c r="F10" s="199" t="s">
        <v>115</v>
      </c>
      <c r="G10" s="197">
        <v>732050</v>
      </c>
      <c r="H10" s="207" t="s">
        <v>111</v>
      </c>
      <c r="I10" s="27"/>
    </row>
    <row r="11" spans="1:11" ht="24.75" customHeight="1">
      <c r="A11" s="67"/>
      <c r="B11" s="224" t="s">
        <v>204</v>
      </c>
      <c r="C11" s="57">
        <f>SUM(G11:G13)</f>
        <v>472850</v>
      </c>
      <c r="D11" s="75" t="s">
        <v>116</v>
      </c>
      <c r="E11" s="192" t="s">
        <v>250</v>
      </c>
      <c r="F11" s="194" t="s">
        <v>115</v>
      </c>
      <c r="G11" s="195">
        <v>306120</v>
      </c>
      <c r="H11" s="206" t="s">
        <v>111</v>
      </c>
      <c r="I11" s="26"/>
      <c r="K11" s="86"/>
    </row>
    <row r="12" spans="1:11" ht="24.75" customHeight="1">
      <c r="A12" s="67"/>
      <c r="B12" s="58"/>
      <c r="C12" s="74"/>
      <c r="D12" s="63"/>
      <c r="E12" s="196" t="s">
        <v>254</v>
      </c>
      <c r="F12" s="199" t="s">
        <v>115</v>
      </c>
      <c r="G12" s="197">
        <v>31730</v>
      </c>
      <c r="H12" s="207" t="s">
        <v>111</v>
      </c>
      <c r="I12" s="27"/>
      <c r="K12" s="86"/>
    </row>
    <row r="13" spans="1:11" ht="24.75" customHeight="1">
      <c r="A13" s="67"/>
      <c r="B13" s="93"/>
      <c r="C13" s="74"/>
      <c r="D13" s="63"/>
      <c r="E13" s="212" t="s">
        <v>255</v>
      </c>
      <c r="F13" s="144" t="s">
        <v>115</v>
      </c>
      <c r="G13" s="202">
        <v>135000</v>
      </c>
      <c r="H13" s="145" t="s">
        <v>111</v>
      </c>
      <c r="I13" s="28"/>
      <c r="K13" s="86"/>
    </row>
    <row r="14" spans="1:9" ht="24.75" customHeight="1">
      <c r="A14" s="67"/>
      <c r="B14" s="62" t="s">
        <v>256</v>
      </c>
      <c r="C14" s="57">
        <f>SUM(G14:G17)</f>
        <v>7313760</v>
      </c>
      <c r="D14" s="75" t="s">
        <v>116</v>
      </c>
      <c r="E14" s="196" t="s">
        <v>257</v>
      </c>
      <c r="F14" s="199" t="s">
        <v>115</v>
      </c>
      <c r="G14" s="197">
        <v>5194500</v>
      </c>
      <c r="H14" s="207" t="s">
        <v>111</v>
      </c>
      <c r="I14" s="27"/>
    </row>
    <row r="15" spans="1:9" s="256" customFormat="1" ht="24.75" customHeight="1">
      <c r="A15" s="67"/>
      <c r="B15" s="62"/>
      <c r="C15" s="74"/>
      <c r="D15" s="63"/>
      <c r="E15" s="196" t="s">
        <v>527</v>
      </c>
      <c r="F15" s="331" t="s">
        <v>115</v>
      </c>
      <c r="G15" s="329">
        <v>1285360</v>
      </c>
      <c r="H15" s="334" t="s">
        <v>111</v>
      </c>
      <c r="I15" s="27"/>
    </row>
    <row r="16" spans="1:9" ht="24.75" customHeight="1">
      <c r="A16" s="67"/>
      <c r="B16" s="62"/>
      <c r="C16" s="74"/>
      <c r="D16" s="63"/>
      <c r="E16" s="196" t="s">
        <v>258</v>
      </c>
      <c r="F16" s="199" t="s">
        <v>115</v>
      </c>
      <c r="G16" s="197">
        <v>500000</v>
      </c>
      <c r="H16" s="207" t="s">
        <v>111</v>
      </c>
      <c r="I16" s="27"/>
    </row>
    <row r="17" spans="1:9" ht="24.75" customHeight="1">
      <c r="A17" s="67"/>
      <c r="B17" s="225"/>
      <c r="C17" s="88"/>
      <c r="D17" s="68"/>
      <c r="E17" s="212" t="s">
        <v>259</v>
      </c>
      <c r="F17" s="144" t="s">
        <v>115</v>
      </c>
      <c r="G17" s="202">
        <v>333900</v>
      </c>
      <c r="H17" s="145" t="s">
        <v>111</v>
      </c>
      <c r="I17" s="28"/>
    </row>
    <row r="18" spans="1:9" ht="24.75" customHeight="1">
      <c r="A18" s="67"/>
      <c r="B18" s="226" t="s">
        <v>260</v>
      </c>
      <c r="C18" s="57">
        <f>SUM(G18:G19)</f>
        <v>780540</v>
      </c>
      <c r="D18" s="75" t="s">
        <v>116</v>
      </c>
      <c r="E18" s="192" t="s">
        <v>261</v>
      </c>
      <c r="F18" s="194" t="s">
        <v>115</v>
      </c>
      <c r="G18" s="195">
        <v>302250</v>
      </c>
      <c r="H18" s="206" t="s">
        <v>111</v>
      </c>
      <c r="I18" s="26"/>
    </row>
    <row r="19" spans="1:9" ht="24.75" customHeight="1">
      <c r="A19" s="67"/>
      <c r="B19" s="225"/>
      <c r="C19" s="88"/>
      <c r="D19" s="68"/>
      <c r="E19" s="212" t="s">
        <v>262</v>
      </c>
      <c r="F19" s="144" t="s">
        <v>115</v>
      </c>
      <c r="G19" s="202">
        <v>478290</v>
      </c>
      <c r="H19" s="145" t="s">
        <v>111</v>
      </c>
      <c r="I19" s="28"/>
    </row>
    <row r="20" spans="1:9" ht="24.75" customHeight="1">
      <c r="A20" s="67"/>
      <c r="B20" s="226" t="s">
        <v>263</v>
      </c>
      <c r="C20" s="57">
        <f>SUM(G20:G23)</f>
        <v>631000</v>
      </c>
      <c r="D20" s="75"/>
      <c r="E20" s="192" t="s">
        <v>264</v>
      </c>
      <c r="F20" s="194" t="s">
        <v>115</v>
      </c>
      <c r="G20" s="195">
        <v>144000</v>
      </c>
      <c r="H20" s="206" t="s">
        <v>111</v>
      </c>
      <c r="I20" s="26"/>
    </row>
    <row r="21" spans="1:9" ht="24.75" customHeight="1">
      <c r="A21" s="67"/>
      <c r="B21" s="62"/>
      <c r="C21" s="74"/>
      <c r="D21" s="63"/>
      <c r="E21" s="203" t="s">
        <v>265</v>
      </c>
      <c r="F21" s="198" t="s">
        <v>115</v>
      </c>
      <c r="G21" s="197">
        <v>152000</v>
      </c>
      <c r="H21" s="208" t="s">
        <v>111</v>
      </c>
      <c r="I21" s="27"/>
    </row>
    <row r="22" spans="1:9" ht="24.75" customHeight="1">
      <c r="A22" s="67"/>
      <c r="B22" s="62"/>
      <c r="C22" s="74"/>
      <c r="D22" s="63"/>
      <c r="E22" s="203" t="s">
        <v>266</v>
      </c>
      <c r="F22" s="198" t="s">
        <v>115</v>
      </c>
      <c r="G22" s="197">
        <v>115000</v>
      </c>
      <c r="H22" s="208" t="s">
        <v>111</v>
      </c>
      <c r="I22" s="27"/>
    </row>
    <row r="23" spans="1:9" ht="24.75" customHeight="1">
      <c r="A23" s="67"/>
      <c r="B23" s="225"/>
      <c r="C23" s="88"/>
      <c r="D23" s="68"/>
      <c r="E23" s="212" t="s">
        <v>267</v>
      </c>
      <c r="F23" s="144" t="s">
        <v>115</v>
      </c>
      <c r="G23" s="202">
        <v>220000</v>
      </c>
      <c r="H23" s="145" t="s">
        <v>111</v>
      </c>
      <c r="I23" s="28"/>
    </row>
    <row r="24" spans="1:9" ht="24.75" customHeight="1">
      <c r="A24" s="67"/>
      <c r="B24" s="146" t="s">
        <v>268</v>
      </c>
      <c r="C24" s="73">
        <f>G24</f>
        <v>48500</v>
      </c>
      <c r="D24" s="70" t="s">
        <v>116</v>
      </c>
      <c r="E24" s="227" t="s">
        <v>269</v>
      </c>
      <c r="F24" s="191" t="s">
        <v>115</v>
      </c>
      <c r="G24" s="220">
        <v>48500</v>
      </c>
      <c r="H24" s="205" t="s">
        <v>111</v>
      </c>
      <c r="I24" s="25"/>
    </row>
    <row r="25" spans="1:9" ht="24.75" customHeight="1">
      <c r="A25" s="67"/>
      <c r="B25" s="61" t="s">
        <v>270</v>
      </c>
      <c r="C25" s="57">
        <f>SUM(G25:G26)</f>
        <v>5024000</v>
      </c>
      <c r="D25" s="75" t="s">
        <v>116</v>
      </c>
      <c r="E25" s="230" t="s">
        <v>271</v>
      </c>
      <c r="F25" s="193" t="s">
        <v>115</v>
      </c>
      <c r="G25" s="195">
        <v>3020000</v>
      </c>
      <c r="H25" s="231" t="s">
        <v>111</v>
      </c>
      <c r="I25" s="26"/>
    </row>
    <row r="26" spans="1:11" ht="24.75" customHeight="1">
      <c r="A26" s="67"/>
      <c r="B26" s="232"/>
      <c r="C26" s="88"/>
      <c r="D26" s="68"/>
      <c r="E26" s="209" t="s">
        <v>272</v>
      </c>
      <c r="F26" s="200" t="s">
        <v>115</v>
      </c>
      <c r="G26" s="202">
        <v>2004000</v>
      </c>
      <c r="H26" s="211" t="s">
        <v>111</v>
      </c>
      <c r="I26" s="28"/>
      <c r="K26" s="86"/>
    </row>
    <row r="27" spans="1:9" ht="24.75" customHeight="1">
      <c r="A27" s="420" t="s">
        <v>16</v>
      </c>
      <c r="B27" s="422"/>
      <c r="C27" s="228">
        <f>SUM(C3:C26)</f>
        <v>18009800</v>
      </c>
      <c r="D27" s="229" t="s">
        <v>116</v>
      </c>
      <c r="E27" s="521"/>
      <c r="F27" s="521"/>
      <c r="G27" s="521"/>
      <c r="H27" s="522"/>
      <c r="I27" s="9"/>
    </row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</sheetData>
  <mergeCells count="5">
    <mergeCell ref="A1:I1"/>
    <mergeCell ref="C2:D2"/>
    <mergeCell ref="E2:H2"/>
    <mergeCell ref="E27:H27"/>
    <mergeCell ref="A27:B27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9" sqref="I9"/>
    </sheetView>
  </sheetViews>
  <sheetFormatPr defaultColWidth="9.140625" defaultRowHeight="15"/>
  <cols>
    <col min="1" max="1" width="9.7109375" style="0" customWidth="1"/>
    <col min="2" max="2" width="15.8515625" style="0" customWidth="1"/>
    <col min="3" max="3" width="10.28125" style="0" customWidth="1"/>
    <col min="4" max="4" width="3.140625" style="0" customWidth="1"/>
    <col min="5" max="5" width="19.8515625" style="0" customWidth="1"/>
    <col min="6" max="6" width="2.00390625" style="0" customWidth="1"/>
    <col min="7" max="7" width="12.140625" style="0" customWidth="1"/>
    <col min="8" max="8" width="4.421875" style="0" customWidth="1"/>
    <col min="9" max="9" width="5.140625" style="0" customWidth="1"/>
    <col min="11" max="11" width="11.00390625" style="0" bestFit="1" customWidth="1"/>
  </cols>
  <sheetData>
    <row r="1" spans="1:9" ht="51.75" customHeight="1">
      <c r="A1" s="412" t="s">
        <v>275</v>
      </c>
      <c r="B1" s="412"/>
      <c r="C1" s="412"/>
      <c r="D1" s="412"/>
      <c r="E1" s="412"/>
      <c r="F1" s="412"/>
      <c r="G1" s="412"/>
      <c r="H1" s="412"/>
      <c r="I1" s="412"/>
    </row>
    <row r="2" spans="1:9" ht="34.5" customHeight="1">
      <c r="A2" s="19" t="s">
        <v>220</v>
      </c>
      <c r="B2" s="60" t="s">
        <v>108</v>
      </c>
      <c r="C2" s="420" t="s">
        <v>92</v>
      </c>
      <c r="D2" s="422"/>
      <c r="E2" s="421" t="s">
        <v>109</v>
      </c>
      <c r="F2" s="421"/>
      <c r="G2" s="421"/>
      <c r="H2" s="422"/>
      <c r="I2" s="19" t="s">
        <v>95</v>
      </c>
    </row>
    <row r="3" spans="1:9" ht="24.75" customHeight="1">
      <c r="A3" s="142" t="s">
        <v>277</v>
      </c>
      <c r="B3" s="186" t="s">
        <v>274</v>
      </c>
      <c r="C3" s="64">
        <f>SUM(G3:G3)</f>
        <v>125800</v>
      </c>
      <c r="D3" s="80" t="s">
        <v>116</v>
      </c>
      <c r="E3" s="192" t="s">
        <v>276</v>
      </c>
      <c r="F3" s="194" t="s">
        <v>115</v>
      </c>
      <c r="G3" s="195">
        <v>125800</v>
      </c>
      <c r="H3" s="206" t="s">
        <v>111</v>
      </c>
      <c r="I3" s="26"/>
    </row>
    <row r="4" spans="1:9" s="256" customFormat="1" ht="24.75" customHeight="1">
      <c r="A4" s="67"/>
      <c r="B4" s="186" t="s">
        <v>303</v>
      </c>
      <c r="C4" s="64">
        <f>SUM(G4:G4)</f>
        <v>2700000</v>
      </c>
      <c r="D4" s="80" t="s">
        <v>116</v>
      </c>
      <c r="E4" s="325" t="s">
        <v>528</v>
      </c>
      <c r="F4" s="326" t="s">
        <v>115</v>
      </c>
      <c r="G4" s="327">
        <v>2700000</v>
      </c>
      <c r="H4" s="333" t="s">
        <v>111</v>
      </c>
      <c r="I4" s="26"/>
    </row>
    <row r="5" spans="1:9" ht="24.75" customHeight="1">
      <c r="A5" s="142" t="s">
        <v>241</v>
      </c>
      <c r="B5" s="233" t="s">
        <v>278</v>
      </c>
      <c r="C5" s="216">
        <f>G5</f>
        <v>887450</v>
      </c>
      <c r="D5" s="217" t="s">
        <v>116</v>
      </c>
      <c r="E5" s="218" t="s">
        <v>279</v>
      </c>
      <c r="F5" s="219" t="s">
        <v>115</v>
      </c>
      <c r="G5" s="220">
        <v>887450</v>
      </c>
      <c r="H5" s="221" t="s">
        <v>111</v>
      </c>
      <c r="I5" s="25"/>
    </row>
    <row r="6" spans="1:9" ht="24.75" customHeight="1">
      <c r="A6" s="67"/>
      <c r="B6" s="66" t="s">
        <v>280</v>
      </c>
      <c r="C6" s="79">
        <f>SUM(G6:G12)</f>
        <v>2024090</v>
      </c>
      <c r="D6" s="81" t="s">
        <v>116</v>
      </c>
      <c r="E6" s="196" t="s">
        <v>281</v>
      </c>
      <c r="F6" s="199" t="s">
        <v>115</v>
      </c>
      <c r="G6" s="197">
        <v>614360</v>
      </c>
      <c r="H6" s="207" t="s">
        <v>111</v>
      </c>
      <c r="I6" s="27"/>
    </row>
    <row r="7" spans="1:9" s="256" customFormat="1" ht="24.75" customHeight="1">
      <c r="A7" s="67"/>
      <c r="B7" s="66"/>
      <c r="C7" s="79"/>
      <c r="D7" s="81"/>
      <c r="E7" s="328" t="s">
        <v>529</v>
      </c>
      <c r="F7" s="331" t="s">
        <v>115</v>
      </c>
      <c r="G7" s="329">
        <v>498200</v>
      </c>
      <c r="H7" s="334" t="s">
        <v>111</v>
      </c>
      <c r="I7" s="27"/>
    </row>
    <row r="8" spans="1:9" ht="24.75" customHeight="1">
      <c r="A8" s="67"/>
      <c r="B8" s="66"/>
      <c r="C8" s="79"/>
      <c r="D8" s="81"/>
      <c r="E8" s="328" t="s">
        <v>282</v>
      </c>
      <c r="F8" s="199" t="s">
        <v>115</v>
      </c>
      <c r="G8" s="197">
        <v>118800</v>
      </c>
      <c r="H8" s="207" t="s">
        <v>111</v>
      </c>
      <c r="I8" s="27"/>
    </row>
    <row r="9" spans="1:9" ht="24.75" customHeight="1">
      <c r="A9" s="67"/>
      <c r="B9" s="66"/>
      <c r="C9" s="79"/>
      <c r="D9" s="81"/>
      <c r="E9" s="196" t="s">
        <v>286</v>
      </c>
      <c r="F9" s="199" t="s">
        <v>115</v>
      </c>
      <c r="G9" s="197">
        <v>501140</v>
      </c>
      <c r="H9" s="207" t="s">
        <v>111</v>
      </c>
      <c r="I9" s="27"/>
    </row>
    <row r="10" spans="1:9" ht="24.75" customHeight="1">
      <c r="A10" s="67"/>
      <c r="B10" s="66"/>
      <c r="C10" s="79"/>
      <c r="D10" s="81"/>
      <c r="E10" s="196" t="s">
        <v>285</v>
      </c>
      <c r="F10" s="199" t="s">
        <v>115</v>
      </c>
      <c r="G10" s="197">
        <v>136200</v>
      </c>
      <c r="H10" s="207" t="s">
        <v>111</v>
      </c>
      <c r="I10" s="27"/>
    </row>
    <row r="11" spans="1:9" ht="24.75" customHeight="1">
      <c r="A11" s="67"/>
      <c r="B11" s="66"/>
      <c r="C11" s="79"/>
      <c r="D11" s="81"/>
      <c r="E11" s="196" t="s">
        <v>284</v>
      </c>
      <c r="F11" s="199" t="s">
        <v>115</v>
      </c>
      <c r="G11" s="197">
        <v>105390</v>
      </c>
      <c r="H11" s="207" t="s">
        <v>111</v>
      </c>
      <c r="I11" s="27"/>
    </row>
    <row r="12" spans="1:9" ht="24.75" customHeight="1">
      <c r="A12" s="67"/>
      <c r="B12" s="223"/>
      <c r="C12" s="79"/>
      <c r="D12" s="81"/>
      <c r="E12" s="212" t="s">
        <v>283</v>
      </c>
      <c r="F12" s="144" t="s">
        <v>115</v>
      </c>
      <c r="G12" s="202">
        <v>50000</v>
      </c>
      <c r="H12" s="145" t="s">
        <v>111</v>
      </c>
      <c r="I12" s="28"/>
    </row>
    <row r="13" spans="1:11" ht="24.75" customHeight="1">
      <c r="A13" s="67"/>
      <c r="B13" s="224" t="s">
        <v>288</v>
      </c>
      <c r="C13" s="57">
        <f>SUM(G13:G16)</f>
        <v>2352490</v>
      </c>
      <c r="D13" s="75" t="s">
        <v>116</v>
      </c>
      <c r="E13" s="192" t="s">
        <v>289</v>
      </c>
      <c r="F13" s="194" t="s">
        <v>115</v>
      </c>
      <c r="G13" s="195">
        <v>1021930</v>
      </c>
      <c r="H13" s="206" t="s">
        <v>111</v>
      </c>
      <c r="I13" s="26"/>
      <c r="K13" s="86"/>
    </row>
    <row r="14" spans="1:11" ht="24.75" customHeight="1">
      <c r="A14" s="67"/>
      <c r="B14" s="58"/>
      <c r="C14" s="74"/>
      <c r="D14" s="63"/>
      <c r="E14" s="196" t="s">
        <v>291</v>
      </c>
      <c r="F14" s="199" t="s">
        <v>115</v>
      </c>
      <c r="G14" s="197">
        <v>1010640</v>
      </c>
      <c r="H14" s="207" t="s">
        <v>111</v>
      </c>
      <c r="I14" s="27"/>
      <c r="K14" s="86"/>
    </row>
    <row r="15" spans="1:11" ht="24.75" customHeight="1">
      <c r="A15" s="67"/>
      <c r="B15" s="58"/>
      <c r="C15" s="74"/>
      <c r="D15" s="63"/>
      <c r="E15" s="196" t="s">
        <v>290</v>
      </c>
      <c r="F15" s="199" t="s">
        <v>115</v>
      </c>
      <c r="G15" s="197">
        <v>310640</v>
      </c>
      <c r="H15" s="207" t="s">
        <v>111</v>
      </c>
      <c r="I15" s="27"/>
      <c r="K15" s="86"/>
    </row>
    <row r="16" spans="1:11" ht="24.75" customHeight="1">
      <c r="A16" s="67"/>
      <c r="B16" s="93"/>
      <c r="C16" s="88"/>
      <c r="D16" s="68"/>
      <c r="E16" s="212" t="s">
        <v>292</v>
      </c>
      <c r="F16" s="144" t="s">
        <v>115</v>
      </c>
      <c r="G16" s="202">
        <v>9280</v>
      </c>
      <c r="H16" s="145" t="s">
        <v>111</v>
      </c>
      <c r="I16" s="28"/>
      <c r="K16" s="86"/>
    </row>
    <row r="17" spans="1:9" ht="24.75" customHeight="1">
      <c r="A17" s="67"/>
      <c r="B17" s="62" t="s">
        <v>293</v>
      </c>
      <c r="C17" s="74">
        <f>SUM(G17:G20)</f>
        <v>1782760</v>
      </c>
      <c r="D17" s="63" t="s">
        <v>116</v>
      </c>
      <c r="E17" s="196" t="s">
        <v>294</v>
      </c>
      <c r="F17" s="199" t="s">
        <v>115</v>
      </c>
      <c r="G17" s="197">
        <v>61750</v>
      </c>
      <c r="H17" s="207" t="s">
        <v>111</v>
      </c>
      <c r="I17" s="27"/>
    </row>
    <row r="18" spans="1:9" s="256" customFormat="1" ht="24.75" customHeight="1">
      <c r="A18" s="67"/>
      <c r="B18" s="62"/>
      <c r="C18" s="74"/>
      <c r="D18" s="63"/>
      <c r="E18" s="328" t="s">
        <v>530</v>
      </c>
      <c r="F18" s="331" t="s">
        <v>115</v>
      </c>
      <c r="G18" s="329">
        <v>104420</v>
      </c>
      <c r="H18" s="334" t="s">
        <v>111</v>
      </c>
      <c r="I18" s="27"/>
    </row>
    <row r="19" spans="1:9" ht="24.75" customHeight="1">
      <c r="A19" s="67"/>
      <c r="B19" s="62"/>
      <c r="C19" s="74"/>
      <c r="D19" s="63"/>
      <c r="E19" s="196" t="s">
        <v>295</v>
      </c>
      <c r="F19" s="199" t="s">
        <v>115</v>
      </c>
      <c r="G19" s="197">
        <v>1385790</v>
      </c>
      <c r="H19" s="207" t="s">
        <v>111</v>
      </c>
      <c r="I19" s="27"/>
    </row>
    <row r="20" spans="1:9" ht="24.75" customHeight="1">
      <c r="A20" s="67"/>
      <c r="B20" s="225"/>
      <c r="C20" s="88"/>
      <c r="D20" s="68"/>
      <c r="E20" s="212" t="s">
        <v>296</v>
      </c>
      <c r="F20" s="144" t="s">
        <v>115</v>
      </c>
      <c r="G20" s="202">
        <v>230800</v>
      </c>
      <c r="H20" s="145" t="s">
        <v>111</v>
      </c>
      <c r="I20" s="28"/>
    </row>
    <row r="21" spans="1:9" ht="24.75" customHeight="1">
      <c r="A21" s="67"/>
      <c r="B21" s="226" t="s">
        <v>287</v>
      </c>
      <c r="C21" s="57">
        <f>SUM(G21:G22)</f>
        <v>5417577</v>
      </c>
      <c r="D21" s="75" t="s">
        <v>116</v>
      </c>
      <c r="E21" s="192" t="s">
        <v>297</v>
      </c>
      <c r="F21" s="194" t="s">
        <v>115</v>
      </c>
      <c r="G21" s="195">
        <v>5293577</v>
      </c>
      <c r="H21" s="206" t="s">
        <v>111</v>
      </c>
      <c r="I21" s="26"/>
    </row>
    <row r="22" spans="1:9" ht="24.75" customHeight="1">
      <c r="A22" s="67"/>
      <c r="B22" s="62"/>
      <c r="C22" s="74"/>
      <c r="D22" s="63"/>
      <c r="E22" s="196" t="s">
        <v>298</v>
      </c>
      <c r="F22" s="199" t="s">
        <v>115</v>
      </c>
      <c r="G22" s="197">
        <v>124000</v>
      </c>
      <c r="H22" s="207" t="s">
        <v>111</v>
      </c>
      <c r="I22" s="27"/>
    </row>
    <row r="23" spans="1:9" ht="24.75" customHeight="1">
      <c r="A23" s="66" t="s">
        <v>300</v>
      </c>
      <c r="B23" s="226" t="s">
        <v>299</v>
      </c>
      <c r="C23" s="57">
        <f>SUM(G23:G25)</f>
        <v>1353000</v>
      </c>
      <c r="D23" s="75" t="s">
        <v>116</v>
      </c>
      <c r="E23" s="325" t="s">
        <v>531</v>
      </c>
      <c r="F23" s="326" t="s">
        <v>115</v>
      </c>
      <c r="G23" s="327">
        <v>400000</v>
      </c>
      <c r="H23" s="333" t="s">
        <v>111</v>
      </c>
      <c r="I23" s="26"/>
    </row>
    <row r="24" spans="1:9" ht="24.75" customHeight="1">
      <c r="A24" s="66"/>
      <c r="B24" s="62"/>
      <c r="C24" s="74"/>
      <c r="D24" s="63"/>
      <c r="E24" s="336" t="s">
        <v>532</v>
      </c>
      <c r="F24" s="330" t="s">
        <v>115</v>
      </c>
      <c r="G24" s="329">
        <v>299600</v>
      </c>
      <c r="H24" s="337" t="s">
        <v>111</v>
      </c>
      <c r="I24" s="27"/>
    </row>
    <row r="25" spans="1:9" ht="24.75" customHeight="1">
      <c r="A25" s="67"/>
      <c r="B25" s="225"/>
      <c r="C25" s="88"/>
      <c r="D25" s="68"/>
      <c r="E25" s="338" t="s">
        <v>533</v>
      </c>
      <c r="F25" s="332" t="s">
        <v>115</v>
      </c>
      <c r="G25" s="335">
        <v>653400</v>
      </c>
      <c r="H25" s="339" t="s">
        <v>111</v>
      </c>
      <c r="I25" s="28"/>
    </row>
    <row r="26" spans="1:9" ht="24.75" customHeight="1">
      <c r="A26" s="420" t="s">
        <v>16</v>
      </c>
      <c r="B26" s="523"/>
      <c r="C26" s="228">
        <f>SUM(C3:C25)</f>
        <v>16643167</v>
      </c>
      <c r="D26" s="229" t="s">
        <v>116</v>
      </c>
      <c r="E26" s="521"/>
      <c r="F26" s="521"/>
      <c r="G26" s="521"/>
      <c r="H26" s="522"/>
      <c r="I26" s="9"/>
    </row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</sheetData>
  <mergeCells count="5">
    <mergeCell ref="A1:I1"/>
    <mergeCell ref="C2:D2"/>
    <mergeCell ref="E2:H2"/>
    <mergeCell ref="A26:B26"/>
    <mergeCell ref="E26:H26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workbookViewId="0" topLeftCell="A1">
      <selection activeCell="A1" sqref="A1:H1"/>
    </sheetView>
  </sheetViews>
  <sheetFormatPr defaultColWidth="9.140625" defaultRowHeight="14.25" customHeight="1"/>
  <cols>
    <col min="1" max="2" width="9.421875" style="2" customWidth="1"/>
    <col min="3" max="3" width="12.421875" style="2" customWidth="1"/>
    <col min="4" max="4" width="6.140625" style="0" customWidth="1"/>
    <col min="5" max="8" width="11.421875" style="0" customWidth="1"/>
  </cols>
  <sheetData>
    <row r="1" spans="1:8" ht="51" customHeight="1">
      <c r="A1" s="382" t="s">
        <v>74</v>
      </c>
      <c r="B1" s="382"/>
      <c r="C1" s="382"/>
      <c r="D1" s="382"/>
      <c r="E1" s="382"/>
      <c r="F1" s="382"/>
      <c r="G1" s="382"/>
      <c r="H1" s="382"/>
    </row>
    <row r="2" spans="1:8" ht="15.75" customHeight="1">
      <c r="A2" s="410" t="s">
        <v>0</v>
      </c>
      <c r="B2" s="411"/>
      <c r="C2" s="411"/>
      <c r="D2" s="408" t="s">
        <v>1</v>
      </c>
      <c r="E2" s="408" t="s">
        <v>37</v>
      </c>
      <c r="F2" s="408" t="s">
        <v>38</v>
      </c>
      <c r="G2" s="408" t="s">
        <v>2</v>
      </c>
      <c r="H2" s="408" t="s">
        <v>3</v>
      </c>
    </row>
    <row r="3" spans="1:8" ht="15.75" customHeight="1">
      <c r="A3" s="249" t="s">
        <v>4</v>
      </c>
      <c r="B3" s="249" t="s">
        <v>5</v>
      </c>
      <c r="C3" s="249" t="s">
        <v>39</v>
      </c>
      <c r="D3" s="409"/>
      <c r="E3" s="409"/>
      <c r="F3" s="409"/>
      <c r="G3" s="409"/>
      <c r="H3" s="409"/>
    </row>
    <row r="4" spans="1:8" ht="14.1" customHeight="1">
      <c r="A4" s="406" t="s">
        <v>40</v>
      </c>
      <c r="B4" s="406" t="s">
        <v>41</v>
      </c>
      <c r="C4" s="406" t="s">
        <v>42</v>
      </c>
      <c r="D4" s="250" t="s">
        <v>6</v>
      </c>
      <c r="E4" s="243">
        <v>100554130</v>
      </c>
      <c r="F4" s="243">
        <v>4370870</v>
      </c>
      <c r="G4" s="243">
        <v>0</v>
      </c>
      <c r="H4" s="243">
        <v>104925000</v>
      </c>
    </row>
    <row r="5" spans="1:8" ht="14.1" customHeight="1">
      <c r="A5" s="407"/>
      <c r="B5" s="407"/>
      <c r="C5" s="407"/>
      <c r="D5" s="251" t="s">
        <v>7</v>
      </c>
      <c r="E5" s="11">
        <v>100554130</v>
      </c>
      <c r="F5" s="11">
        <v>4370870</v>
      </c>
      <c r="G5" s="11">
        <v>0</v>
      </c>
      <c r="H5" s="11">
        <v>104925000</v>
      </c>
    </row>
    <row r="6" spans="1:8" ht="14.1" customHeight="1">
      <c r="A6" s="407"/>
      <c r="B6" s="407"/>
      <c r="C6" s="407"/>
      <c r="D6" s="251" t="s">
        <v>8</v>
      </c>
      <c r="E6" s="11">
        <v>0</v>
      </c>
      <c r="F6" s="11">
        <v>0</v>
      </c>
      <c r="G6" s="11">
        <v>0</v>
      </c>
      <c r="H6" s="11">
        <v>0</v>
      </c>
    </row>
    <row r="7" spans="1:8" ht="14.1" customHeight="1">
      <c r="A7" s="405"/>
      <c r="B7" s="405"/>
      <c r="C7" s="406" t="s">
        <v>68</v>
      </c>
      <c r="D7" s="251" t="s">
        <v>6</v>
      </c>
      <c r="E7" s="11">
        <v>7914500</v>
      </c>
      <c r="F7" s="11">
        <v>132500</v>
      </c>
      <c r="G7" s="11">
        <v>0</v>
      </c>
      <c r="H7" s="11">
        <v>8047000</v>
      </c>
    </row>
    <row r="8" spans="1:8" ht="14.1" customHeight="1">
      <c r="A8" s="405"/>
      <c r="B8" s="405"/>
      <c r="C8" s="407"/>
      <c r="D8" s="251" t="s">
        <v>7</v>
      </c>
      <c r="E8" s="11">
        <v>7914500</v>
      </c>
      <c r="F8" s="11">
        <v>132500</v>
      </c>
      <c r="G8" s="11">
        <v>0</v>
      </c>
      <c r="H8" s="11">
        <v>8047000</v>
      </c>
    </row>
    <row r="9" spans="1:8" ht="14.1" customHeight="1">
      <c r="A9" s="405"/>
      <c r="B9" s="405"/>
      <c r="C9" s="407"/>
      <c r="D9" s="251" t="s">
        <v>8</v>
      </c>
      <c r="E9" s="11">
        <v>0</v>
      </c>
      <c r="F9" s="11">
        <v>0</v>
      </c>
      <c r="G9" s="11">
        <v>0</v>
      </c>
      <c r="H9" s="11">
        <v>0</v>
      </c>
    </row>
    <row r="10" spans="1:8" ht="14.1" customHeight="1">
      <c r="A10" s="383"/>
      <c r="B10" s="383"/>
      <c r="C10" s="391" t="s">
        <v>69</v>
      </c>
      <c r="D10" s="24" t="s">
        <v>6</v>
      </c>
      <c r="E10" s="11">
        <v>7120000</v>
      </c>
      <c r="F10" s="11">
        <v>0</v>
      </c>
      <c r="G10" s="11">
        <v>0</v>
      </c>
      <c r="H10" s="11">
        <v>7120000</v>
      </c>
    </row>
    <row r="11" spans="1:8" ht="14.1" customHeight="1">
      <c r="A11" s="383"/>
      <c r="B11" s="383"/>
      <c r="C11" s="392"/>
      <c r="D11" s="24" t="s">
        <v>7</v>
      </c>
      <c r="E11" s="11">
        <v>7120000</v>
      </c>
      <c r="F11" s="11">
        <v>0</v>
      </c>
      <c r="G11" s="11">
        <v>0</v>
      </c>
      <c r="H11" s="11">
        <v>7120000</v>
      </c>
    </row>
    <row r="12" spans="1:8" ht="14.1" customHeight="1">
      <c r="A12" s="383"/>
      <c r="B12" s="383"/>
      <c r="C12" s="392"/>
      <c r="D12" s="24" t="s">
        <v>8</v>
      </c>
      <c r="E12" s="11">
        <v>0</v>
      </c>
      <c r="F12" s="11">
        <v>0</v>
      </c>
      <c r="G12" s="11">
        <v>0</v>
      </c>
      <c r="H12" s="11">
        <v>0</v>
      </c>
    </row>
    <row r="13" spans="1:8" s="245" customFormat="1" ht="14.1" customHeight="1">
      <c r="A13" s="383"/>
      <c r="B13" s="383"/>
      <c r="C13" s="391" t="s">
        <v>302</v>
      </c>
      <c r="D13" s="24" t="s">
        <v>6</v>
      </c>
      <c r="E13" s="11">
        <v>960000</v>
      </c>
      <c r="F13" s="11">
        <v>120000</v>
      </c>
      <c r="G13" s="11">
        <v>0</v>
      </c>
      <c r="H13" s="11">
        <v>1080000</v>
      </c>
    </row>
    <row r="14" spans="1:8" s="245" customFormat="1" ht="14.1" customHeight="1">
      <c r="A14" s="383"/>
      <c r="B14" s="383"/>
      <c r="C14" s="392"/>
      <c r="D14" s="24" t="s">
        <v>7</v>
      </c>
      <c r="E14" s="11">
        <v>960000</v>
      </c>
      <c r="F14" s="11">
        <v>120000</v>
      </c>
      <c r="G14" s="11">
        <v>0</v>
      </c>
      <c r="H14" s="11">
        <v>1080000</v>
      </c>
    </row>
    <row r="15" spans="1:8" s="245" customFormat="1" ht="14.1" customHeight="1">
      <c r="A15" s="383"/>
      <c r="B15" s="383"/>
      <c r="C15" s="392"/>
      <c r="D15" s="24" t="s">
        <v>8</v>
      </c>
      <c r="E15" s="11">
        <v>0</v>
      </c>
      <c r="F15" s="11">
        <v>0</v>
      </c>
      <c r="G15" s="11">
        <v>0</v>
      </c>
      <c r="H15" s="11">
        <v>0</v>
      </c>
    </row>
    <row r="16" spans="1:8" ht="14.1" customHeight="1">
      <c r="A16" s="383"/>
      <c r="B16" s="383"/>
      <c r="C16" s="391" t="s">
        <v>72</v>
      </c>
      <c r="D16" s="24" t="s">
        <v>6</v>
      </c>
      <c r="E16" s="11">
        <v>10063456</v>
      </c>
      <c r="F16" s="11">
        <v>1442494</v>
      </c>
      <c r="G16" s="11">
        <v>0</v>
      </c>
      <c r="H16" s="11">
        <v>11505950</v>
      </c>
    </row>
    <row r="17" spans="1:8" ht="14.1" customHeight="1">
      <c r="A17" s="383"/>
      <c r="B17" s="383"/>
      <c r="C17" s="392"/>
      <c r="D17" s="24" t="s">
        <v>7</v>
      </c>
      <c r="E17" s="11">
        <v>10063456</v>
      </c>
      <c r="F17" s="11">
        <v>1442494</v>
      </c>
      <c r="G17" s="11">
        <v>0</v>
      </c>
      <c r="H17" s="11">
        <v>11505950</v>
      </c>
    </row>
    <row r="18" spans="1:8" ht="14.1" customHeight="1">
      <c r="A18" s="383"/>
      <c r="B18" s="383"/>
      <c r="C18" s="392"/>
      <c r="D18" s="24" t="s">
        <v>8</v>
      </c>
      <c r="E18" s="11">
        <v>0</v>
      </c>
      <c r="F18" s="11">
        <v>0</v>
      </c>
      <c r="G18" s="11">
        <v>0</v>
      </c>
      <c r="H18" s="11">
        <v>0</v>
      </c>
    </row>
    <row r="19" spans="1:8" ht="14.1" customHeight="1">
      <c r="A19" s="383"/>
      <c r="B19" s="383"/>
      <c r="C19" s="391" t="s">
        <v>73</v>
      </c>
      <c r="D19" s="24" t="s">
        <v>6</v>
      </c>
      <c r="E19" s="11">
        <v>5905595</v>
      </c>
      <c r="F19" s="11">
        <v>5305215</v>
      </c>
      <c r="G19" s="11">
        <v>0</v>
      </c>
      <c r="H19" s="11">
        <v>11210810</v>
      </c>
    </row>
    <row r="20" spans="1:8" ht="14.1" customHeight="1">
      <c r="A20" s="383"/>
      <c r="B20" s="383"/>
      <c r="C20" s="392"/>
      <c r="D20" s="24" t="s">
        <v>7</v>
      </c>
      <c r="E20" s="11">
        <v>5905595</v>
      </c>
      <c r="F20" s="11">
        <v>5028070</v>
      </c>
      <c r="G20" s="11">
        <v>0</v>
      </c>
      <c r="H20" s="11">
        <v>10933665</v>
      </c>
    </row>
    <row r="21" spans="1:8" ht="14.1" customHeight="1">
      <c r="A21" s="383"/>
      <c r="B21" s="383"/>
      <c r="C21" s="392"/>
      <c r="D21" s="24" t="s">
        <v>8</v>
      </c>
      <c r="E21" s="11">
        <v>0</v>
      </c>
      <c r="F21" s="11">
        <v>277145</v>
      </c>
      <c r="G21" s="11">
        <v>0</v>
      </c>
      <c r="H21" s="11">
        <v>277145</v>
      </c>
    </row>
    <row r="22" spans="1:8" ht="14.1" customHeight="1">
      <c r="A22" s="383"/>
      <c r="B22" s="383"/>
      <c r="C22" s="391" t="s">
        <v>43</v>
      </c>
      <c r="D22" s="24" t="s">
        <v>6</v>
      </c>
      <c r="E22" s="11">
        <v>0</v>
      </c>
      <c r="F22" s="11">
        <v>459500</v>
      </c>
      <c r="G22" s="11">
        <v>0</v>
      </c>
      <c r="H22" s="11">
        <v>459500</v>
      </c>
    </row>
    <row r="23" spans="1:8" ht="14.1" customHeight="1">
      <c r="A23" s="383"/>
      <c r="B23" s="383"/>
      <c r="C23" s="392"/>
      <c r="D23" s="24" t="s">
        <v>7</v>
      </c>
      <c r="E23" s="11">
        <v>0</v>
      </c>
      <c r="F23" s="11">
        <v>459500</v>
      </c>
      <c r="G23" s="11">
        <v>0</v>
      </c>
      <c r="H23" s="11">
        <v>459500</v>
      </c>
    </row>
    <row r="24" spans="1:8" ht="14.1" customHeight="1">
      <c r="A24" s="383"/>
      <c r="B24" s="383"/>
      <c r="C24" s="392"/>
      <c r="D24" s="24" t="s">
        <v>8</v>
      </c>
      <c r="E24" s="11">
        <v>0</v>
      </c>
      <c r="F24" s="11">
        <v>0</v>
      </c>
      <c r="G24" s="11">
        <v>0</v>
      </c>
      <c r="H24" s="11">
        <v>0</v>
      </c>
    </row>
    <row r="25" spans="1:8" ht="14.1" customHeight="1">
      <c r="A25" s="383"/>
      <c r="B25" s="383"/>
      <c r="C25" s="391" t="s">
        <v>67</v>
      </c>
      <c r="D25" s="24" t="s">
        <v>6</v>
      </c>
      <c r="E25" s="11">
        <v>132517681</v>
      </c>
      <c r="F25" s="11">
        <v>11830579</v>
      </c>
      <c r="G25" s="11">
        <v>0</v>
      </c>
      <c r="H25" s="11">
        <v>144348260</v>
      </c>
    </row>
    <row r="26" spans="1:8" ht="14.1" customHeight="1">
      <c r="A26" s="383"/>
      <c r="B26" s="383"/>
      <c r="C26" s="392"/>
      <c r="D26" s="24" t="s">
        <v>7</v>
      </c>
      <c r="E26" s="11">
        <v>132517681</v>
      </c>
      <c r="F26" s="11">
        <v>11553434</v>
      </c>
      <c r="G26" s="11">
        <v>0</v>
      </c>
      <c r="H26" s="11">
        <v>144071115</v>
      </c>
    </row>
    <row r="27" spans="1:8" ht="14.1" customHeight="1">
      <c r="A27" s="383"/>
      <c r="B27" s="384"/>
      <c r="C27" s="402"/>
      <c r="D27" s="24" t="s">
        <v>8</v>
      </c>
      <c r="E27" s="11">
        <v>0</v>
      </c>
      <c r="F27" s="11">
        <v>277145</v>
      </c>
      <c r="G27" s="11">
        <v>0</v>
      </c>
      <c r="H27" s="11">
        <v>277145</v>
      </c>
    </row>
    <row r="28" spans="1:8" ht="14.1" customHeight="1">
      <c r="A28" s="383"/>
      <c r="B28" s="391" t="s">
        <v>44</v>
      </c>
      <c r="C28" s="391" t="s">
        <v>45</v>
      </c>
      <c r="D28" s="24" t="s">
        <v>6</v>
      </c>
      <c r="E28" s="11">
        <v>0</v>
      </c>
      <c r="F28" s="11">
        <v>400000</v>
      </c>
      <c r="G28" s="11">
        <v>0</v>
      </c>
      <c r="H28" s="11">
        <v>400000</v>
      </c>
    </row>
    <row r="29" spans="1:8" ht="14.1" customHeight="1">
      <c r="A29" s="383"/>
      <c r="B29" s="392"/>
      <c r="C29" s="392"/>
      <c r="D29" s="24" t="s">
        <v>7</v>
      </c>
      <c r="E29" s="11">
        <v>0</v>
      </c>
      <c r="F29" s="11">
        <v>125800</v>
      </c>
      <c r="G29" s="11">
        <v>0</v>
      </c>
      <c r="H29" s="11">
        <v>125800</v>
      </c>
    </row>
    <row r="30" spans="1:8" ht="14.1" customHeight="1">
      <c r="A30" s="383"/>
      <c r="B30" s="392"/>
      <c r="C30" s="392"/>
      <c r="D30" s="24" t="s">
        <v>8</v>
      </c>
      <c r="E30" s="11">
        <v>0</v>
      </c>
      <c r="F30" s="11">
        <v>274200</v>
      </c>
      <c r="G30" s="11">
        <v>0</v>
      </c>
      <c r="H30" s="11">
        <v>274200</v>
      </c>
    </row>
    <row r="31" spans="1:8" s="246" customFormat="1" ht="14.1" customHeight="1">
      <c r="A31" s="383"/>
      <c r="B31" s="383"/>
      <c r="C31" s="391" t="s">
        <v>303</v>
      </c>
      <c r="D31" s="24" t="s">
        <v>6</v>
      </c>
      <c r="E31" s="11">
        <v>0</v>
      </c>
      <c r="F31" s="11">
        <v>2700000</v>
      </c>
      <c r="G31" s="11">
        <v>0</v>
      </c>
      <c r="H31" s="11">
        <v>2700000</v>
      </c>
    </row>
    <row r="32" spans="1:8" s="246" customFormat="1" ht="14.1" customHeight="1">
      <c r="A32" s="383"/>
      <c r="B32" s="383"/>
      <c r="C32" s="392"/>
      <c r="D32" s="24" t="s">
        <v>7</v>
      </c>
      <c r="E32" s="11">
        <v>0</v>
      </c>
      <c r="F32" s="11">
        <v>2700000</v>
      </c>
      <c r="G32" s="11">
        <v>0</v>
      </c>
      <c r="H32" s="11">
        <v>2700000</v>
      </c>
    </row>
    <row r="33" spans="1:8" s="246" customFormat="1" ht="14.1" customHeight="1">
      <c r="A33" s="383"/>
      <c r="B33" s="383"/>
      <c r="C33" s="392"/>
      <c r="D33" s="24" t="s">
        <v>8</v>
      </c>
      <c r="E33" s="11">
        <v>0</v>
      </c>
      <c r="F33" s="11">
        <v>0</v>
      </c>
      <c r="G33" s="11">
        <v>0</v>
      </c>
      <c r="H33" s="11">
        <v>0</v>
      </c>
    </row>
    <row r="34" spans="1:8" ht="14.1" customHeight="1">
      <c r="A34" s="383"/>
      <c r="B34" s="383"/>
      <c r="C34" s="391" t="s">
        <v>46</v>
      </c>
      <c r="D34" s="24" t="s">
        <v>6</v>
      </c>
      <c r="E34" s="11">
        <v>0</v>
      </c>
      <c r="F34" s="11">
        <v>200000</v>
      </c>
      <c r="G34" s="11">
        <v>0</v>
      </c>
      <c r="H34" s="11">
        <v>200000</v>
      </c>
    </row>
    <row r="35" spans="1:8" ht="14.1" customHeight="1">
      <c r="A35" s="383"/>
      <c r="B35" s="383"/>
      <c r="C35" s="392"/>
      <c r="D35" s="24" t="s">
        <v>7</v>
      </c>
      <c r="E35" s="11">
        <v>0</v>
      </c>
      <c r="F35" s="11">
        <v>0</v>
      </c>
      <c r="G35" s="11">
        <v>0</v>
      </c>
      <c r="H35" s="11">
        <v>0</v>
      </c>
    </row>
    <row r="36" spans="1:8" ht="14.1" customHeight="1">
      <c r="A36" s="383"/>
      <c r="B36" s="383"/>
      <c r="C36" s="392"/>
      <c r="D36" s="24" t="s">
        <v>8</v>
      </c>
      <c r="E36" s="11">
        <v>0</v>
      </c>
      <c r="F36" s="11">
        <v>200000</v>
      </c>
      <c r="G36" s="11">
        <v>0</v>
      </c>
      <c r="H36" s="11">
        <v>200000</v>
      </c>
    </row>
    <row r="37" spans="1:8" ht="14.1" customHeight="1">
      <c r="A37" s="383"/>
      <c r="B37" s="383"/>
      <c r="C37" s="391" t="s">
        <v>67</v>
      </c>
      <c r="D37" s="24" t="s">
        <v>6</v>
      </c>
      <c r="E37" s="11">
        <v>0</v>
      </c>
      <c r="F37" s="11">
        <v>3300000</v>
      </c>
      <c r="G37" s="11">
        <v>0</v>
      </c>
      <c r="H37" s="11">
        <v>3300000</v>
      </c>
    </row>
    <row r="38" spans="1:8" ht="14.1" customHeight="1">
      <c r="A38" s="383"/>
      <c r="B38" s="383"/>
      <c r="C38" s="392"/>
      <c r="D38" s="24" t="s">
        <v>7</v>
      </c>
      <c r="E38" s="11">
        <v>0</v>
      </c>
      <c r="F38" s="11">
        <v>2825800</v>
      </c>
      <c r="G38" s="11">
        <v>0</v>
      </c>
      <c r="H38" s="11">
        <v>2825800</v>
      </c>
    </row>
    <row r="39" spans="1:8" ht="14.1" customHeight="1">
      <c r="A39" s="383"/>
      <c r="B39" s="384"/>
      <c r="C39" s="402"/>
      <c r="D39" s="24" t="s">
        <v>8</v>
      </c>
      <c r="E39" s="11">
        <v>0</v>
      </c>
      <c r="F39" s="11">
        <v>474200</v>
      </c>
      <c r="G39" s="11">
        <v>0</v>
      </c>
      <c r="H39" s="11">
        <v>474200</v>
      </c>
    </row>
    <row r="40" spans="1:8" ht="14.1" customHeight="1">
      <c r="A40" s="383"/>
      <c r="B40" s="391" t="s">
        <v>47</v>
      </c>
      <c r="C40" s="391" t="s">
        <v>48</v>
      </c>
      <c r="D40" s="24" t="s">
        <v>6</v>
      </c>
      <c r="E40" s="11">
        <v>0</v>
      </c>
      <c r="F40" s="11">
        <v>1500000</v>
      </c>
      <c r="G40" s="11">
        <v>0</v>
      </c>
      <c r="H40" s="11">
        <v>1500000</v>
      </c>
    </row>
    <row r="41" spans="1:8" ht="14.1" customHeight="1">
      <c r="A41" s="383"/>
      <c r="B41" s="392"/>
      <c r="C41" s="392"/>
      <c r="D41" s="24" t="s">
        <v>7</v>
      </c>
      <c r="E41" s="11">
        <v>0</v>
      </c>
      <c r="F41" s="11">
        <v>887450</v>
      </c>
      <c r="G41" s="11">
        <v>0</v>
      </c>
      <c r="H41" s="11">
        <v>887450</v>
      </c>
    </row>
    <row r="42" spans="1:8" ht="14.1" customHeight="1">
      <c r="A42" s="383"/>
      <c r="B42" s="392"/>
      <c r="C42" s="392"/>
      <c r="D42" s="24" t="s">
        <v>8</v>
      </c>
      <c r="E42" s="11">
        <v>0</v>
      </c>
      <c r="F42" s="11">
        <v>612550</v>
      </c>
      <c r="G42" s="11">
        <v>0</v>
      </c>
      <c r="H42" s="11">
        <v>612550</v>
      </c>
    </row>
    <row r="43" spans="1:8" ht="14.1" customHeight="1">
      <c r="A43" s="383"/>
      <c r="B43" s="383"/>
      <c r="C43" s="391" t="s">
        <v>49</v>
      </c>
      <c r="D43" s="24" t="s">
        <v>6</v>
      </c>
      <c r="E43" s="11">
        <v>1014400</v>
      </c>
      <c r="F43" s="11">
        <v>1146996</v>
      </c>
      <c r="G43" s="11">
        <v>0</v>
      </c>
      <c r="H43" s="11">
        <v>2161396</v>
      </c>
    </row>
    <row r="44" spans="1:8" ht="14.1" customHeight="1">
      <c r="A44" s="383"/>
      <c r="B44" s="383"/>
      <c r="C44" s="392"/>
      <c r="D44" s="24" t="s">
        <v>7</v>
      </c>
      <c r="E44" s="11">
        <v>1014400</v>
      </c>
      <c r="F44" s="11">
        <v>1009690</v>
      </c>
      <c r="G44" s="11">
        <v>0</v>
      </c>
      <c r="H44" s="11">
        <v>2024090</v>
      </c>
    </row>
    <row r="45" spans="1:8" ht="14.1" customHeight="1">
      <c r="A45" s="383"/>
      <c r="B45" s="383"/>
      <c r="C45" s="392"/>
      <c r="D45" s="24" t="s">
        <v>8</v>
      </c>
      <c r="E45" s="11">
        <v>0</v>
      </c>
      <c r="F45" s="11">
        <v>137306</v>
      </c>
      <c r="G45" s="11">
        <v>0</v>
      </c>
      <c r="H45" s="11">
        <v>137306</v>
      </c>
    </row>
    <row r="46" spans="1:8" ht="14.1" customHeight="1">
      <c r="A46" s="383"/>
      <c r="B46" s="383"/>
      <c r="C46" s="391" t="s">
        <v>50</v>
      </c>
      <c r="D46" s="24" t="s">
        <v>6</v>
      </c>
      <c r="E46" s="11">
        <v>205380</v>
      </c>
      <c r="F46" s="11">
        <v>2287190</v>
      </c>
      <c r="G46" s="11">
        <v>0</v>
      </c>
      <c r="H46" s="11">
        <v>2492570</v>
      </c>
    </row>
    <row r="47" spans="1:8" ht="14.1" customHeight="1">
      <c r="A47" s="383"/>
      <c r="B47" s="383"/>
      <c r="C47" s="392"/>
      <c r="D47" s="24" t="s">
        <v>7</v>
      </c>
      <c r="E47" s="11">
        <v>205380</v>
      </c>
      <c r="F47" s="11">
        <v>2147110</v>
      </c>
      <c r="G47" s="11">
        <v>0</v>
      </c>
      <c r="H47" s="11">
        <v>2352490</v>
      </c>
    </row>
    <row r="48" spans="1:8" ht="14.1" customHeight="1">
      <c r="A48" s="403"/>
      <c r="B48" s="403"/>
      <c r="C48" s="404"/>
      <c r="D48" s="109" t="s">
        <v>8</v>
      </c>
      <c r="E48" s="255">
        <v>0</v>
      </c>
      <c r="F48" s="255">
        <v>140080</v>
      </c>
      <c r="G48" s="255">
        <v>0</v>
      </c>
      <c r="H48" s="255">
        <v>140080</v>
      </c>
    </row>
    <row r="49" spans="1:8" ht="14.25" customHeight="1">
      <c r="A49" s="383"/>
      <c r="B49" s="383"/>
      <c r="C49" s="392" t="s">
        <v>51</v>
      </c>
      <c r="D49" s="10" t="s">
        <v>6</v>
      </c>
      <c r="E49" s="11">
        <v>230800</v>
      </c>
      <c r="F49" s="11">
        <v>1600000</v>
      </c>
      <c r="G49" s="11">
        <v>0</v>
      </c>
      <c r="H49" s="11">
        <v>1830800</v>
      </c>
    </row>
    <row r="50" spans="1:8" ht="14.25" customHeight="1">
      <c r="A50" s="383"/>
      <c r="B50" s="383"/>
      <c r="C50" s="392"/>
      <c r="D50" s="10" t="s">
        <v>7</v>
      </c>
      <c r="E50" s="11">
        <v>230800</v>
      </c>
      <c r="F50" s="11">
        <v>1551960</v>
      </c>
      <c r="G50" s="11">
        <v>0</v>
      </c>
      <c r="H50" s="11">
        <v>1782760</v>
      </c>
    </row>
    <row r="51" spans="1:8" ht="14.25" customHeight="1">
      <c r="A51" s="383"/>
      <c r="B51" s="383"/>
      <c r="C51" s="392"/>
      <c r="D51" s="10" t="s">
        <v>8</v>
      </c>
      <c r="E51" s="11">
        <v>0</v>
      </c>
      <c r="F51" s="11">
        <v>48040</v>
      </c>
      <c r="G51" s="11">
        <v>0</v>
      </c>
      <c r="H51" s="11">
        <v>48040</v>
      </c>
    </row>
    <row r="52" spans="1:8" ht="14.25" customHeight="1">
      <c r="A52" s="383"/>
      <c r="B52" s="383"/>
      <c r="C52" s="391" t="s">
        <v>52</v>
      </c>
      <c r="D52" s="10" t="s">
        <v>6</v>
      </c>
      <c r="E52" s="11">
        <v>1969029</v>
      </c>
      <c r="F52" s="11">
        <v>4430971</v>
      </c>
      <c r="G52" s="11">
        <v>0</v>
      </c>
      <c r="H52" s="11">
        <v>6400000</v>
      </c>
    </row>
    <row r="53" spans="1:8" ht="14.25" customHeight="1">
      <c r="A53" s="383"/>
      <c r="B53" s="383"/>
      <c r="C53" s="392"/>
      <c r="D53" s="10" t="s">
        <v>7</v>
      </c>
      <c r="E53" s="11">
        <v>1969029</v>
      </c>
      <c r="F53" s="11">
        <v>3448548</v>
      </c>
      <c r="G53" s="11">
        <v>0</v>
      </c>
      <c r="H53" s="11">
        <v>5417577</v>
      </c>
    </row>
    <row r="54" spans="1:8" ht="14.25" customHeight="1">
      <c r="A54" s="383"/>
      <c r="B54" s="383"/>
      <c r="C54" s="392"/>
      <c r="D54" s="10" t="s">
        <v>8</v>
      </c>
      <c r="E54" s="11">
        <v>0</v>
      </c>
      <c r="F54" s="11">
        <v>982423</v>
      </c>
      <c r="G54" s="11">
        <v>0</v>
      </c>
      <c r="H54" s="11">
        <v>982423</v>
      </c>
    </row>
    <row r="55" spans="1:8" ht="14.25" customHeight="1">
      <c r="A55" s="383"/>
      <c r="B55" s="383"/>
      <c r="C55" s="391" t="s">
        <v>67</v>
      </c>
      <c r="D55" s="10" t="s">
        <v>6</v>
      </c>
      <c r="E55" s="11">
        <v>3419609</v>
      </c>
      <c r="F55" s="11">
        <v>10965157</v>
      </c>
      <c r="G55" s="11">
        <v>0</v>
      </c>
      <c r="H55" s="11">
        <v>14384766</v>
      </c>
    </row>
    <row r="56" spans="1:8" ht="14.25" customHeight="1">
      <c r="A56" s="383"/>
      <c r="B56" s="383"/>
      <c r="C56" s="392"/>
      <c r="D56" s="10" t="s">
        <v>7</v>
      </c>
      <c r="E56" s="11">
        <v>3419609</v>
      </c>
      <c r="F56" s="11">
        <v>9044758</v>
      </c>
      <c r="G56" s="11">
        <v>0</v>
      </c>
      <c r="H56" s="11">
        <v>12464367</v>
      </c>
    </row>
    <row r="57" spans="1:8" ht="14.25" customHeight="1">
      <c r="A57" s="383"/>
      <c r="B57" s="384"/>
      <c r="C57" s="402"/>
      <c r="D57" s="10" t="s">
        <v>8</v>
      </c>
      <c r="E57" s="11">
        <v>0</v>
      </c>
      <c r="F57" s="11">
        <v>1920399</v>
      </c>
      <c r="G57" s="11">
        <v>0</v>
      </c>
      <c r="H57" s="11">
        <v>1920399</v>
      </c>
    </row>
    <row r="58" spans="1:8" ht="14.25" customHeight="1">
      <c r="A58" s="383"/>
      <c r="B58" s="385" t="s">
        <v>67</v>
      </c>
      <c r="C58" s="386"/>
      <c r="D58" s="10" t="s">
        <v>6</v>
      </c>
      <c r="E58" s="11">
        <v>135937290</v>
      </c>
      <c r="F58" s="11">
        <v>26095736</v>
      </c>
      <c r="G58" s="11">
        <v>0</v>
      </c>
      <c r="H58" s="11">
        <v>162033026</v>
      </c>
    </row>
    <row r="59" spans="1:8" ht="14.25" customHeight="1">
      <c r="A59" s="383"/>
      <c r="B59" s="387"/>
      <c r="C59" s="388"/>
      <c r="D59" s="10" t="s">
        <v>7</v>
      </c>
      <c r="E59" s="11">
        <v>135937290</v>
      </c>
      <c r="F59" s="11">
        <v>23423992</v>
      </c>
      <c r="G59" s="11">
        <v>0</v>
      </c>
      <c r="H59" s="11">
        <v>159361282</v>
      </c>
    </row>
    <row r="60" spans="1:8" ht="14.25" customHeight="1">
      <c r="A60" s="384"/>
      <c r="B60" s="389"/>
      <c r="C60" s="390"/>
      <c r="D60" s="10" t="s">
        <v>8</v>
      </c>
      <c r="E60" s="11">
        <v>0</v>
      </c>
      <c r="F60" s="11">
        <v>2671744</v>
      </c>
      <c r="G60" s="11">
        <v>0</v>
      </c>
      <c r="H60" s="11">
        <v>2671744</v>
      </c>
    </row>
    <row r="61" spans="1:8" ht="14.25" customHeight="1">
      <c r="A61" s="391" t="s">
        <v>53</v>
      </c>
      <c r="B61" s="391" t="s">
        <v>54</v>
      </c>
      <c r="C61" s="391" t="s">
        <v>55</v>
      </c>
      <c r="D61" s="10" t="s">
        <v>6</v>
      </c>
      <c r="E61" s="11">
        <v>0</v>
      </c>
      <c r="F61" s="11">
        <v>3546010</v>
      </c>
      <c r="G61" s="11">
        <v>0</v>
      </c>
      <c r="H61" s="11">
        <v>3546010</v>
      </c>
    </row>
    <row r="62" spans="1:8" ht="14.25" customHeight="1">
      <c r="A62" s="392"/>
      <c r="B62" s="392"/>
      <c r="C62" s="392"/>
      <c r="D62" s="10" t="s">
        <v>7</v>
      </c>
      <c r="E62" s="11">
        <v>0</v>
      </c>
      <c r="F62" s="11">
        <v>1353000</v>
      </c>
      <c r="G62" s="11">
        <v>0</v>
      </c>
      <c r="H62" s="11">
        <v>1353000</v>
      </c>
    </row>
    <row r="63" spans="1:8" ht="14.25" customHeight="1">
      <c r="A63" s="392"/>
      <c r="B63" s="392"/>
      <c r="C63" s="392"/>
      <c r="D63" s="10" t="s">
        <v>8</v>
      </c>
      <c r="E63" s="11">
        <v>0</v>
      </c>
      <c r="F63" s="11">
        <v>2193010</v>
      </c>
      <c r="G63" s="11">
        <v>0</v>
      </c>
      <c r="H63" s="11">
        <v>2193010</v>
      </c>
    </row>
    <row r="64" spans="1:8" ht="14.25" customHeight="1">
      <c r="A64" s="383"/>
      <c r="B64" s="383"/>
      <c r="C64" s="391" t="s">
        <v>56</v>
      </c>
      <c r="D64" s="10" t="s">
        <v>6</v>
      </c>
      <c r="E64" s="11">
        <v>0</v>
      </c>
      <c r="F64" s="11">
        <v>283180</v>
      </c>
      <c r="G64" s="11">
        <v>0</v>
      </c>
      <c r="H64" s="11">
        <v>283180</v>
      </c>
    </row>
    <row r="65" spans="1:8" ht="14.25" customHeight="1">
      <c r="A65" s="383"/>
      <c r="B65" s="383"/>
      <c r="C65" s="392"/>
      <c r="D65" s="10" t="s">
        <v>7</v>
      </c>
      <c r="E65" s="11">
        <v>0</v>
      </c>
      <c r="F65" s="11">
        <v>0</v>
      </c>
      <c r="G65" s="11">
        <v>0</v>
      </c>
      <c r="H65" s="11">
        <v>0</v>
      </c>
    </row>
    <row r="66" spans="1:8" ht="14.25" customHeight="1">
      <c r="A66" s="383"/>
      <c r="B66" s="383"/>
      <c r="C66" s="392"/>
      <c r="D66" s="10" t="s">
        <v>8</v>
      </c>
      <c r="E66" s="11">
        <v>0</v>
      </c>
      <c r="F66" s="11">
        <v>283180</v>
      </c>
      <c r="G66" s="11">
        <v>0</v>
      </c>
      <c r="H66" s="11">
        <v>283180</v>
      </c>
    </row>
    <row r="67" spans="1:8" ht="14.25" customHeight="1">
      <c r="A67" s="383"/>
      <c r="B67" s="383"/>
      <c r="C67" s="391" t="s">
        <v>67</v>
      </c>
      <c r="D67" s="10" t="s">
        <v>6</v>
      </c>
      <c r="E67" s="11">
        <v>0</v>
      </c>
      <c r="F67" s="11">
        <v>3829190</v>
      </c>
      <c r="G67" s="11">
        <v>0</v>
      </c>
      <c r="H67" s="11">
        <v>3829190</v>
      </c>
    </row>
    <row r="68" spans="1:8" ht="14.25" customHeight="1">
      <c r="A68" s="383"/>
      <c r="B68" s="383"/>
      <c r="C68" s="392"/>
      <c r="D68" s="10" t="s">
        <v>7</v>
      </c>
      <c r="E68" s="11">
        <v>0</v>
      </c>
      <c r="F68" s="11">
        <v>1353000</v>
      </c>
      <c r="G68" s="11">
        <v>0</v>
      </c>
      <c r="H68" s="11">
        <v>1353000</v>
      </c>
    </row>
    <row r="69" spans="1:8" ht="14.25" customHeight="1">
      <c r="A69" s="383"/>
      <c r="B69" s="384"/>
      <c r="C69" s="402"/>
      <c r="D69" s="10" t="s">
        <v>8</v>
      </c>
      <c r="E69" s="11">
        <v>0</v>
      </c>
      <c r="F69" s="11">
        <v>2476190</v>
      </c>
      <c r="G69" s="11">
        <v>0</v>
      </c>
      <c r="H69" s="11">
        <v>2476190</v>
      </c>
    </row>
    <row r="70" spans="1:8" ht="14.25" customHeight="1">
      <c r="A70" s="383"/>
      <c r="B70" s="385" t="s">
        <v>67</v>
      </c>
      <c r="C70" s="386"/>
      <c r="D70" s="10" t="s">
        <v>6</v>
      </c>
      <c r="E70" s="11">
        <v>0</v>
      </c>
      <c r="F70" s="11">
        <v>3829190</v>
      </c>
      <c r="G70" s="11">
        <v>0</v>
      </c>
      <c r="H70" s="11">
        <v>3829190</v>
      </c>
    </row>
    <row r="71" spans="1:8" ht="14.25" customHeight="1">
      <c r="A71" s="383"/>
      <c r="B71" s="387"/>
      <c r="C71" s="388"/>
      <c r="D71" s="10" t="s">
        <v>7</v>
      </c>
      <c r="E71" s="11">
        <v>0</v>
      </c>
      <c r="F71" s="11">
        <v>1353000</v>
      </c>
      <c r="G71" s="11">
        <v>0</v>
      </c>
      <c r="H71" s="11">
        <v>1353000</v>
      </c>
    </row>
    <row r="72" spans="1:8" ht="14.25" customHeight="1">
      <c r="A72" s="384"/>
      <c r="B72" s="389"/>
      <c r="C72" s="390"/>
      <c r="D72" s="10" t="s">
        <v>8</v>
      </c>
      <c r="E72" s="11">
        <v>0</v>
      </c>
      <c r="F72" s="11">
        <v>2476190</v>
      </c>
      <c r="G72" s="11">
        <v>0</v>
      </c>
      <c r="H72" s="11">
        <v>2476190</v>
      </c>
    </row>
    <row r="73" spans="1:8" ht="14.25" customHeight="1">
      <c r="A73" s="391" t="s">
        <v>57</v>
      </c>
      <c r="B73" s="391" t="s">
        <v>47</v>
      </c>
      <c r="C73" s="391" t="s">
        <v>58</v>
      </c>
      <c r="D73" s="10" t="s">
        <v>6</v>
      </c>
      <c r="E73" s="11">
        <v>140000</v>
      </c>
      <c r="F73" s="11">
        <v>860000</v>
      </c>
      <c r="G73" s="11">
        <v>0</v>
      </c>
      <c r="H73" s="11">
        <v>1000000</v>
      </c>
    </row>
    <row r="74" spans="1:8" ht="14.25" customHeight="1">
      <c r="A74" s="392"/>
      <c r="B74" s="392"/>
      <c r="C74" s="392"/>
      <c r="D74" s="10" t="s">
        <v>7</v>
      </c>
      <c r="E74" s="11">
        <v>140000</v>
      </c>
      <c r="F74" s="11">
        <v>436250</v>
      </c>
      <c r="G74" s="11">
        <v>0</v>
      </c>
      <c r="H74" s="11">
        <v>576250</v>
      </c>
    </row>
    <row r="75" spans="1:8" ht="14.25" customHeight="1">
      <c r="A75" s="392"/>
      <c r="B75" s="392"/>
      <c r="C75" s="392"/>
      <c r="D75" s="10" t="s">
        <v>8</v>
      </c>
      <c r="E75" s="11">
        <v>0</v>
      </c>
      <c r="F75" s="11">
        <v>423750</v>
      </c>
      <c r="G75" s="11">
        <v>0</v>
      </c>
      <c r="H75" s="11">
        <v>423750</v>
      </c>
    </row>
    <row r="76" spans="1:8" ht="14.25" customHeight="1">
      <c r="A76" s="383"/>
      <c r="B76" s="383"/>
      <c r="C76" s="391" t="s">
        <v>59</v>
      </c>
      <c r="D76" s="10" t="s">
        <v>6</v>
      </c>
      <c r="E76" s="11">
        <v>0</v>
      </c>
      <c r="F76" s="11">
        <v>100000</v>
      </c>
      <c r="G76" s="11">
        <v>0</v>
      </c>
      <c r="H76" s="11">
        <v>100000</v>
      </c>
    </row>
    <row r="77" spans="1:8" ht="14.25" customHeight="1">
      <c r="A77" s="383"/>
      <c r="B77" s="383"/>
      <c r="C77" s="392"/>
      <c r="D77" s="10" t="s">
        <v>7</v>
      </c>
      <c r="E77" s="11">
        <v>0</v>
      </c>
      <c r="F77" s="11">
        <v>0</v>
      </c>
      <c r="G77" s="11">
        <v>0</v>
      </c>
      <c r="H77" s="11">
        <v>0</v>
      </c>
    </row>
    <row r="78" spans="1:8" ht="14.25" customHeight="1">
      <c r="A78" s="383"/>
      <c r="B78" s="383"/>
      <c r="C78" s="392"/>
      <c r="D78" s="10" t="s">
        <v>8</v>
      </c>
      <c r="E78" s="11">
        <v>0</v>
      </c>
      <c r="F78" s="11">
        <v>100000</v>
      </c>
      <c r="G78" s="11">
        <v>0</v>
      </c>
      <c r="H78" s="11">
        <v>100000</v>
      </c>
    </row>
    <row r="79" spans="1:8" ht="14.25" customHeight="1">
      <c r="A79" s="383"/>
      <c r="B79" s="383"/>
      <c r="C79" s="391" t="s">
        <v>60</v>
      </c>
      <c r="D79" s="10" t="s">
        <v>6</v>
      </c>
      <c r="E79" s="11">
        <v>534000</v>
      </c>
      <c r="F79" s="11">
        <v>1266000</v>
      </c>
      <c r="G79" s="11">
        <v>0</v>
      </c>
      <c r="H79" s="11">
        <v>1800000</v>
      </c>
    </row>
    <row r="80" spans="1:8" ht="14.25" customHeight="1">
      <c r="A80" s="383"/>
      <c r="B80" s="383"/>
      <c r="C80" s="392"/>
      <c r="D80" s="10" t="s">
        <v>7</v>
      </c>
      <c r="E80" s="11">
        <v>534000</v>
      </c>
      <c r="F80" s="11">
        <v>1191140</v>
      </c>
      <c r="G80" s="11">
        <v>0</v>
      </c>
      <c r="H80" s="11">
        <v>1725140</v>
      </c>
    </row>
    <row r="81" spans="1:8" ht="14.25" customHeight="1">
      <c r="A81" s="383"/>
      <c r="B81" s="383"/>
      <c r="C81" s="392"/>
      <c r="D81" s="10" t="s">
        <v>8</v>
      </c>
      <c r="E81" s="11">
        <v>0</v>
      </c>
      <c r="F81" s="11">
        <v>74860</v>
      </c>
      <c r="G81" s="11">
        <v>0</v>
      </c>
      <c r="H81" s="11">
        <v>74860</v>
      </c>
    </row>
    <row r="82" spans="1:8" ht="14.25" customHeight="1">
      <c r="A82" s="383"/>
      <c r="B82" s="383"/>
      <c r="C82" s="391" t="s">
        <v>67</v>
      </c>
      <c r="D82" s="10" t="s">
        <v>6</v>
      </c>
      <c r="E82" s="11">
        <v>674000</v>
      </c>
      <c r="F82" s="11">
        <v>2226000</v>
      </c>
      <c r="G82" s="11">
        <v>0</v>
      </c>
      <c r="H82" s="11">
        <v>2900000</v>
      </c>
    </row>
    <row r="83" spans="1:8" ht="14.25" customHeight="1">
      <c r="A83" s="383"/>
      <c r="B83" s="383"/>
      <c r="C83" s="392"/>
      <c r="D83" s="10" t="s">
        <v>7</v>
      </c>
      <c r="E83" s="11">
        <v>674000</v>
      </c>
      <c r="F83" s="11">
        <v>1627390</v>
      </c>
      <c r="G83" s="11">
        <v>0</v>
      </c>
      <c r="H83" s="11">
        <v>2301390</v>
      </c>
    </row>
    <row r="84" spans="1:8" ht="14.25" customHeight="1">
      <c r="A84" s="383"/>
      <c r="B84" s="384"/>
      <c r="C84" s="402"/>
      <c r="D84" s="10" t="s">
        <v>8</v>
      </c>
      <c r="E84" s="11">
        <v>0</v>
      </c>
      <c r="F84" s="11">
        <v>598610</v>
      </c>
      <c r="G84" s="11">
        <v>0</v>
      </c>
      <c r="H84" s="11">
        <v>598610</v>
      </c>
    </row>
    <row r="85" spans="1:8" ht="14.25" customHeight="1">
      <c r="A85" s="383"/>
      <c r="B85" s="391" t="s">
        <v>57</v>
      </c>
      <c r="C85" s="391" t="s">
        <v>304</v>
      </c>
      <c r="D85" s="10" t="s">
        <v>6</v>
      </c>
      <c r="E85" s="11">
        <v>0</v>
      </c>
      <c r="F85" s="11">
        <v>1461710</v>
      </c>
      <c r="G85" s="11">
        <v>0</v>
      </c>
      <c r="H85" s="11">
        <v>1461710</v>
      </c>
    </row>
    <row r="86" spans="1:8" ht="14.25" customHeight="1">
      <c r="A86" s="383"/>
      <c r="B86" s="392"/>
      <c r="C86" s="392"/>
      <c r="D86" s="10" t="s">
        <v>7</v>
      </c>
      <c r="E86" s="11">
        <v>0</v>
      </c>
      <c r="F86" s="11">
        <v>1437760</v>
      </c>
      <c r="G86" s="11">
        <v>0</v>
      </c>
      <c r="H86" s="11">
        <v>1437760</v>
      </c>
    </row>
    <row r="87" spans="1:8" ht="14.25" customHeight="1">
      <c r="A87" s="383"/>
      <c r="B87" s="392"/>
      <c r="C87" s="392"/>
      <c r="D87" s="10" t="s">
        <v>8</v>
      </c>
      <c r="E87" s="11">
        <v>0</v>
      </c>
      <c r="F87" s="11">
        <v>23950</v>
      </c>
      <c r="G87" s="11">
        <v>0</v>
      </c>
      <c r="H87" s="11">
        <v>23950</v>
      </c>
    </row>
    <row r="88" spans="1:8" ht="14.25" customHeight="1">
      <c r="A88" s="383"/>
      <c r="B88" s="383"/>
      <c r="C88" s="391" t="s">
        <v>305</v>
      </c>
      <c r="D88" s="10" t="s">
        <v>6</v>
      </c>
      <c r="E88" s="11">
        <v>0</v>
      </c>
      <c r="F88" s="11">
        <v>766730</v>
      </c>
      <c r="G88" s="11">
        <v>0</v>
      </c>
      <c r="H88" s="11">
        <v>766730</v>
      </c>
    </row>
    <row r="89" spans="1:8" ht="14.25" customHeight="1">
      <c r="A89" s="383"/>
      <c r="B89" s="383"/>
      <c r="C89" s="392"/>
      <c r="D89" s="10" t="s">
        <v>7</v>
      </c>
      <c r="E89" s="11">
        <v>0</v>
      </c>
      <c r="F89" s="11">
        <v>472850</v>
      </c>
      <c r="G89" s="11">
        <v>0</v>
      </c>
      <c r="H89" s="11">
        <v>472850</v>
      </c>
    </row>
    <row r="90" spans="1:8" ht="14.25" customHeight="1">
      <c r="A90" s="383"/>
      <c r="B90" s="383"/>
      <c r="C90" s="392"/>
      <c r="D90" s="10" t="s">
        <v>8</v>
      </c>
      <c r="E90" s="11">
        <v>0</v>
      </c>
      <c r="F90" s="11">
        <v>293880</v>
      </c>
      <c r="G90" s="11">
        <v>0</v>
      </c>
      <c r="H90" s="11">
        <v>293880</v>
      </c>
    </row>
    <row r="91" spans="1:8" ht="14.25" customHeight="1">
      <c r="A91" s="383"/>
      <c r="B91" s="383"/>
      <c r="C91" s="391" t="s">
        <v>306</v>
      </c>
      <c r="D91" s="10" t="s">
        <v>6</v>
      </c>
      <c r="E91" s="11">
        <v>304710</v>
      </c>
      <c r="F91" s="11">
        <v>7301790</v>
      </c>
      <c r="G91" s="11">
        <v>0</v>
      </c>
      <c r="H91" s="11">
        <v>7606500</v>
      </c>
    </row>
    <row r="92" spans="1:8" ht="14.25" customHeight="1">
      <c r="A92" s="383"/>
      <c r="B92" s="383"/>
      <c r="C92" s="392"/>
      <c r="D92" s="10" t="s">
        <v>7</v>
      </c>
      <c r="E92" s="11">
        <v>304710</v>
      </c>
      <c r="F92" s="11">
        <v>7009050</v>
      </c>
      <c r="G92" s="11">
        <v>0</v>
      </c>
      <c r="H92" s="11">
        <v>7313760</v>
      </c>
    </row>
    <row r="93" spans="1:8" ht="14.25" customHeight="1">
      <c r="A93" s="383"/>
      <c r="B93" s="383"/>
      <c r="C93" s="392"/>
      <c r="D93" s="10" t="s">
        <v>8</v>
      </c>
      <c r="E93" s="11">
        <v>0</v>
      </c>
      <c r="F93" s="11">
        <v>292740</v>
      </c>
      <c r="G93" s="11">
        <v>0</v>
      </c>
      <c r="H93" s="11">
        <v>292740</v>
      </c>
    </row>
    <row r="94" spans="1:8" ht="14.25" customHeight="1">
      <c r="A94" s="383"/>
      <c r="B94" s="383"/>
      <c r="C94" s="391" t="s">
        <v>63</v>
      </c>
      <c r="D94" s="24" t="s">
        <v>6</v>
      </c>
      <c r="E94" s="11">
        <v>0</v>
      </c>
      <c r="F94" s="11">
        <v>1400000</v>
      </c>
      <c r="G94" s="11">
        <v>0</v>
      </c>
      <c r="H94" s="11">
        <v>1400000</v>
      </c>
    </row>
    <row r="95" spans="1:8" ht="14.25" customHeight="1">
      <c r="A95" s="383"/>
      <c r="B95" s="383"/>
      <c r="C95" s="392"/>
      <c r="D95" s="24" t="s">
        <v>7</v>
      </c>
      <c r="E95" s="11">
        <v>0</v>
      </c>
      <c r="F95" s="11">
        <v>780540</v>
      </c>
      <c r="G95" s="11">
        <v>0</v>
      </c>
      <c r="H95" s="11">
        <v>780540</v>
      </c>
    </row>
    <row r="96" spans="1:8" ht="14.25" customHeight="1">
      <c r="A96" s="403"/>
      <c r="B96" s="403"/>
      <c r="C96" s="404"/>
      <c r="D96" s="109" t="s">
        <v>8</v>
      </c>
      <c r="E96" s="255">
        <v>0</v>
      </c>
      <c r="F96" s="255">
        <v>619460</v>
      </c>
      <c r="G96" s="255">
        <v>0</v>
      </c>
      <c r="H96" s="255">
        <v>619460</v>
      </c>
    </row>
    <row r="97" spans="1:8" ht="13.15" customHeight="1">
      <c r="A97" s="383"/>
      <c r="B97" s="383"/>
      <c r="C97" s="392" t="s">
        <v>64</v>
      </c>
      <c r="D97" s="10" t="s">
        <v>6</v>
      </c>
      <c r="E97" s="11">
        <v>0</v>
      </c>
      <c r="F97" s="11">
        <v>1140000</v>
      </c>
      <c r="G97" s="11">
        <v>0</v>
      </c>
      <c r="H97" s="11">
        <v>1140000</v>
      </c>
    </row>
    <row r="98" spans="1:8" ht="13.15" customHeight="1">
      <c r="A98" s="383"/>
      <c r="B98" s="383"/>
      <c r="C98" s="392"/>
      <c r="D98" s="10" t="s">
        <v>7</v>
      </c>
      <c r="E98" s="11">
        <v>0</v>
      </c>
      <c r="F98" s="11">
        <v>631000</v>
      </c>
      <c r="G98" s="11">
        <v>0</v>
      </c>
      <c r="H98" s="11">
        <v>631000</v>
      </c>
    </row>
    <row r="99" spans="1:8" ht="13.15" customHeight="1">
      <c r="A99" s="383"/>
      <c r="B99" s="383"/>
      <c r="C99" s="392"/>
      <c r="D99" s="10" t="s">
        <v>8</v>
      </c>
      <c r="E99" s="11">
        <v>0</v>
      </c>
      <c r="F99" s="11">
        <v>509000</v>
      </c>
      <c r="G99" s="11">
        <v>0</v>
      </c>
      <c r="H99" s="11">
        <v>509000</v>
      </c>
    </row>
    <row r="100" spans="1:8" ht="13.15" customHeight="1">
      <c r="A100" s="383"/>
      <c r="B100" s="393"/>
      <c r="C100" s="401" t="s">
        <v>70</v>
      </c>
      <c r="D100" s="10" t="s">
        <v>6</v>
      </c>
      <c r="E100" s="11">
        <v>0</v>
      </c>
      <c r="F100" s="11">
        <v>75000</v>
      </c>
      <c r="G100" s="11">
        <v>0</v>
      </c>
      <c r="H100" s="11">
        <v>75000</v>
      </c>
    </row>
    <row r="101" spans="1:8" ht="13.15" customHeight="1">
      <c r="A101" s="383"/>
      <c r="B101" s="393"/>
      <c r="C101" s="401"/>
      <c r="D101" s="10" t="s">
        <v>7</v>
      </c>
      <c r="E101" s="11">
        <v>0</v>
      </c>
      <c r="F101" s="11">
        <v>48500</v>
      </c>
      <c r="G101" s="11">
        <v>0</v>
      </c>
      <c r="H101" s="11">
        <v>48500</v>
      </c>
    </row>
    <row r="102" spans="1:8" ht="13.15" customHeight="1">
      <c r="A102" s="383"/>
      <c r="B102" s="393"/>
      <c r="C102" s="401"/>
      <c r="D102" s="10" t="s">
        <v>8</v>
      </c>
      <c r="E102" s="11">
        <v>0</v>
      </c>
      <c r="F102" s="11">
        <v>26500</v>
      </c>
      <c r="G102" s="11">
        <v>0</v>
      </c>
      <c r="H102" s="11">
        <v>26500</v>
      </c>
    </row>
    <row r="103" spans="1:8" ht="13.15" customHeight="1">
      <c r="A103" s="383"/>
      <c r="B103" s="393"/>
      <c r="C103" s="394" t="s">
        <v>71</v>
      </c>
      <c r="D103" s="10" t="s">
        <v>6</v>
      </c>
      <c r="E103" s="11">
        <v>5540000</v>
      </c>
      <c r="F103" s="11">
        <v>0</v>
      </c>
      <c r="G103" s="11">
        <v>0</v>
      </c>
      <c r="H103" s="11">
        <v>5540000</v>
      </c>
    </row>
    <row r="104" spans="1:8" ht="13.15" customHeight="1">
      <c r="A104" s="383"/>
      <c r="B104" s="393"/>
      <c r="C104" s="394"/>
      <c r="D104" s="10" t="s">
        <v>7</v>
      </c>
      <c r="E104" s="11">
        <v>5024000</v>
      </c>
      <c r="F104" s="11">
        <v>0</v>
      </c>
      <c r="G104" s="11">
        <v>0</v>
      </c>
      <c r="H104" s="11">
        <v>5024000</v>
      </c>
    </row>
    <row r="105" spans="1:8" ht="13.15" customHeight="1">
      <c r="A105" s="383"/>
      <c r="B105" s="393"/>
      <c r="C105" s="394"/>
      <c r="D105" s="10" t="s">
        <v>8</v>
      </c>
      <c r="E105" s="11">
        <v>516000</v>
      </c>
      <c r="F105" s="11">
        <v>0</v>
      </c>
      <c r="G105" s="11">
        <v>0</v>
      </c>
      <c r="H105" s="11">
        <v>516000</v>
      </c>
    </row>
    <row r="106" spans="1:8" ht="13.15" customHeight="1">
      <c r="A106" s="383"/>
      <c r="B106" s="383"/>
      <c r="C106" s="392" t="s">
        <v>67</v>
      </c>
      <c r="D106" s="10" t="s">
        <v>6</v>
      </c>
      <c r="E106" s="11">
        <v>5844710</v>
      </c>
      <c r="F106" s="11">
        <v>12145230</v>
      </c>
      <c r="G106" s="11">
        <v>0</v>
      </c>
      <c r="H106" s="11">
        <v>17989940</v>
      </c>
    </row>
    <row r="107" spans="1:8" ht="13.15" customHeight="1">
      <c r="A107" s="383"/>
      <c r="B107" s="383"/>
      <c r="C107" s="392"/>
      <c r="D107" s="10" t="s">
        <v>7</v>
      </c>
      <c r="E107" s="11">
        <v>5328710</v>
      </c>
      <c r="F107" s="11">
        <v>10379700</v>
      </c>
      <c r="G107" s="11">
        <v>0</v>
      </c>
      <c r="H107" s="11">
        <v>15708410</v>
      </c>
    </row>
    <row r="108" spans="1:8" ht="13.15" customHeight="1">
      <c r="A108" s="383"/>
      <c r="B108" s="384"/>
      <c r="C108" s="402"/>
      <c r="D108" s="10" t="s">
        <v>8</v>
      </c>
      <c r="E108" s="11">
        <v>516000</v>
      </c>
      <c r="F108" s="11">
        <v>1765530</v>
      </c>
      <c r="G108" s="11">
        <v>0</v>
      </c>
      <c r="H108" s="11">
        <v>2281530</v>
      </c>
    </row>
    <row r="109" spans="1:8" ht="13.15" customHeight="1">
      <c r="A109" s="383"/>
      <c r="B109" s="385" t="s">
        <v>67</v>
      </c>
      <c r="C109" s="386"/>
      <c r="D109" s="10" t="s">
        <v>6</v>
      </c>
      <c r="E109" s="11">
        <v>6518710</v>
      </c>
      <c r="F109" s="11">
        <v>14371230</v>
      </c>
      <c r="G109" s="11">
        <v>0</v>
      </c>
      <c r="H109" s="11">
        <v>20889940</v>
      </c>
    </row>
    <row r="110" spans="1:8" ht="13.15" customHeight="1">
      <c r="A110" s="383"/>
      <c r="B110" s="387"/>
      <c r="C110" s="388"/>
      <c r="D110" s="10" t="s">
        <v>7</v>
      </c>
      <c r="E110" s="11">
        <v>6002710</v>
      </c>
      <c r="F110" s="11">
        <v>12007090</v>
      </c>
      <c r="G110" s="11">
        <v>0</v>
      </c>
      <c r="H110" s="11">
        <v>18009800</v>
      </c>
    </row>
    <row r="111" spans="1:8" ht="13.15" customHeight="1">
      <c r="A111" s="384"/>
      <c r="B111" s="389"/>
      <c r="C111" s="390"/>
      <c r="D111" s="10" t="s">
        <v>8</v>
      </c>
      <c r="E111" s="11">
        <v>516000</v>
      </c>
      <c r="F111" s="11">
        <v>2364140</v>
      </c>
      <c r="G111" s="11">
        <v>0</v>
      </c>
      <c r="H111" s="11">
        <v>2880140</v>
      </c>
    </row>
    <row r="112" spans="1:8" ht="13.15" customHeight="1">
      <c r="A112" s="391" t="s">
        <v>2</v>
      </c>
      <c r="B112" s="391" t="s">
        <v>13</v>
      </c>
      <c r="C112" s="391" t="s">
        <v>13</v>
      </c>
      <c r="D112" s="10" t="s">
        <v>6</v>
      </c>
      <c r="E112" s="11">
        <v>0</v>
      </c>
      <c r="F112" s="11">
        <v>0</v>
      </c>
      <c r="G112" s="11">
        <v>870000</v>
      </c>
      <c r="H112" s="11">
        <v>870000</v>
      </c>
    </row>
    <row r="113" spans="1:8" ht="13.15" customHeight="1">
      <c r="A113" s="392"/>
      <c r="B113" s="392"/>
      <c r="C113" s="392"/>
      <c r="D113" s="10" t="s">
        <v>7</v>
      </c>
      <c r="E113" s="11">
        <v>0</v>
      </c>
      <c r="F113" s="11">
        <v>0</v>
      </c>
      <c r="G113" s="11">
        <v>848540</v>
      </c>
      <c r="H113" s="11">
        <v>848540</v>
      </c>
    </row>
    <row r="114" spans="1:8" ht="13.15" customHeight="1">
      <c r="A114" s="392"/>
      <c r="B114" s="392"/>
      <c r="C114" s="392"/>
      <c r="D114" s="10" t="s">
        <v>8</v>
      </c>
      <c r="E114" s="11">
        <v>0</v>
      </c>
      <c r="F114" s="11">
        <v>0</v>
      </c>
      <c r="G114" s="11">
        <v>21460</v>
      </c>
      <c r="H114" s="11">
        <v>21460</v>
      </c>
    </row>
    <row r="115" spans="1:8" ht="13.15" customHeight="1">
      <c r="A115" s="383"/>
      <c r="B115" s="383"/>
      <c r="C115" s="391" t="s">
        <v>67</v>
      </c>
      <c r="D115" s="10" t="s">
        <v>6</v>
      </c>
      <c r="E115" s="11">
        <v>0</v>
      </c>
      <c r="F115" s="11">
        <v>0</v>
      </c>
      <c r="G115" s="11">
        <v>870000</v>
      </c>
      <c r="H115" s="11">
        <v>870000</v>
      </c>
    </row>
    <row r="116" spans="1:8" ht="13.15" customHeight="1">
      <c r="A116" s="383"/>
      <c r="B116" s="383"/>
      <c r="C116" s="392"/>
      <c r="D116" s="10" t="s">
        <v>7</v>
      </c>
      <c r="E116" s="11">
        <v>0</v>
      </c>
      <c r="F116" s="11">
        <v>0</v>
      </c>
      <c r="G116" s="11">
        <v>848540</v>
      </c>
      <c r="H116" s="11">
        <v>848540</v>
      </c>
    </row>
    <row r="117" spans="1:8" ht="13.15" customHeight="1">
      <c r="A117" s="383"/>
      <c r="B117" s="384"/>
      <c r="C117" s="392"/>
      <c r="D117" s="10" t="s">
        <v>8</v>
      </c>
      <c r="E117" s="11">
        <v>0</v>
      </c>
      <c r="F117" s="11">
        <v>0</v>
      </c>
      <c r="G117" s="11">
        <v>21460</v>
      </c>
      <c r="H117" s="11">
        <v>21460</v>
      </c>
    </row>
    <row r="118" spans="1:8" ht="13.15" customHeight="1">
      <c r="A118" s="383"/>
      <c r="B118" s="385" t="s">
        <v>14</v>
      </c>
      <c r="C118" s="401" t="s">
        <v>14</v>
      </c>
      <c r="D118" s="10" t="s">
        <v>6</v>
      </c>
      <c r="E118" s="11">
        <v>0</v>
      </c>
      <c r="F118" s="11">
        <v>0</v>
      </c>
      <c r="G118" s="11">
        <v>5137768</v>
      </c>
      <c r="H118" s="11">
        <v>5137768</v>
      </c>
    </row>
    <row r="119" spans="1:8" ht="13.15" customHeight="1">
      <c r="A119" s="383"/>
      <c r="B119" s="387"/>
      <c r="C119" s="401"/>
      <c r="D119" s="10" t="s">
        <v>7</v>
      </c>
      <c r="E119" s="11">
        <v>0</v>
      </c>
      <c r="F119" s="11">
        <v>0</v>
      </c>
      <c r="G119" s="11">
        <v>4675385</v>
      </c>
      <c r="H119" s="11">
        <v>4675385</v>
      </c>
    </row>
    <row r="120" spans="1:8" ht="13.15" customHeight="1">
      <c r="A120" s="383"/>
      <c r="B120" s="387"/>
      <c r="C120" s="401"/>
      <c r="D120" s="10" t="s">
        <v>8</v>
      </c>
      <c r="E120" s="11">
        <v>0</v>
      </c>
      <c r="F120" s="11">
        <v>0</v>
      </c>
      <c r="G120" s="11">
        <v>462383</v>
      </c>
      <c r="H120" s="11">
        <v>462383</v>
      </c>
    </row>
    <row r="121" spans="1:8" ht="13.15" customHeight="1">
      <c r="A121" s="383"/>
      <c r="B121" s="393"/>
      <c r="C121" s="394" t="s">
        <v>67</v>
      </c>
      <c r="D121" s="10" t="s">
        <v>6</v>
      </c>
      <c r="E121" s="11">
        <v>0</v>
      </c>
      <c r="F121" s="11">
        <v>0</v>
      </c>
      <c r="G121" s="11">
        <v>5137768</v>
      </c>
      <c r="H121" s="11">
        <v>5137768</v>
      </c>
    </row>
    <row r="122" spans="1:8" ht="13.15" customHeight="1">
      <c r="A122" s="383"/>
      <c r="B122" s="393"/>
      <c r="C122" s="394"/>
      <c r="D122" s="10" t="s">
        <v>7</v>
      </c>
      <c r="E122" s="11">
        <v>0</v>
      </c>
      <c r="F122" s="11">
        <v>0</v>
      </c>
      <c r="G122" s="11">
        <v>4675385</v>
      </c>
      <c r="H122" s="11">
        <v>4675385</v>
      </c>
    </row>
    <row r="123" spans="1:8" ht="13.15" customHeight="1">
      <c r="A123" s="383"/>
      <c r="B123" s="393"/>
      <c r="C123" s="394"/>
      <c r="D123" s="10" t="s">
        <v>8</v>
      </c>
      <c r="E123" s="11">
        <v>0</v>
      </c>
      <c r="F123" s="11">
        <v>0</v>
      </c>
      <c r="G123" s="11">
        <v>462383</v>
      </c>
      <c r="H123" s="11">
        <v>462383</v>
      </c>
    </row>
    <row r="124" spans="1:8" ht="13.15" customHeight="1">
      <c r="A124" s="383"/>
      <c r="B124" s="385" t="s">
        <v>67</v>
      </c>
      <c r="C124" s="388"/>
      <c r="D124" s="10" t="s">
        <v>6</v>
      </c>
      <c r="E124" s="11">
        <v>0</v>
      </c>
      <c r="F124" s="11">
        <v>0</v>
      </c>
      <c r="G124" s="11">
        <v>6007768</v>
      </c>
      <c r="H124" s="11">
        <v>6007768</v>
      </c>
    </row>
    <row r="125" spans="1:8" ht="13.15" customHeight="1">
      <c r="A125" s="383"/>
      <c r="B125" s="387"/>
      <c r="C125" s="388"/>
      <c r="D125" s="10" t="s">
        <v>7</v>
      </c>
      <c r="E125" s="11">
        <v>0</v>
      </c>
      <c r="F125" s="11">
        <v>0</v>
      </c>
      <c r="G125" s="11">
        <v>5523925</v>
      </c>
      <c r="H125" s="11">
        <v>5523925</v>
      </c>
    </row>
    <row r="126" spans="1:8" ht="13.15" customHeight="1">
      <c r="A126" s="384"/>
      <c r="B126" s="389"/>
      <c r="C126" s="390"/>
      <c r="D126" s="10" t="s">
        <v>8</v>
      </c>
      <c r="E126" s="11">
        <v>0</v>
      </c>
      <c r="F126" s="11">
        <v>0</v>
      </c>
      <c r="G126" s="11">
        <v>483843</v>
      </c>
      <c r="H126" s="11">
        <v>483843</v>
      </c>
    </row>
    <row r="127" spans="1:8" s="247" customFormat="1" ht="13.15" customHeight="1">
      <c r="A127" s="391" t="s">
        <v>307</v>
      </c>
      <c r="B127" s="391" t="s">
        <v>307</v>
      </c>
      <c r="C127" s="391" t="s">
        <v>307</v>
      </c>
      <c r="D127" s="24" t="s">
        <v>6</v>
      </c>
      <c r="E127" s="11">
        <v>0</v>
      </c>
      <c r="F127" s="11">
        <v>210000</v>
      </c>
      <c r="G127" s="11">
        <v>0</v>
      </c>
      <c r="H127" s="11">
        <v>210000</v>
      </c>
    </row>
    <row r="128" spans="1:8" s="247" customFormat="1" ht="13.15" customHeight="1">
      <c r="A128" s="392"/>
      <c r="B128" s="392"/>
      <c r="C128" s="392"/>
      <c r="D128" s="24" t="s">
        <v>7</v>
      </c>
      <c r="E128" s="11">
        <v>0</v>
      </c>
      <c r="F128" s="11">
        <v>210000</v>
      </c>
      <c r="G128" s="11">
        <v>0</v>
      </c>
      <c r="H128" s="11">
        <v>210000</v>
      </c>
    </row>
    <row r="129" spans="1:8" s="247" customFormat="1" ht="13.15" customHeight="1">
      <c r="A129" s="392"/>
      <c r="B129" s="392"/>
      <c r="C129" s="392"/>
      <c r="D129" s="24" t="s">
        <v>8</v>
      </c>
      <c r="E129" s="11">
        <v>0</v>
      </c>
      <c r="F129" s="11">
        <v>0</v>
      </c>
      <c r="G129" s="11">
        <v>0</v>
      </c>
      <c r="H129" s="11">
        <v>0</v>
      </c>
    </row>
    <row r="130" spans="1:8" s="247" customFormat="1" ht="13.15" customHeight="1">
      <c r="A130" s="383"/>
      <c r="B130" s="383"/>
      <c r="C130" s="383" t="s">
        <v>16</v>
      </c>
      <c r="D130" s="24" t="s">
        <v>6</v>
      </c>
      <c r="E130" s="11">
        <v>0</v>
      </c>
      <c r="F130" s="11">
        <v>210000</v>
      </c>
      <c r="G130" s="11">
        <v>0</v>
      </c>
      <c r="H130" s="11">
        <v>210000</v>
      </c>
    </row>
    <row r="131" spans="1:8" s="247" customFormat="1" ht="13.15" customHeight="1">
      <c r="A131" s="383"/>
      <c r="B131" s="383"/>
      <c r="C131" s="383"/>
      <c r="D131" s="24" t="s">
        <v>7</v>
      </c>
      <c r="E131" s="11">
        <v>0</v>
      </c>
      <c r="F131" s="11">
        <v>210000</v>
      </c>
      <c r="G131" s="11">
        <v>0</v>
      </c>
      <c r="H131" s="11">
        <v>210000</v>
      </c>
    </row>
    <row r="132" spans="1:8" s="247" customFormat="1" ht="13.15" customHeight="1">
      <c r="A132" s="383"/>
      <c r="B132" s="383"/>
      <c r="C132" s="384"/>
      <c r="D132" s="24" t="s">
        <v>8</v>
      </c>
      <c r="E132" s="11">
        <v>0</v>
      </c>
      <c r="F132" s="11">
        <v>0</v>
      </c>
      <c r="G132" s="11">
        <v>0</v>
      </c>
      <c r="H132" s="11">
        <v>0</v>
      </c>
    </row>
    <row r="133" spans="1:8" s="247" customFormat="1" ht="13.15" customHeight="1">
      <c r="A133" s="383"/>
      <c r="B133" s="385" t="s">
        <v>16</v>
      </c>
      <c r="C133" s="386"/>
      <c r="D133" s="24" t="s">
        <v>6</v>
      </c>
      <c r="E133" s="11">
        <v>0</v>
      </c>
      <c r="F133" s="11">
        <v>210000</v>
      </c>
      <c r="G133" s="11">
        <v>0</v>
      </c>
      <c r="H133" s="11">
        <v>210000</v>
      </c>
    </row>
    <row r="134" spans="1:8" s="247" customFormat="1" ht="13.15" customHeight="1">
      <c r="A134" s="383"/>
      <c r="B134" s="387"/>
      <c r="C134" s="388"/>
      <c r="D134" s="24" t="s">
        <v>7</v>
      </c>
      <c r="E134" s="11">
        <v>0</v>
      </c>
      <c r="F134" s="11">
        <v>210000</v>
      </c>
      <c r="G134" s="11">
        <v>0</v>
      </c>
      <c r="H134" s="11">
        <v>210000</v>
      </c>
    </row>
    <row r="135" spans="1:8" s="247" customFormat="1" ht="13.15" customHeight="1">
      <c r="A135" s="384"/>
      <c r="B135" s="389"/>
      <c r="C135" s="390"/>
      <c r="D135" s="24" t="s">
        <v>8</v>
      </c>
      <c r="E135" s="11">
        <v>0</v>
      </c>
      <c r="F135" s="11">
        <v>0</v>
      </c>
      <c r="G135" s="11">
        <v>0</v>
      </c>
      <c r="H135" s="11">
        <v>0</v>
      </c>
    </row>
    <row r="136" spans="1:8" ht="13.15" customHeight="1">
      <c r="A136" s="391" t="s">
        <v>65</v>
      </c>
      <c r="B136" s="391" t="s">
        <v>65</v>
      </c>
      <c r="C136" s="391" t="s">
        <v>65</v>
      </c>
      <c r="D136" s="10" t="s">
        <v>6</v>
      </c>
      <c r="E136" s="11">
        <v>0</v>
      </c>
      <c r="F136" s="11">
        <v>20000</v>
      </c>
      <c r="G136" s="11">
        <v>0</v>
      </c>
      <c r="H136" s="11">
        <v>20000</v>
      </c>
    </row>
    <row r="137" spans="1:8" ht="13.15" customHeight="1">
      <c r="A137" s="392"/>
      <c r="B137" s="392"/>
      <c r="C137" s="392"/>
      <c r="D137" s="10" t="s">
        <v>7</v>
      </c>
      <c r="E137" s="11">
        <v>0</v>
      </c>
      <c r="F137" s="11">
        <v>12358</v>
      </c>
      <c r="G137" s="11">
        <v>0</v>
      </c>
      <c r="H137" s="11">
        <v>12358</v>
      </c>
    </row>
    <row r="138" spans="1:8" ht="13.15" customHeight="1">
      <c r="A138" s="392"/>
      <c r="B138" s="392"/>
      <c r="C138" s="392"/>
      <c r="D138" s="10" t="s">
        <v>8</v>
      </c>
      <c r="E138" s="11">
        <v>0</v>
      </c>
      <c r="F138" s="11">
        <v>7642</v>
      </c>
      <c r="G138" s="11">
        <v>0</v>
      </c>
      <c r="H138" s="11">
        <v>7642</v>
      </c>
    </row>
    <row r="139" spans="1:8" ht="13.15" customHeight="1">
      <c r="A139" s="383"/>
      <c r="B139" s="383"/>
      <c r="C139" s="383" t="s">
        <v>67</v>
      </c>
      <c r="D139" s="10" t="s">
        <v>6</v>
      </c>
      <c r="E139" s="11">
        <v>0</v>
      </c>
      <c r="F139" s="11">
        <v>20000</v>
      </c>
      <c r="G139" s="11">
        <v>0</v>
      </c>
      <c r="H139" s="11">
        <v>20000</v>
      </c>
    </row>
    <row r="140" spans="1:8" ht="13.15" customHeight="1">
      <c r="A140" s="383"/>
      <c r="B140" s="383"/>
      <c r="C140" s="383"/>
      <c r="D140" s="10" t="s">
        <v>7</v>
      </c>
      <c r="E140" s="11">
        <v>0</v>
      </c>
      <c r="F140" s="11">
        <v>12358</v>
      </c>
      <c r="G140" s="11">
        <v>0</v>
      </c>
      <c r="H140" s="11">
        <v>12358</v>
      </c>
    </row>
    <row r="141" spans="1:8" ht="13.15" customHeight="1">
      <c r="A141" s="383"/>
      <c r="B141" s="383"/>
      <c r="C141" s="384"/>
      <c r="D141" s="10" t="s">
        <v>8</v>
      </c>
      <c r="E141" s="11">
        <v>0</v>
      </c>
      <c r="F141" s="11">
        <v>7642</v>
      </c>
      <c r="G141" s="11">
        <v>0</v>
      </c>
      <c r="H141" s="11">
        <v>7642</v>
      </c>
    </row>
    <row r="142" spans="1:8" ht="13.15" customHeight="1">
      <c r="A142" s="383"/>
      <c r="B142" s="385" t="s">
        <v>67</v>
      </c>
      <c r="C142" s="386"/>
      <c r="D142" s="10" t="s">
        <v>6</v>
      </c>
      <c r="E142" s="11">
        <v>0</v>
      </c>
      <c r="F142" s="11">
        <v>20000</v>
      </c>
      <c r="G142" s="11">
        <v>0</v>
      </c>
      <c r="H142" s="11">
        <v>20000</v>
      </c>
    </row>
    <row r="143" spans="1:8" ht="13.15" customHeight="1">
      <c r="A143" s="383"/>
      <c r="B143" s="387"/>
      <c r="C143" s="388"/>
      <c r="D143" s="10" t="s">
        <v>7</v>
      </c>
      <c r="E143" s="11">
        <v>0</v>
      </c>
      <c r="F143" s="11">
        <v>12358</v>
      </c>
      <c r="G143" s="11">
        <v>0</v>
      </c>
      <c r="H143" s="11">
        <v>12358</v>
      </c>
    </row>
    <row r="144" spans="1:8" ht="13.15" customHeight="1">
      <c r="A144" s="384"/>
      <c r="B144" s="389"/>
      <c r="C144" s="390"/>
      <c r="D144" s="10" t="s">
        <v>8</v>
      </c>
      <c r="E144" s="11">
        <v>0</v>
      </c>
      <c r="F144" s="11">
        <v>7642</v>
      </c>
      <c r="G144" s="11">
        <v>0</v>
      </c>
      <c r="H144" s="11">
        <v>7642</v>
      </c>
    </row>
    <row r="145" spans="1:8" ht="13.5" customHeight="1">
      <c r="A145" s="395" t="s">
        <v>66</v>
      </c>
      <c r="B145" s="396"/>
      <c r="C145" s="396"/>
      <c r="D145" s="7" t="s">
        <v>6</v>
      </c>
      <c r="E145" s="252">
        <v>142456000</v>
      </c>
      <c r="F145" s="252">
        <v>44526156</v>
      </c>
      <c r="G145" s="252">
        <v>6007768</v>
      </c>
      <c r="H145" s="252">
        <v>192989924</v>
      </c>
    </row>
    <row r="146" spans="1:8" ht="13.5" customHeight="1">
      <c r="A146" s="397"/>
      <c r="B146" s="398"/>
      <c r="C146" s="398"/>
      <c r="D146" s="6" t="s">
        <v>7</v>
      </c>
      <c r="E146" s="253">
        <v>141940000</v>
      </c>
      <c r="F146" s="253">
        <v>37006440</v>
      </c>
      <c r="G146" s="253">
        <v>5523925</v>
      </c>
      <c r="H146" s="253">
        <v>184470365</v>
      </c>
    </row>
    <row r="147" spans="1:8" ht="13.5" customHeight="1">
      <c r="A147" s="399"/>
      <c r="B147" s="400"/>
      <c r="C147" s="400"/>
      <c r="D147" s="6" t="s">
        <v>8</v>
      </c>
      <c r="E147" s="253">
        <v>516000</v>
      </c>
      <c r="F147" s="253">
        <v>7519716</v>
      </c>
      <c r="G147" s="253">
        <v>483843</v>
      </c>
      <c r="H147" s="253">
        <v>8519559</v>
      </c>
    </row>
  </sheetData>
  <mergeCells count="143">
    <mergeCell ref="A1:H1"/>
    <mergeCell ref="A10:A12"/>
    <mergeCell ref="B10:B12"/>
    <mergeCell ref="C10:C12"/>
    <mergeCell ref="A7:A9"/>
    <mergeCell ref="B7:B9"/>
    <mergeCell ref="C7:C9"/>
    <mergeCell ref="H2:H3"/>
    <mergeCell ref="A4:A6"/>
    <mergeCell ref="B4:B6"/>
    <mergeCell ref="C4:C6"/>
    <mergeCell ref="A2:C2"/>
    <mergeCell ref="D2:D3"/>
    <mergeCell ref="E2:E3"/>
    <mergeCell ref="F2:F3"/>
    <mergeCell ref="G2:G3"/>
    <mergeCell ref="A22:A24"/>
    <mergeCell ref="B22:B24"/>
    <mergeCell ref="C22:C24"/>
    <mergeCell ref="A19:A21"/>
    <mergeCell ref="B19:B21"/>
    <mergeCell ref="C19:C21"/>
    <mergeCell ref="A16:A18"/>
    <mergeCell ref="B16:B18"/>
    <mergeCell ref="C16:C18"/>
    <mergeCell ref="A34:A36"/>
    <mergeCell ref="B34:B36"/>
    <mergeCell ref="C34:C36"/>
    <mergeCell ref="A25:A27"/>
    <mergeCell ref="B25:B27"/>
    <mergeCell ref="C25:C27"/>
    <mergeCell ref="A28:A30"/>
    <mergeCell ref="B28:B30"/>
    <mergeCell ref="C28:C30"/>
    <mergeCell ref="A43:A45"/>
    <mergeCell ref="B43:B45"/>
    <mergeCell ref="C43:C45"/>
    <mergeCell ref="A40:A42"/>
    <mergeCell ref="B40:B42"/>
    <mergeCell ref="C40:C42"/>
    <mergeCell ref="A37:A39"/>
    <mergeCell ref="B37:B39"/>
    <mergeCell ref="C37:C39"/>
    <mergeCell ref="A52:A54"/>
    <mergeCell ref="B52:B54"/>
    <mergeCell ref="C52:C54"/>
    <mergeCell ref="A49:A51"/>
    <mergeCell ref="B49:B51"/>
    <mergeCell ref="C49:C51"/>
    <mergeCell ref="A46:A48"/>
    <mergeCell ref="B46:B48"/>
    <mergeCell ref="C46:C48"/>
    <mergeCell ref="A64:A66"/>
    <mergeCell ref="B64:B66"/>
    <mergeCell ref="C64:C66"/>
    <mergeCell ref="A61:A63"/>
    <mergeCell ref="B61:B63"/>
    <mergeCell ref="C61:C63"/>
    <mergeCell ref="A55:A57"/>
    <mergeCell ref="B55:B57"/>
    <mergeCell ref="C55:C57"/>
    <mergeCell ref="A58:A60"/>
    <mergeCell ref="B58:C60"/>
    <mergeCell ref="A76:A78"/>
    <mergeCell ref="B76:B78"/>
    <mergeCell ref="C76:C78"/>
    <mergeCell ref="A73:A75"/>
    <mergeCell ref="B73:B75"/>
    <mergeCell ref="C73:C75"/>
    <mergeCell ref="A67:A69"/>
    <mergeCell ref="B67:B69"/>
    <mergeCell ref="C67:C69"/>
    <mergeCell ref="A70:A72"/>
    <mergeCell ref="B70:C72"/>
    <mergeCell ref="A82:A84"/>
    <mergeCell ref="B82:B84"/>
    <mergeCell ref="C82:C84"/>
    <mergeCell ref="A85:A87"/>
    <mergeCell ref="B85:B87"/>
    <mergeCell ref="C85:C87"/>
    <mergeCell ref="A79:A81"/>
    <mergeCell ref="B79:B81"/>
    <mergeCell ref="C79:C81"/>
    <mergeCell ref="A94:A96"/>
    <mergeCell ref="B94:B96"/>
    <mergeCell ref="C94:C96"/>
    <mergeCell ref="A91:A93"/>
    <mergeCell ref="B91:B93"/>
    <mergeCell ref="C91:C93"/>
    <mergeCell ref="A88:A90"/>
    <mergeCell ref="B88:B90"/>
    <mergeCell ref="C88:C90"/>
    <mergeCell ref="A103:A105"/>
    <mergeCell ref="B103:B105"/>
    <mergeCell ref="C103:C105"/>
    <mergeCell ref="A100:A102"/>
    <mergeCell ref="B100:B102"/>
    <mergeCell ref="C100:C102"/>
    <mergeCell ref="A97:A99"/>
    <mergeCell ref="B97:B99"/>
    <mergeCell ref="C97:C99"/>
    <mergeCell ref="C118:C120"/>
    <mergeCell ref="A112:A114"/>
    <mergeCell ref="B112:B114"/>
    <mergeCell ref="C112:C114"/>
    <mergeCell ref="A106:A108"/>
    <mergeCell ref="B106:B108"/>
    <mergeCell ref="C106:C108"/>
    <mergeCell ref="A109:A111"/>
    <mergeCell ref="B109:C111"/>
    <mergeCell ref="A145:C147"/>
    <mergeCell ref="A142:A144"/>
    <mergeCell ref="B142:C144"/>
    <mergeCell ref="A136:A138"/>
    <mergeCell ref="B136:B138"/>
    <mergeCell ref="C136:C138"/>
    <mergeCell ref="A139:A141"/>
    <mergeCell ref="B139:B141"/>
    <mergeCell ref="C139:C141"/>
    <mergeCell ref="A130:A132"/>
    <mergeCell ref="B130:B132"/>
    <mergeCell ref="C130:C132"/>
    <mergeCell ref="A133:A135"/>
    <mergeCell ref="B133:C135"/>
    <mergeCell ref="A13:A15"/>
    <mergeCell ref="B13:B15"/>
    <mergeCell ref="C13:C15"/>
    <mergeCell ref="B31:B33"/>
    <mergeCell ref="C31:C33"/>
    <mergeCell ref="A31:A33"/>
    <mergeCell ref="A127:A129"/>
    <mergeCell ref="B127:B129"/>
    <mergeCell ref="C127:C129"/>
    <mergeCell ref="A124:A126"/>
    <mergeCell ref="B124:C126"/>
    <mergeCell ref="A121:A123"/>
    <mergeCell ref="B121:B123"/>
    <mergeCell ref="C121:C123"/>
    <mergeCell ref="A115:A117"/>
    <mergeCell ref="B115:B117"/>
    <mergeCell ref="C115:C117"/>
    <mergeCell ref="A118:A120"/>
    <mergeCell ref="B118:B120"/>
  </mergeCells>
  <printOptions/>
  <pageMargins left="0.59055118110236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10" sqref="D10"/>
    </sheetView>
  </sheetViews>
  <sheetFormatPr defaultColWidth="9.140625" defaultRowHeight="15"/>
  <cols>
    <col min="1" max="10" width="8.00390625" style="0" customWidth="1"/>
  </cols>
  <sheetData>
    <row r="1" spans="1:10" ht="28.5" customHeight="1">
      <c r="A1" s="412" t="s">
        <v>83</v>
      </c>
      <c r="B1" s="412"/>
      <c r="C1" s="412"/>
      <c r="D1" s="412"/>
      <c r="E1" s="412"/>
      <c r="F1" s="412"/>
      <c r="G1" s="412"/>
      <c r="H1" s="412"/>
      <c r="I1" s="412"/>
      <c r="J1" s="412"/>
    </row>
    <row r="2" ht="13.5" customHeight="1"/>
    <row r="3" spans="1:10" ht="15">
      <c r="A3" s="413" t="s">
        <v>0</v>
      </c>
      <c r="B3" s="414"/>
      <c r="C3" s="415"/>
      <c r="D3" s="29" t="s">
        <v>75</v>
      </c>
      <c r="E3" s="416" t="s">
        <v>77</v>
      </c>
      <c r="F3" s="416" t="s">
        <v>78</v>
      </c>
      <c r="G3" s="29" t="s">
        <v>6</v>
      </c>
      <c r="H3" s="416" t="s">
        <v>80</v>
      </c>
      <c r="I3" s="416" t="s">
        <v>81</v>
      </c>
      <c r="J3" s="29" t="s">
        <v>75</v>
      </c>
    </row>
    <row r="4" spans="1:10" ht="15">
      <c r="A4" s="29" t="s">
        <v>4</v>
      </c>
      <c r="B4" s="29" t="s">
        <v>5</v>
      </c>
      <c r="C4" s="29" t="s">
        <v>39</v>
      </c>
      <c r="D4" s="30" t="s">
        <v>76</v>
      </c>
      <c r="E4" s="417"/>
      <c r="F4" s="417"/>
      <c r="G4" s="30" t="s">
        <v>79</v>
      </c>
      <c r="H4" s="417"/>
      <c r="I4" s="417"/>
      <c r="J4" s="30" t="s">
        <v>82</v>
      </c>
    </row>
    <row r="5" spans="1:10" ht="39" customHeight="1">
      <c r="A5" s="26"/>
      <c r="B5" s="26"/>
      <c r="C5" s="31" t="s">
        <v>84</v>
      </c>
      <c r="D5" s="31" t="s">
        <v>85</v>
      </c>
      <c r="E5" s="31" t="s">
        <v>86</v>
      </c>
      <c r="F5" s="31" t="s">
        <v>87</v>
      </c>
      <c r="G5" s="31" t="s">
        <v>88</v>
      </c>
      <c r="H5" s="31" t="s">
        <v>89</v>
      </c>
      <c r="I5" s="26"/>
      <c r="J5" s="26"/>
    </row>
    <row r="6" spans="1:10" ht="39" customHeight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39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39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39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9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39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39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39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39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39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39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9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3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39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3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6">
    <mergeCell ref="A1:J1"/>
    <mergeCell ref="A3:C3"/>
    <mergeCell ref="E3:E4"/>
    <mergeCell ref="F3:F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7" sqref="C7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32.00390625" style="0" customWidth="1"/>
    <col min="4" max="4" width="12.7109375" style="0" customWidth="1"/>
    <col min="5" max="5" width="12.140625" style="0" customWidth="1"/>
  </cols>
  <sheetData>
    <row r="1" spans="1:7" ht="28.5" customHeight="1">
      <c r="A1" s="412" t="s">
        <v>97</v>
      </c>
      <c r="B1" s="412"/>
      <c r="C1" s="412"/>
      <c r="D1" s="412"/>
      <c r="E1" s="412"/>
      <c r="F1" s="32"/>
      <c r="G1" s="32"/>
    </row>
    <row r="2" ht="13.5" customHeight="1"/>
    <row r="3" spans="1:5" ht="15">
      <c r="A3" s="5" t="s">
        <v>91</v>
      </c>
      <c r="B3" s="5" t="s">
        <v>92</v>
      </c>
      <c r="C3" s="5" t="s">
        <v>93</v>
      </c>
      <c r="D3" s="5" t="s">
        <v>94</v>
      </c>
      <c r="E3" s="5" t="s">
        <v>95</v>
      </c>
    </row>
    <row r="4" spans="1:5" ht="39" customHeight="1">
      <c r="A4" s="26"/>
      <c r="B4" s="26"/>
      <c r="C4" s="31" t="s">
        <v>96</v>
      </c>
      <c r="D4" s="31"/>
      <c r="E4" s="31"/>
    </row>
    <row r="5" spans="1:5" ht="39" customHeight="1">
      <c r="A5" s="27"/>
      <c r="B5" s="27"/>
      <c r="C5" s="27"/>
      <c r="D5" s="27"/>
      <c r="E5" s="27"/>
    </row>
    <row r="6" spans="1:5" ht="39" customHeight="1">
      <c r="A6" s="27"/>
      <c r="B6" s="27"/>
      <c r="C6" s="27"/>
      <c r="D6" s="27"/>
      <c r="E6" s="27"/>
    </row>
    <row r="7" spans="1:5" ht="39" customHeight="1">
      <c r="A7" s="27"/>
      <c r="B7" s="27"/>
      <c r="C7" s="27"/>
      <c r="D7" s="27"/>
      <c r="E7" s="27"/>
    </row>
    <row r="8" spans="1:5" ht="39" customHeight="1">
      <c r="A8" s="27"/>
      <c r="B8" s="27"/>
      <c r="C8" s="27"/>
      <c r="D8" s="27"/>
      <c r="E8" s="27"/>
    </row>
    <row r="9" spans="1:5" ht="39" customHeight="1">
      <c r="A9" s="27"/>
      <c r="B9" s="27"/>
      <c r="C9" s="27"/>
      <c r="D9" s="27"/>
      <c r="E9" s="27"/>
    </row>
    <row r="10" spans="1:5" ht="39" customHeight="1">
      <c r="A10" s="27"/>
      <c r="B10" s="27"/>
      <c r="C10" s="27"/>
      <c r="D10" s="27"/>
      <c r="E10" s="27"/>
    </row>
    <row r="11" spans="1:5" ht="39" customHeight="1">
      <c r="A11" s="27"/>
      <c r="B11" s="27"/>
      <c r="C11" s="27"/>
      <c r="D11" s="27"/>
      <c r="E11" s="27"/>
    </row>
    <row r="12" spans="1:5" ht="39" customHeight="1">
      <c r="A12" s="27"/>
      <c r="B12" s="27"/>
      <c r="C12" s="27"/>
      <c r="D12" s="27"/>
      <c r="E12" s="27"/>
    </row>
    <row r="13" spans="1:5" ht="39" customHeight="1">
      <c r="A13" s="27"/>
      <c r="B13" s="27"/>
      <c r="C13" s="27"/>
      <c r="D13" s="27"/>
      <c r="E13" s="27"/>
    </row>
    <row r="14" spans="1:5" ht="39" customHeight="1">
      <c r="A14" s="27"/>
      <c r="B14" s="27"/>
      <c r="C14" s="27"/>
      <c r="D14" s="27"/>
      <c r="E14" s="27"/>
    </row>
    <row r="15" spans="1:5" ht="39" customHeight="1">
      <c r="A15" s="27"/>
      <c r="B15" s="27"/>
      <c r="C15" s="27"/>
      <c r="D15" s="27"/>
      <c r="E15" s="27"/>
    </row>
    <row r="16" spans="1:5" ht="39" customHeight="1">
      <c r="A16" s="27"/>
      <c r="B16" s="27"/>
      <c r="C16" s="27"/>
      <c r="D16" s="27"/>
      <c r="E16" s="27"/>
    </row>
    <row r="17" spans="1:5" ht="39" customHeight="1">
      <c r="A17" s="27"/>
      <c r="B17" s="27"/>
      <c r="C17" s="27"/>
      <c r="D17" s="27"/>
      <c r="E17" s="27"/>
    </row>
    <row r="18" spans="1:5" ht="39" customHeight="1">
      <c r="A18" s="27"/>
      <c r="B18" s="27"/>
      <c r="C18" s="27"/>
      <c r="D18" s="27"/>
      <c r="E18" s="27"/>
    </row>
    <row r="19" spans="1:5" ht="39" customHeight="1">
      <c r="A19" s="28"/>
      <c r="B19" s="28"/>
      <c r="C19" s="28"/>
      <c r="D19" s="28"/>
      <c r="E19" s="28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5" sqref="F15"/>
    </sheetView>
  </sheetViews>
  <sheetFormatPr defaultColWidth="9.140625" defaultRowHeight="15"/>
  <cols>
    <col min="1" max="4" width="12.421875" style="0" customWidth="1"/>
    <col min="5" max="5" width="18.421875" style="0" customWidth="1"/>
    <col min="6" max="6" width="12.140625" style="0" customWidth="1"/>
  </cols>
  <sheetData>
    <row r="1" spans="1:8" ht="28.5" customHeight="1">
      <c r="A1" s="412" t="s">
        <v>98</v>
      </c>
      <c r="B1" s="412"/>
      <c r="C1" s="412"/>
      <c r="D1" s="412"/>
      <c r="E1" s="412"/>
      <c r="F1" s="412"/>
      <c r="G1" s="32"/>
      <c r="H1" s="32"/>
    </row>
    <row r="2" ht="13.5" customHeight="1"/>
    <row r="3" spans="1:6" ht="33" customHeight="1">
      <c r="A3" s="5" t="s">
        <v>99</v>
      </c>
      <c r="B3" s="5" t="s">
        <v>100</v>
      </c>
      <c r="C3" s="5" t="s">
        <v>101</v>
      </c>
      <c r="D3" s="5" t="s">
        <v>102</v>
      </c>
      <c r="E3" s="5" t="s">
        <v>104</v>
      </c>
      <c r="F3" s="5" t="s">
        <v>105</v>
      </c>
    </row>
    <row r="4" spans="1:6" ht="39" customHeight="1">
      <c r="A4" s="31" t="s">
        <v>84</v>
      </c>
      <c r="B4" s="31" t="s">
        <v>85</v>
      </c>
      <c r="C4" s="31" t="s">
        <v>86</v>
      </c>
      <c r="D4" s="31" t="s">
        <v>87</v>
      </c>
      <c r="E4" s="31" t="s">
        <v>88</v>
      </c>
      <c r="F4" s="31" t="s">
        <v>89</v>
      </c>
    </row>
    <row r="5" spans="1:6" ht="39" customHeight="1">
      <c r="A5" s="27"/>
      <c r="B5" s="27"/>
      <c r="C5" s="27"/>
      <c r="D5" s="27"/>
      <c r="E5" s="27"/>
      <c r="F5" s="27"/>
    </row>
    <row r="6" spans="1:6" ht="39" customHeight="1">
      <c r="A6" s="27"/>
      <c r="B6" s="27"/>
      <c r="C6" s="27"/>
      <c r="D6" s="27"/>
      <c r="E6" s="27"/>
      <c r="F6" s="27"/>
    </row>
    <row r="7" spans="1:6" ht="39" customHeight="1">
      <c r="A7" s="27"/>
      <c r="B7" s="27"/>
      <c r="C7" s="27"/>
      <c r="D7" s="27"/>
      <c r="E7" s="27"/>
      <c r="F7" s="27"/>
    </row>
    <row r="8" spans="1:6" ht="39" customHeight="1">
      <c r="A8" s="27"/>
      <c r="B8" s="27"/>
      <c r="C8" s="27"/>
      <c r="D8" s="27"/>
      <c r="E8" s="27"/>
      <c r="F8" s="27"/>
    </row>
    <row r="9" spans="1:6" ht="39" customHeight="1">
      <c r="A9" s="27"/>
      <c r="B9" s="27"/>
      <c r="C9" s="27"/>
      <c r="D9" s="27"/>
      <c r="E9" s="27"/>
      <c r="F9" s="27"/>
    </row>
    <row r="10" spans="1:6" ht="39" customHeight="1">
      <c r="A10" s="27"/>
      <c r="B10" s="27"/>
      <c r="C10" s="27"/>
      <c r="D10" s="27"/>
      <c r="E10" s="27"/>
      <c r="F10" s="27"/>
    </row>
    <row r="11" spans="1:6" ht="39" customHeight="1">
      <c r="A11" s="27"/>
      <c r="B11" s="27"/>
      <c r="C11" s="27"/>
      <c r="D11" s="27"/>
      <c r="E11" s="27"/>
      <c r="F11" s="27"/>
    </row>
    <row r="12" spans="1:6" ht="39" customHeight="1">
      <c r="A12" s="27"/>
      <c r="B12" s="27"/>
      <c r="C12" s="27"/>
      <c r="D12" s="27"/>
      <c r="E12" s="27"/>
      <c r="F12" s="27"/>
    </row>
    <row r="13" spans="1:6" ht="39" customHeight="1">
      <c r="A13" s="27"/>
      <c r="B13" s="27"/>
      <c r="C13" s="27"/>
      <c r="D13" s="27"/>
      <c r="E13" s="27"/>
      <c r="F13" s="27"/>
    </row>
    <row r="14" spans="1:6" ht="39" customHeight="1">
      <c r="A14" s="27"/>
      <c r="B14" s="27"/>
      <c r="C14" s="27"/>
      <c r="D14" s="27"/>
      <c r="E14" s="27"/>
      <c r="F14" s="27"/>
    </row>
    <row r="15" spans="1:6" ht="39" customHeight="1">
      <c r="A15" s="27"/>
      <c r="B15" s="27"/>
      <c r="C15" s="27"/>
      <c r="D15" s="27"/>
      <c r="E15" s="27"/>
      <c r="F15" s="27"/>
    </row>
    <row r="16" spans="1:6" ht="39" customHeight="1">
      <c r="A16" s="27"/>
      <c r="B16" s="27"/>
      <c r="C16" s="27"/>
      <c r="D16" s="27"/>
      <c r="E16" s="27"/>
      <c r="F16" s="27"/>
    </row>
    <row r="17" spans="1:6" ht="39" customHeight="1">
      <c r="A17" s="27"/>
      <c r="B17" s="27"/>
      <c r="C17" s="27"/>
      <c r="D17" s="27"/>
      <c r="E17" s="27"/>
      <c r="F17" s="27"/>
    </row>
    <row r="18" spans="1:6" ht="39" customHeight="1">
      <c r="A18" s="27"/>
      <c r="B18" s="27"/>
      <c r="C18" s="27"/>
      <c r="D18" s="27"/>
      <c r="E18" s="27"/>
      <c r="F18" s="27"/>
    </row>
    <row r="19" spans="1:6" ht="39" customHeight="1">
      <c r="A19" s="28"/>
      <c r="B19" s="28"/>
      <c r="C19" s="28"/>
      <c r="D19" s="28"/>
      <c r="E19" s="28"/>
      <c r="F19" s="28"/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E12" sqref="E12"/>
    </sheetView>
  </sheetViews>
  <sheetFormatPr defaultColWidth="9.140625" defaultRowHeight="15"/>
  <cols>
    <col min="1" max="2" width="9.7109375" style="0" customWidth="1"/>
    <col min="3" max="3" width="12.5742187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</cols>
  <sheetData>
    <row r="1" spans="1:16" ht="51.75" customHeight="1">
      <c r="A1" s="412" t="s">
        <v>110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34.5" customHeight="1">
      <c r="A2" s="19" t="s">
        <v>107</v>
      </c>
      <c r="B2" s="19" t="s">
        <v>108</v>
      </c>
      <c r="C2" s="377" t="s">
        <v>92</v>
      </c>
      <c r="D2" s="377"/>
      <c r="E2" s="377" t="s">
        <v>109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9" t="s">
        <v>95</v>
      </c>
    </row>
    <row r="3" spans="1:16" ht="39" customHeight="1">
      <c r="A3" s="142" t="s">
        <v>117</v>
      </c>
      <c r="B3" s="61" t="s">
        <v>308</v>
      </c>
      <c r="C3" s="64">
        <f>SUM(N3:N4)</f>
        <v>14560000</v>
      </c>
      <c r="D3" s="65" t="s">
        <v>116</v>
      </c>
      <c r="E3" s="48">
        <v>130000</v>
      </c>
      <c r="F3" s="34" t="s">
        <v>111</v>
      </c>
      <c r="G3" s="34" t="s">
        <v>112</v>
      </c>
      <c r="H3" s="34">
        <v>9</v>
      </c>
      <c r="I3" s="34" t="s">
        <v>113</v>
      </c>
      <c r="J3" s="34" t="s">
        <v>112</v>
      </c>
      <c r="K3" s="34">
        <v>12</v>
      </c>
      <c r="L3" s="34" t="s">
        <v>114</v>
      </c>
      <c r="M3" s="35" t="s">
        <v>115</v>
      </c>
      <c r="N3" s="36">
        <f>E3*H3*K3</f>
        <v>14040000</v>
      </c>
      <c r="O3" s="44" t="s">
        <v>111</v>
      </c>
      <c r="P3" s="55"/>
    </row>
    <row r="4" spans="1:16" s="248" customFormat="1" ht="39" customHeight="1">
      <c r="A4" s="66"/>
      <c r="B4" s="61"/>
      <c r="C4" s="64"/>
      <c r="D4" s="65"/>
      <c r="E4" s="48">
        <v>130000</v>
      </c>
      <c r="F4" s="158" t="s">
        <v>111</v>
      </c>
      <c r="G4" s="158" t="s">
        <v>112</v>
      </c>
      <c r="H4" s="158">
        <v>1</v>
      </c>
      <c r="I4" s="158" t="s">
        <v>113</v>
      </c>
      <c r="J4" s="158" t="s">
        <v>112</v>
      </c>
      <c r="K4" s="158">
        <v>4</v>
      </c>
      <c r="L4" s="158" t="s">
        <v>114</v>
      </c>
      <c r="M4" s="35" t="s">
        <v>115</v>
      </c>
      <c r="N4" s="160">
        <f>E4*H4*K4</f>
        <v>520000</v>
      </c>
      <c r="O4" s="44" t="s">
        <v>111</v>
      </c>
      <c r="P4" s="54"/>
    </row>
    <row r="5" spans="1:16" ht="39" customHeight="1">
      <c r="A5" s="58"/>
      <c r="B5" s="69" t="s">
        <v>118</v>
      </c>
      <c r="C5" s="73">
        <f>N5</f>
        <v>1800000</v>
      </c>
      <c r="D5" s="70" t="s">
        <v>116</v>
      </c>
      <c r="E5" s="71">
        <v>50000</v>
      </c>
      <c r="F5" s="72" t="s">
        <v>111</v>
      </c>
      <c r="G5" s="33" t="s">
        <v>112</v>
      </c>
      <c r="H5" s="33">
        <v>3</v>
      </c>
      <c r="I5" s="33" t="s">
        <v>113</v>
      </c>
      <c r="J5" s="33" t="s">
        <v>112</v>
      </c>
      <c r="K5" s="33">
        <v>12</v>
      </c>
      <c r="L5" s="33" t="s">
        <v>114</v>
      </c>
      <c r="M5" s="46" t="s">
        <v>115</v>
      </c>
      <c r="N5" s="42">
        <f aca="true" t="shared" si="0" ref="N5">E5*H5*K5</f>
        <v>1800000</v>
      </c>
      <c r="O5" s="47" t="s">
        <v>111</v>
      </c>
      <c r="P5" s="54"/>
    </row>
    <row r="6" spans="1:16" ht="39" customHeight="1">
      <c r="A6" s="59"/>
      <c r="B6" s="61" t="s">
        <v>309</v>
      </c>
      <c r="C6" s="57">
        <f>SUM(N6:N6)</f>
        <v>5841000</v>
      </c>
      <c r="D6" s="75" t="s">
        <v>116</v>
      </c>
      <c r="E6" s="160">
        <v>486750</v>
      </c>
      <c r="F6" s="72" t="s">
        <v>111</v>
      </c>
      <c r="G6" s="147" t="s">
        <v>112</v>
      </c>
      <c r="H6" s="147">
        <v>12</v>
      </c>
      <c r="I6" s="147" t="s">
        <v>310</v>
      </c>
      <c r="J6" s="147"/>
      <c r="K6" s="147"/>
      <c r="L6" s="147"/>
      <c r="M6" s="46" t="s">
        <v>115</v>
      </c>
      <c r="N6" s="36">
        <f>E6*H6</f>
        <v>5841000</v>
      </c>
      <c r="O6" s="44" t="s">
        <v>111</v>
      </c>
      <c r="P6" s="54"/>
    </row>
    <row r="7" spans="1:16" ht="39" customHeight="1">
      <c r="A7" s="420" t="s">
        <v>16</v>
      </c>
      <c r="B7" s="421"/>
      <c r="C7" s="97">
        <f>SUM(C3:C6)</f>
        <v>22201000</v>
      </c>
      <c r="D7" s="98" t="s">
        <v>116</v>
      </c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9"/>
      <c r="P7" s="8"/>
    </row>
    <row r="8" ht="39" customHeight="1"/>
    <row r="9" ht="39" customHeight="1"/>
    <row r="10" ht="39" customHeight="1"/>
    <row r="11" ht="39" customHeight="1"/>
    <row r="12" ht="39" customHeight="1"/>
    <row r="13" ht="39" customHeight="1"/>
    <row r="14" ht="39" customHeight="1"/>
  </sheetData>
  <mergeCells count="5">
    <mergeCell ref="E2:O2"/>
    <mergeCell ref="A1:P1"/>
    <mergeCell ref="C2:D2"/>
    <mergeCell ref="E7:O7"/>
    <mergeCell ref="A7:B7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A2" sqref="A2:P2"/>
    </sheetView>
  </sheetViews>
  <sheetFormatPr defaultColWidth="9.140625" defaultRowHeight="15"/>
  <cols>
    <col min="1" max="2" width="9.7109375" style="0" customWidth="1"/>
    <col min="3" max="3" width="11.8515625" style="0" customWidth="1"/>
    <col min="4" max="4" width="4.28125" style="0" customWidth="1"/>
    <col min="5" max="5" width="7.421875" style="0" customWidth="1"/>
    <col min="6" max="10" width="2.28125" style="0" customWidth="1"/>
    <col min="11" max="11" width="2.421875" style="0" customWidth="1"/>
    <col min="12" max="12" width="3.8515625" style="0" customWidth="1"/>
    <col min="13" max="13" width="2.00390625" style="0" customWidth="1"/>
    <col min="14" max="14" width="9.140625" style="0" bestFit="1" customWidth="1"/>
    <col min="15" max="15" width="2.7109375" style="0" customWidth="1"/>
    <col min="16" max="16" width="5.140625" style="0" customWidth="1"/>
    <col min="18" max="18" width="11.00390625" style="0" bestFit="1" customWidth="1"/>
  </cols>
  <sheetData>
    <row r="1" spans="1:16" ht="51.75" customHeight="1">
      <c r="A1" s="412" t="s">
        <v>106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34.5" customHeight="1">
      <c r="A2" s="19" t="s">
        <v>107</v>
      </c>
      <c r="B2" s="19" t="s">
        <v>108</v>
      </c>
      <c r="C2" s="420" t="s">
        <v>92</v>
      </c>
      <c r="D2" s="422"/>
      <c r="E2" s="421" t="s">
        <v>109</v>
      </c>
      <c r="F2" s="421"/>
      <c r="G2" s="421"/>
      <c r="H2" s="421"/>
      <c r="I2" s="421"/>
      <c r="J2" s="421"/>
      <c r="K2" s="421"/>
      <c r="L2" s="421"/>
      <c r="M2" s="421"/>
      <c r="N2" s="421"/>
      <c r="O2" s="422"/>
      <c r="P2" s="19" t="s">
        <v>95</v>
      </c>
    </row>
    <row r="3" spans="1:16" ht="39" customHeight="1">
      <c r="A3" s="92" t="s">
        <v>119</v>
      </c>
      <c r="B3" s="77" t="s">
        <v>121</v>
      </c>
      <c r="C3" s="64">
        <f>SUM(N3:N4)</f>
        <v>8988000</v>
      </c>
      <c r="D3" s="80" t="s">
        <v>116</v>
      </c>
      <c r="E3" s="82">
        <v>40000</v>
      </c>
      <c r="F3" s="34" t="s">
        <v>111</v>
      </c>
      <c r="G3" s="34" t="s">
        <v>112</v>
      </c>
      <c r="H3" s="34">
        <v>11</v>
      </c>
      <c r="I3" s="34" t="s">
        <v>113</v>
      </c>
      <c r="J3" s="34" t="s">
        <v>112</v>
      </c>
      <c r="K3" s="34">
        <v>12</v>
      </c>
      <c r="L3" s="34" t="s">
        <v>114</v>
      </c>
      <c r="M3" s="35" t="s">
        <v>115</v>
      </c>
      <c r="N3" s="36">
        <f>E3*H3*K3</f>
        <v>5280000</v>
      </c>
      <c r="O3" s="44" t="s">
        <v>111</v>
      </c>
      <c r="P3" s="26"/>
    </row>
    <row r="4" spans="1:16" ht="39" customHeight="1">
      <c r="A4" s="67"/>
      <c r="B4" s="78"/>
      <c r="C4" s="79"/>
      <c r="D4" s="81"/>
      <c r="E4" s="83">
        <v>2000</v>
      </c>
      <c r="F4" s="51" t="s">
        <v>111</v>
      </c>
      <c r="G4" s="38" t="s">
        <v>112</v>
      </c>
      <c r="H4" s="423">
        <v>1854</v>
      </c>
      <c r="I4" s="423"/>
      <c r="J4" s="423"/>
      <c r="K4" s="187" t="s">
        <v>311</v>
      </c>
      <c r="L4" s="187"/>
      <c r="M4" s="39" t="s">
        <v>115</v>
      </c>
      <c r="N4" s="37">
        <f>E4*H4</f>
        <v>3708000</v>
      </c>
      <c r="O4" s="43" t="s">
        <v>111</v>
      </c>
      <c r="P4" s="27"/>
    </row>
    <row r="5" spans="1:18" ht="39" customHeight="1">
      <c r="A5" s="58"/>
      <c r="B5" s="89" t="s">
        <v>124</v>
      </c>
      <c r="C5" s="57">
        <f>SUM(N5:N6)</f>
        <v>490000</v>
      </c>
      <c r="D5" s="75" t="s">
        <v>116</v>
      </c>
      <c r="E5" s="91">
        <v>5000</v>
      </c>
      <c r="F5" s="45" t="s">
        <v>111</v>
      </c>
      <c r="G5" s="34" t="s">
        <v>112</v>
      </c>
      <c r="H5" s="34">
        <v>9</v>
      </c>
      <c r="I5" s="34" t="s">
        <v>113</v>
      </c>
      <c r="J5" s="34" t="s">
        <v>112</v>
      </c>
      <c r="K5" s="34">
        <v>10</v>
      </c>
      <c r="L5" s="34" t="s">
        <v>114</v>
      </c>
      <c r="M5" s="35" t="s">
        <v>115</v>
      </c>
      <c r="N5" s="36">
        <f aca="true" t="shared" si="0" ref="N5:N8">E5*H5*K5</f>
        <v>450000</v>
      </c>
      <c r="O5" s="44" t="s">
        <v>111</v>
      </c>
      <c r="P5" s="27"/>
      <c r="R5" s="86"/>
    </row>
    <row r="6" spans="1:18" ht="39" customHeight="1">
      <c r="A6" s="93"/>
      <c r="B6" s="90"/>
      <c r="C6" s="88"/>
      <c r="D6" s="68"/>
      <c r="E6" s="84">
        <v>5000</v>
      </c>
      <c r="F6" s="53" t="s">
        <v>111</v>
      </c>
      <c r="G6" s="40" t="s">
        <v>112</v>
      </c>
      <c r="H6" s="40">
        <v>1</v>
      </c>
      <c r="I6" s="40" t="s">
        <v>113</v>
      </c>
      <c r="J6" s="40" t="s">
        <v>112</v>
      </c>
      <c r="K6" s="40">
        <v>8</v>
      </c>
      <c r="L6" s="40" t="s">
        <v>114</v>
      </c>
      <c r="M6" s="49" t="s">
        <v>115</v>
      </c>
      <c r="N6" s="41">
        <f aca="true" t="shared" si="1" ref="N6">E6*H6*K6</f>
        <v>40000</v>
      </c>
      <c r="O6" s="50" t="s">
        <v>111</v>
      </c>
      <c r="P6" s="27"/>
      <c r="R6" s="86"/>
    </row>
    <row r="7" spans="1:16" ht="39" customHeight="1">
      <c r="A7" s="56" t="s">
        <v>120</v>
      </c>
      <c r="B7" s="87" t="s">
        <v>122</v>
      </c>
      <c r="C7" s="88">
        <f>N7</f>
        <v>450000</v>
      </c>
      <c r="D7" s="68" t="s">
        <v>116</v>
      </c>
      <c r="E7" s="52">
        <v>50000</v>
      </c>
      <c r="F7" s="53" t="s">
        <v>111</v>
      </c>
      <c r="G7" s="40" t="s">
        <v>112</v>
      </c>
      <c r="H7" s="40">
        <v>9</v>
      </c>
      <c r="I7" s="40" t="s">
        <v>113</v>
      </c>
      <c r="J7" s="40" t="s">
        <v>112</v>
      </c>
      <c r="K7" s="40">
        <v>1</v>
      </c>
      <c r="L7" s="40" t="s">
        <v>126</v>
      </c>
      <c r="M7" s="49" t="s">
        <v>115</v>
      </c>
      <c r="N7" s="41">
        <f t="shared" si="0"/>
        <v>450000</v>
      </c>
      <c r="O7" s="50" t="s">
        <v>111</v>
      </c>
      <c r="P7" s="27"/>
    </row>
    <row r="8" spans="1:18" ht="39" customHeight="1">
      <c r="A8" s="28"/>
      <c r="B8" s="76" t="s">
        <v>123</v>
      </c>
      <c r="C8" s="95">
        <f>N8</f>
        <v>524000</v>
      </c>
      <c r="D8" s="96" t="s">
        <v>127</v>
      </c>
      <c r="E8" s="71">
        <v>262000</v>
      </c>
      <c r="F8" s="72" t="s">
        <v>111</v>
      </c>
      <c r="G8" s="33" t="s">
        <v>112</v>
      </c>
      <c r="H8" s="33">
        <v>2</v>
      </c>
      <c r="I8" s="33" t="s">
        <v>113</v>
      </c>
      <c r="J8" s="33" t="s">
        <v>112</v>
      </c>
      <c r="K8" s="33">
        <v>1</v>
      </c>
      <c r="L8" s="33" t="s">
        <v>126</v>
      </c>
      <c r="M8" s="46" t="s">
        <v>115</v>
      </c>
      <c r="N8" s="42">
        <f t="shared" si="0"/>
        <v>524000</v>
      </c>
      <c r="O8" s="47" t="s">
        <v>111</v>
      </c>
      <c r="P8" s="28"/>
      <c r="R8" s="86"/>
    </row>
    <row r="9" spans="1:16" ht="39" customHeight="1">
      <c r="A9" s="420" t="s">
        <v>16</v>
      </c>
      <c r="B9" s="421"/>
      <c r="C9" s="97">
        <f>SUM(C3:C8)</f>
        <v>10452000</v>
      </c>
      <c r="D9" s="98" t="s">
        <v>116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9"/>
      <c r="P9" s="8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mergeCells count="6">
    <mergeCell ref="A1:P1"/>
    <mergeCell ref="C2:D2"/>
    <mergeCell ref="E2:O2"/>
    <mergeCell ref="E9:O9"/>
    <mergeCell ref="A9:B9"/>
    <mergeCell ref="H4:J4"/>
  </mergeCells>
  <printOptions/>
  <pageMargins left="0.64" right="0.5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:G1"/>
    </sheetView>
  </sheetViews>
  <sheetFormatPr defaultColWidth="9.140625" defaultRowHeight="15"/>
  <cols>
    <col min="1" max="1" width="10.00390625" style="0" customWidth="1"/>
    <col min="2" max="2" width="9.8515625" style="0" customWidth="1"/>
    <col min="3" max="3" width="12.7109375" style="0" customWidth="1"/>
    <col min="4" max="4" width="10.57421875" style="0" customWidth="1"/>
    <col min="5" max="5" width="3.140625" style="0" customWidth="1"/>
    <col min="6" max="6" width="9.00390625" style="0" customWidth="1"/>
    <col min="7" max="7" width="24.57421875" style="0" customWidth="1"/>
  </cols>
  <sheetData>
    <row r="1" spans="1:17" ht="42.75" customHeight="1">
      <c r="A1" s="412" t="s">
        <v>155</v>
      </c>
      <c r="B1" s="412"/>
      <c r="C1" s="412"/>
      <c r="D1" s="412"/>
      <c r="E1" s="412"/>
      <c r="F1" s="412"/>
      <c r="G1" s="41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7" ht="28.5" customHeight="1">
      <c r="A2" s="341" t="s">
        <v>128</v>
      </c>
      <c r="B2" s="342" t="s">
        <v>129</v>
      </c>
      <c r="C2" s="342" t="s">
        <v>130</v>
      </c>
      <c r="D2" s="424" t="s">
        <v>90</v>
      </c>
      <c r="E2" s="425"/>
      <c r="F2" s="342" t="s">
        <v>131</v>
      </c>
      <c r="G2" s="343" t="s">
        <v>103</v>
      </c>
    </row>
    <row r="3" spans="1:7" ht="33" customHeight="1">
      <c r="A3" s="22" t="s">
        <v>132</v>
      </c>
      <c r="B3" s="22" t="s">
        <v>9</v>
      </c>
      <c r="C3" s="20" t="s">
        <v>133</v>
      </c>
      <c r="D3" s="340">
        <v>9630000</v>
      </c>
      <c r="E3" s="119" t="s">
        <v>116</v>
      </c>
      <c r="F3" s="21" t="s">
        <v>134</v>
      </c>
      <c r="G3" s="24" t="s">
        <v>135</v>
      </c>
    </row>
    <row r="4" spans="1:7" ht="33" customHeight="1">
      <c r="A4" s="105" t="s">
        <v>132</v>
      </c>
      <c r="B4" s="106" t="s">
        <v>9</v>
      </c>
      <c r="C4" s="107" t="s">
        <v>133</v>
      </c>
      <c r="D4" s="99">
        <v>22370000</v>
      </c>
      <c r="E4" s="103" t="s">
        <v>116</v>
      </c>
      <c r="F4" s="17" t="s">
        <v>136</v>
      </c>
      <c r="G4" s="13" t="s">
        <v>135</v>
      </c>
    </row>
    <row r="5" spans="1:7" ht="33" customHeight="1">
      <c r="A5" s="13" t="s">
        <v>137</v>
      </c>
      <c r="B5" s="13" t="s">
        <v>9</v>
      </c>
      <c r="C5" s="16" t="s">
        <v>138</v>
      </c>
      <c r="D5" s="99">
        <v>1560000</v>
      </c>
      <c r="E5" s="104" t="s">
        <v>116</v>
      </c>
      <c r="F5" s="17" t="s">
        <v>136</v>
      </c>
      <c r="G5" s="13" t="s">
        <v>139</v>
      </c>
    </row>
    <row r="6" spans="1:7" ht="33" customHeight="1">
      <c r="A6" s="13" t="s">
        <v>140</v>
      </c>
      <c r="B6" s="13" t="s">
        <v>9</v>
      </c>
      <c r="C6" s="16" t="s">
        <v>138</v>
      </c>
      <c r="D6" s="99">
        <v>32000000</v>
      </c>
      <c r="E6" s="103" t="s">
        <v>116</v>
      </c>
      <c r="F6" s="17" t="s">
        <v>136</v>
      </c>
      <c r="G6" s="13" t="s">
        <v>141</v>
      </c>
    </row>
    <row r="7" spans="1:7" ht="33" customHeight="1">
      <c r="A7" s="24" t="s">
        <v>312</v>
      </c>
      <c r="B7" s="12" t="s">
        <v>9</v>
      </c>
      <c r="C7" s="14" t="s">
        <v>133</v>
      </c>
      <c r="D7" s="99">
        <v>1960000</v>
      </c>
      <c r="E7" s="103" t="s">
        <v>116</v>
      </c>
      <c r="F7" s="17" t="s">
        <v>134</v>
      </c>
      <c r="G7" s="13" t="s">
        <v>142</v>
      </c>
    </row>
    <row r="8" spans="1:7" ht="33" customHeight="1">
      <c r="A8" s="105" t="s">
        <v>143</v>
      </c>
      <c r="B8" s="106" t="s">
        <v>9</v>
      </c>
      <c r="C8" s="107" t="s">
        <v>138</v>
      </c>
      <c r="D8" s="99">
        <v>1800000</v>
      </c>
      <c r="E8" s="103" t="s">
        <v>116</v>
      </c>
      <c r="F8" s="17" t="s">
        <v>136</v>
      </c>
      <c r="G8" s="13" t="s">
        <v>144</v>
      </c>
    </row>
    <row r="9" spans="1:7" ht="33" customHeight="1">
      <c r="A9" s="108" t="s">
        <v>143</v>
      </c>
      <c r="B9" s="109" t="s">
        <v>9</v>
      </c>
      <c r="C9" s="110" t="s">
        <v>138</v>
      </c>
      <c r="D9" s="99">
        <v>3020000</v>
      </c>
      <c r="E9" s="103" t="s">
        <v>116</v>
      </c>
      <c r="F9" s="17" t="s">
        <v>136</v>
      </c>
      <c r="G9" s="13" t="s">
        <v>145</v>
      </c>
    </row>
    <row r="10" spans="1:7" ht="33" customHeight="1">
      <c r="A10" s="22" t="s">
        <v>313</v>
      </c>
      <c r="B10" s="12" t="s">
        <v>9</v>
      </c>
      <c r="C10" s="16" t="s">
        <v>133</v>
      </c>
      <c r="D10" s="99">
        <v>33314000</v>
      </c>
      <c r="E10" s="103" t="s">
        <v>116</v>
      </c>
      <c r="F10" s="15" t="s">
        <v>136</v>
      </c>
      <c r="G10" s="13" t="s">
        <v>146</v>
      </c>
    </row>
    <row r="11" spans="1:7" ht="33" customHeight="1">
      <c r="A11" s="18" t="s">
        <v>147</v>
      </c>
      <c r="B11" s="18" t="s">
        <v>9</v>
      </c>
      <c r="C11" s="111" t="s">
        <v>133</v>
      </c>
      <c r="D11" s="99">
        <v>30000000</v>
      </c>
      <c r="E11" s="104" t="s">
        <v>116</v>
      </c>
      <c r="F11" s="100" t="s">
        <v>136</v>
      </c>
      <c r="G11" s="13" t="s">
        <v>148</v>
      </c>
    </row>
    <row r="12" spans="1:7" ht="33" customHeight="1">
      <c r="A12" s="18" t="s">
        <v>147</v>
      </c>
      <c r="B12" s="18" t="s">
        <v>9</v>
      </c>
      <c r="C12" s="111" t="s">
        <v>138</v>
      </c>
      <c r="D12" s="99">
        <v>1800000</v>
      </c>
      <c r="E12" s="103" t="s">
        <v>116</v>
      </c>
      <c r="F12" s="17" t="s">
        <v>136</v>
      </c>
      <c r="G12" s="13" t="s">
        <v>149</v>
      </c>
    </row>
    <row r="13" spans="1:7" ht="33" customHeight="1">
      <c r="A13" s="18" t="s">
        <v>150</v>
      </c>
      <c r="B13" s="18" t="s">
        <v>9</v>
      </c>
      <c r="C13" s="111" t="s">
        <v>133</v>
      </c>
      <c r="D13" s="99">
        <v>2482000</v>
      </c>
      <c r="E13" s="103" t="s">
        <v>116</v>
      </c>
      <c r="F13" s="17" t="s">
        <v>136</v>
      </c>
      <c r="G13" s="13" t="s">
        <v>151</v>
      </c>
    </row>
    <row r="14" spans="1:7" ht="33" customHeight="1">
      <c r="A14" s="345" t="s">
        <v>152</v>
      </c>
      <c r="B14" s="345" t="s">
        <v>9</v>
      </c>
      <c r="C14" s="344" t="s">
        <v>138</v>
      </c>
      <c r="D14" s="99">
        <v>2004000</v>
      </c>
      <c r="E14" s="104" t="s">
        <v>116</v>
      </c>
      <c r="F14" s="17" t="s">
        <v>136</v>
      </c>
      <c r="G14" s="13" t="s">
        <v>153</v>
      </c>
    </row>
    <row r="15" spans="1:7" ht="33" customHeight="1">
      <c r="A15" s="420" t="s">
        <v>16</v>
      </c>
      <c r="B15" s="421"/>
      <c r="C15" s="422"/>
      <c r="D15" s="102">
        <f>SUM(D3:D14)</f>
        <v>141940000</v>
      </c>
      <c r="E15" s="98" t="s">
        <v>116</v>
      </c>
      <c r="F15" s="101" t="s">
        <v>154</v>
      </c>
      <c r="G15" s="94" t="s">
        <v>154</v>
      </c>
    </row>
  </sheetData>
  <mergeCells count="3">
    <mergeCell ref="A15:C15"/>
    <mergeCell ref="A1:G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7"/>
  <sheetViews>
    <sheetView tabSelected="1" workbookViewId="0" topLeftCell="A222">
      <selection activeCell="M524" sqref="M524"/>
    </sheetView>
  </sheetViews>
  <sheetFormatPr defaultColWidth="9.140625" defaultRowHeight="15"/>
  <cols>
    <col min="1" max="1" width="3.57421875" style="2" customWidth="1"/>
    <col min="2" max="2" width="9.421875" style="0" customWidth="1"/>
    <col min="3" max="3" width="7.28125" style="0" customWidth="1"/>
    <col min="4" max="4" width="5.421875" style="0" customWidth="1"/>
    <col min="5" max="12" width="3.421875" style="0" customWidth="1"/>
    <col min="13" max="13" width="7.57421875" style="0" customWidth="1"/>
    <col min="14" max="14" width="10.00390625" style="0" customWidth="1"/>
    <col min="15" max="15" width="7.421875" style="281" customWidth="1"/>
    <col min="16" max="16" width="2.8515625" style="0" customWidth="1"/>
    <col min="17" max="17" width="4.8515625" style="0" customWidth="1"/>
    <col min="21" max="21" width="15.00390625" style="0" customWidth="1"/>
  </cols>
  <sheetData>
    <row r="1" spans="1:17" ht="37.5" customHeight="1">
      <c r="A1" s="412" t="s">
        <v>774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</row>
    <row r="2" spans="1:17" ht="31.5" customHeight="1">
      <c r="A2" s="524" t="s">
        <v>775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29.25" customHeight="1">
      <c r="A3" s="469" t="s">
        <v>182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</row>
    <row r="4" spans="1:17" ht="18.75" customHeight="1">
      <c r="A4" s="428" t="s">
        <v>174</v>
      </c>
      <c r="B4" s="430" t="s">
        <v>175</v>
      </c>
      <c r="C4" s="432" t="s">
        <v>181</v>
      </c>
      <c r="D4" s="434" t="s">
        <v>176</v>
      </c>
      <c r="E4" s="436"/>
      <c r="F4" s="437"/>
      <c r="G4" s="437"/>
      <c r="H4" s="437"/>
      <c r="I4" s="437"/>
      <c r="J4" s="437"/>
      <c r="K4" s="437"/>
      <c r="L4" s="438"/>
      <c r="M4" s="439" t="s">
        <v>177</v>
      </c>
      <c r="N4" s="430" t="s">
        <v>178</v>
      </c>
      <c r="O4" s="432" t="s">
        <v>179</v>
      </c>
      <c r="P4" s="439"/>
      <c r="Q4" s="441" t="s">
        <v>180</v>
      </c>
    </row>
    <row r="5" spans="1:17" ht="21.75" customHeight="1">
      <c r="A5" s="429"/>
      <c r="B5" s="431"/>
      <c r="C5" s="433"/>
      <c r="D5" s="435"/>
      <c r="E5" s="435" t="s">
        <v>171</v>
      </c>
      <c r="F5" s="440"/>
      <c r="G5" s="433" t="s">
        <v>170</v>
      </c>
      <c r="H5" s="440"/>
      <c r="I5" s="433" t="s">
        <v>172</v>
      </c>
      <c r="J5" s="443"/>
      <c r="K5" s="426" t="s">
        <v>173</v>
      </c>
      <c r="L5" s="426"/>
      <c r="M5" s="440"/>
      <c r="N5" s="431"/>
      <c r="O5" s="433"/>
      <c r="P5" s="440"/>
      <c r="Q5" s="442"/>
    </row>
    <row r="6" spans="1:18" ht="24" customHeight="1">
      <c r="A6" s="126">
        <v>1</v>
      </c>
      <c r="B6" s="260">
        <v>40924</v>
      </c>
      <c r="C6" s="283" t="s">
        <v>160</v>
      </c>
      <c r="D6" s="283" t="s">
        <v>161</v>
      </c>
      <c r="E6" s="474" t="s">
        <v>163</v>
      </c>
      <c r="F6" s="475"/>
      <c r="G6" s="474" t="s">
        <v>163</v>
      </c>
      <c r="H6" s="475"/>
      <c r="I6" s="474" t="s">
        <v>162</v>
      </c>
      <c r="J6" s="475"/>
      <c r="K6" s="474" t="s">
        <v>163</v>
      </c>
      <c r="L6" s="475"/>
      <c r="M6" s="284" t="s">
        <v>156</v>
      </c>
      <c r="N6" s="263" t="s">
        <v>14</v>
      </c>
      <c r="O6" s="272">
        <v>10000</v>
      </c>
      <c r="P6" s="120" t="s">
        <v>116</v>
      </c>
      <c r="Q6" s="122"/>
      <c r="R6" s="112"/>
    </row>
    <row r="7" spans="1:18" ht="24" customHeight="1">
      <c r="A7" s="117">
        <v>2</v>
      </c>
      <c r="B7" s="260">
        <v>40924</v>
      </c>
      <c r="C7" s="115" t="s">
        <v>160</v>
      </c>
      <c r="D7" s="115" t="s">
        <v>161</v>
      </c>
      <c r="E7" s="452" t="s">
        <v>163</v>
      </c>
      <c r="F7" s="453"/>
      <c r="G7" s="452" t="s">
        <v>163</v>
      </c>
      <c r="H7" s="453"/>
      <c r="I7" s="452" t="s">
        <v>162</v>
      </c>
      <c r="J7" s="453"/>
      <c r="K7" s="452" t="s">
        <v>163</v>
      </c>
      <c r="L7" s="453"/>
      <c r="M7" s="262" t="s">
        <v>158</v>
      </c>
      <c r="N7" s="113" t="s">
        <v>14</v>
      </c>
      <c r="O7" s="271">
        <v>10000</v>
      </c>
      <c r="P7" s="103" t="s">
        <v>116</v>
      </c>
      <c r="Q7" s="118"/>
      <c r="R7" s="112"/>
    </row>
    <row r="8" spans="1:18" ht="24" customHeight="1">
      <c r="A8" s="117">
        <v>3</v>
      </c>
      <c r="B8" s="260">
        <v>40924</v>
      </c>
      <c r="C8" s="115" t="s">
        <v>160</v>
      </c>
      <c r="D8" s="115" t="s">
        <v>161</v>
      </c>
      <c r="E8" s="452" t="s">
        <v>163</v>
      </c>
      <c r="F8" s="453"/>
      <c r="G8" s="452" t="s">
        <v>163</v>
      </c>
      <c r="H8" s="453"/>
      <c r="I8" s="452" t="s">
        <v>162</v>
      </c>
      <c r="J8" s="453"/>
      <c r="K8" s="452" t="s">
        <v>163</v>
      </c>
      <c r="L8" s="453"/>
      <c r="M8" s="262" t="s">
        <v>157</v>
      </c>
      <c r="N8" s="263" t="s">
        <v>14</v>
      </c>
      <c r="O8" s="271">
        <v>10000</v>
      </c>
      <c r="P8" s="103" t="s">
        <v>116</v>
      </c>
      <c r="Q8" s="118"/>
      <c r="R8" s="112"/>
    </row>
    <row r="9" spans="1:18" ht="24" customHeight="1">
      <c r="A9" s="117">
        <v>4</v>
      </c>
      <c r="B9" s="260">
        <v>40924</v>
      </c>
      <c r="C9" s="115" t="s">
        <v>160</v>
      </c>
      <c r="D9" s="115" t="s">
        <v>161</v>
      </c>
      <c r="E9" s="452" t="s">
        <v>163</v>
      </c>
      <c r="F9" s="453"/>
      <c r="G9" s="452" t="s">
        <v>163</v>
      </c>
      <c r="H9" s="453"/>
      <c r="I9" s="452" t="s">
        <v>162</v>
      </c>
      <c r="J9" s="453"/>
      <c r="K9" s="452" t="s">
        <v>163</v>
      </c>
      <c r="L9" s="453"/>
      <c r="M9" s="262" t="s">
        <v>159</v>
      </c>
      <c r="N9" s="263" t="s">
        <v>14</v>
      </c>
      <c r="O9" s="271">
        <v>10000</v>
      </c>
      <c r="P9" s="103" t="s">
        <v>116</v>
      </c>
      <c r="Q9" s="118"/>
      <c r="R9" s="112"/>
    </row>
    <row r="10" spans="1:18" ht="24" customHeight="1">
      <c r="A10" s="117">
        <v>5</v>
      </c>
      <c r="B10" s="260">
        <v>40924</v>
      </c>
      <c r="C10" s="115" t="s">
        <v>160</v>
      </c>
      <c r="D10" s="115" t="s">
        <v>161</v>
      </c>
      <c r="E10" s="452" t="s">
        <v>163</v>
      </c>
      <c r="F10" s="453"/>
      <c r="G10" s="452" t="s">
        <v>163</v>
      </c>
      <c r="H10" s="453"/>
      <c r="I10" s="452" t="s">
        <v>162</v>
      </c>
      <c r="J10" s="453"/>
      <c r="K10" s="452" t="s">
        <v>163</v>
      </c>
      <c r="L10" s="453"/>
      <c r="M10" s="262" t="s">
        <v>164</v>
      </c>
      <c r="N10" s="263" t="s">
        <v>14</v>
      </c>
      <c r="O10" s="271">
        <v>10000</v>
      </c>
      <c r="P10" s="103" t="s">
        <v>116</v>
      </c>
      <c r="Q10" s="118"/>
      <c r="R10" s="112"/>
    </row>
    <row r="11" spans="1:18" ht="24" customHeight="1">
      <c r="A11" s="117">
        <v>6</v>
      </c>
      <c r="B11" s="260">
        <v>40924</v>
      </c>
      <c r="C11" s="115" t="s">
        <v>160</v>
      </c>
      <c r="D11" s="136" t="s">
        <v>187</v>
      </c>
      <c r="E11" s="452" t="s">
        <v>163</v>
      </c>
      <c r="F11" s="453"/>
      <c r="G11" s="452" t="s">
        <v>163</v>
      </c>
      <c r="H11" s="453"/>
      <c r="I11" s="452" t="s">
        <v>162</v>
      </c>
      <c r="J11" s="453"/>
      <c r="K11" s="452" t="s">
        <v>163</v>
      </c>
      <c r="L11" s="453"/>
      <c r="M11" s="262" t="s">
        <v>314</v>
      </c>
      <c r="N11" s="263" t="s">
        <v>13</v>
      </c>
      <c r="O11" s="271">
        <v>70000</v>
      </c>
      <c r="P11" s="103" t="s">
        <v>116</v>
      </c>
      <c r="Q11" s="118"/>
      <c r="R11" s="112"/>
    </row>
    <row r="12" spans="1:18" ht="24" customHeight="1">
      <c r="A12" s="117">
        <v>7</v>
      </c>
      <c r="B12" s="260">
        <v>40933</v>
      </c>
      <c r="C12" s="115" t="s">
        <v>160</v>
      </c>
      <c r="D12" s="115" t="s">
        <v>161</v>
      </c>
      <c r="E12" s="452" t="s">
        <v>163</v>
      </c>
      <c r="F12" s="453"/>
      <c r="G12" s="452" t="s">
        <v>163</v>
      </c>
      <c r="H12" s="453"/>
      <c r="I12" s="452" t="s">
        <v>162</v>
      </c>
      <c r="J12" s="453"/>
      <c r="K12" s="452" t="s">
        <v>163</v>
      </c>
      <c r="L12" s="453"/>
      <c r="M12" s="262" t="s">
        <v>167</v>
      </c>
      <c r="N12" s="263" t="s">
        <v>14</v>
      </c>
      <c r="O12" s="271">
        <v>23000</v>
      </c>
      <c r="P12" s="103" t="s">
        <v>116</v>
      </c>
      <c r="Q12" s="118"/>
      <c r="R12" s="112"/>
    </row>
    <row r="13" spans="1:18" ht="24" customHeight="1">
      <c r="A13" s="117">
        <v>8</v>
      </c>
      <c r="B13" s="260">
        <v>40933</v>
      </c>
      <c r="C13" s="115" t="s">
        <v>160</v>
      </c>
      <c r="D13" s="115" t="s">
        <v>161</v>
      </c>
      <c r="E13" s="452" t="s">
        <v>163</v>
      </c>
      <c r="F13" s="453"/>
      <c r="G13" s="452" t="s">
        <v>163</v>
      </c>
      <c r="H13" s="453"/>
      <c r="I13" s="452" t="s">
        <v>162</v>
      </c>
      <c r="J13" s="453"/>
      <c r="K13" s="452" t="s">
        <v>163</v>
      </c>
      <c r="L13" s="453"/>
      <c r="M13" s="262" t="s">
        <v>315</v>
      </c>
      <c r="N13" s="263" t="s">
        <v>14</v>
      </c>
      <c r="O13" s="271">
        <v>10000</v>
      </c>
      <c r="P13" s="103" t="s">
        <v>116</v>
      </c>
      <c r="Q13" s="118"/>
      <c r="R13" s="112"/>
    </row>
    <row r="14" spans="1:18" ht="24" customHeight="1">
      <c r="A14" s="117">
        <v>9</v>
      </c>
      <c r="B14" s="260">
        <v>40934</v>
      </c>
      <c r="C14" s="115" t="s">
        <v>160</v>
      </c>
      <c r="D14" s="115" t="s">
        <v>161</v>
      </c>
      <c r="E14" s="452" t="s">
        <v>163</v>
      </c>
      <c r="F14" s="453"/>
      <c r="G14" s="452" t="s">
        <v>163</v>
      </c>
      <c r="H14" s="453"/>
      <c r="I14" s="452" t="s">
        <v>162</v>
      </c>
      <c r="J14" s="453"/>
      <c r="K14" s="452" t="s">
        <v>163</v>
      </c>
      <c r="L14" s="453"/>
      <c r="M14" s="262" t="s">
        <v>169</v>
      </c>
      <c r="N14" s="263" t="s">
        <v>14</v>
      </c>
      <c r="O14" s="271">
        <v>20000</v>
      </c>
      <c r="P14" s="103" t="s">
        <v>116</v>
      </c>
      <c r="Q14" s="118"/>
      <c r="R14" s="112"/>
    </row>
    <row r="15" spans="1:18" ht="24" customHeight="1">
      <c r="A15" s="117">
        <v>10</v>
      </c>
      <c r="B15" s="260">
        <v>40934</v>
      </c>
      <c r="C15" s="115" t="s">
        <v>160</v>
      </c>
      <c r="D15" s="115" t="s">
        <v>161</v>
      </c>
      <c r="E15" s="452" t="s">
        <v>163</v>
      </c>
      <c r="F15" s="453"/>
      <c r="G15" s="452" t="s">
        <v>163</v>
      </c>
      <c r="H15" s="453"/>
      <c r="I15" s="452" t="s">
        <v>162</v>
      </c>
      <c r="J15" s="453"/>
      <c r="K15" s="452" t="s">
        <v>163</v>
      </c>
      <c r="L15" s="453"/>
      <c r="M15" s="262" t="s">
        <v>316</v>
      </c>
      <c r="N15" s="263" t="s">
        <v>14</v>
      </c>
      <c r="O15" s="271">
        <v>10000</v>
      </c>
      <c r="P15" s="103" t="s">
        <v>116</v>
      </c>
      <c r="Q15" s="118"/>
      <c r="R15" s="112"/>
    </row>
    <row r="16" spans="1:18" ht="24" customHeight="1">
      <c r="A16" s="117">
        <v>11</v>
      </c>
      <c r="B16" s="260">
        <v>40938</v>
      </c>
      <c r="C16" s="115" t="s">
        <v>160</v>
      </c>
      <c r="D16" s="115" t="s">
        <v>161</v>
      </c>
      <c r="E16" s="452" t="s">
        <v>163</v>
      </c>
      <c r="F16" s="453"/>
      <c r="G16" s="452" t="s">
        <v>163</v>
      </c>
      <c r="H16" s="453"/>
      <c r="I16" s="452" t="s">
        <v>162</v>
      </c>
      <c r="J16" s="453"/>
      <c r="K16" s="452" t="s">
        <v>163</v>
      </c>
      <c r="L16" s="453"/>
      <c r="M16" s="264" t="s">
        <v>168</v>
      </c>
      <c r="N16" s="263" t="s">
        <v>14</v>
      </c>
      <c r="O16" s="265">
        <v>27000</v>
      </c>
      <c r="P16" s="103" t="s">
        <v>116</v>
      </c>
      <c r="Q16" s="118"/>
      <c r="R16" s="112"/>
    </row>
    <row r="17" spans="1:18" ht="24" customHeight="1">
      <c r="A17" s="117">
        <v>12</v>
      </c>
      <c r="B17" s="260">
        <v>40939</v>
      </c>
      <c r="C17" s="115" t="s">
        <v>160</v>
      </c>
      <c r="D17" s="115" t="s">
        <v>161</v>
      </c>
      <c r="E17" s="452" t="s">
        <v>163</v>
      </c>
      <c r="F17" s="453"/>
      <c r="G17" s="452" t="s">
        <v>163</v>
      </c>
      <c r="H17" s="453"/>
      <c r="I17" s="452" t="s">
        <v>162</v>
      </c>
      <c r="J17" s="453"/>
      <c r="K17" s="452" t="s">
        <v>163</v>
      </c>
      <c r="L17" s="453"/>
      <c r="M17" s="264" t="s">
        <v>166</v>
      </c>
      <c r="N17" s="263" t="s">
        <v>14</v>
      </c>
      <c r="O17" s="265">
        <v>28000</v>
      </c>
      <c r="P17" s="103" t="s">
        <v>116</v>
      </c>
      <c r="Q17" s="118"/>
      <c r="R17" s="112"/>
    </row>
    <row r="18" spans="1:18" ht="24" customHeight="1">
      <c r="A18" s="117">
        <v>13</v>
      </c>
      <c r="B18" s="260">
        <v>40945</v>
      </c>
      <c r="C18" s="115" t="s">
        <v>160</v>
      </c>
      <c r="D18" s="115" t="s">
        <v>161</v>
      </c>
      <c r="E18" s="452" t="s">
        <v>163</v>
      </c>
      <c r="F18" s="453"/>
      <c r="G18" s="452" t="s">
        <v>163</v>
      </c>
      <c r="H18" s="453"/>
      <c r="I18" s="452" t="s">
        <v>162</v>
      </c>
      <c r="J18" s="453"/>
      <c r="K18" s="452" t="s">
        <v>163</v>
      </c>
      <c r="L18" s="453"/>
      <c r="M18" s="264" t="s">
        <v>317</v>
      </c>
      <c r="N18" s="263" t="s">
        <v>14</v>
      </c>
      <c r="O18" s="265">
        <v>10000</v>
      </c>
      <c r="P18" s="103" t="s">
        <v>116</v>
      </c>
      <c r="Q18" s="118"/>
      <c r="R18" s="112"/>
    </row>
    <row r="19" spans="1:18" ht="24" customHeight="1">
      <c r="A19" s="117">
        <v>14</v>
      </c>
      <c r="B19" s="260">
        <v>40946</v>
      </c>
      <c r="C19" s="115" t="s">
        <v>160</v>
      </c>
      <c r="D19" s="115" t="s">
        <v>161</v>
      </c>
      <c r="E19" s="452" t="s">
        <v>163</v>
      </c>
      <c r="F19" s="453"/>
      <c r="G19" s="452" t="s">
        <v>163</v>
      </c>
      <c r="H19" s="453"/>
      <c r="I19" s="452" t="s">
        <v>162</v>
      </c>
      <c r="J19" s="453"/>
      <c r="K19" s="452" t="s">
        <v>163</v>
      </c>
      <c r="L19" s="453"/>
      <c r="M19" s="264" t="s">
        <v>156</v>
      </c>
      <c r="N19" s="263" t="s">
        <v>14</v>
      </c>
      <c r="O19" s="265">
        <v>10000</v>
      </c>
      <c r="P19" s="104" t="s">
        <v>116</v>
      </c>
      <c r="Q19" s="118"/>
      <c r="R19" s="112"/>
    </row>
    <row r="20" spans="1:18" ht="24" customHeight="1">
      <c r="A20" s="117">
        <v>15</v>
      </c>
      <c r="B20" s="260">
        <v>40946</v>
      </c>
      <c r="C20" s="115" t="s">
        <v>160</v>
      </c>
      <c r="D20" s="115" t="s">
        <v>161</v>
      </c>
      <c r="E20" s="452" t="s">
        <v>163</v>
      </c>
      <c r="F20" s="453"/>
      <c r="G20" s="452" t="s">
        <v>163</v>
      </c>
      <c r="H20" s="453"/>
      <c r="I20" s="452" t="s">
        <v>162</v>
      </c>
      <c r="J20" s="453"/>
      <c r="K20" s="452" t="s">
        <v>163</v>
      </c>
      <c r="L20" s="453"/>
      <c r="M20" s="264" t="s">
        <v>165</v>
      </c>
      <c r="N20" s="263" t="s">
        <v>14</v>
      </c>
      <c r="O20" s="265">
        <v>20000</v>
      </c>
      <c r="P20" s="103" t="s">
        <v>116</v>
      </c>
      <c r="Q20" s="121"/>
      <c r="R20" s="112"/>
    </row>
    <row r="21" spans="1:18" ht="24" customHeight="1">
      <c r="A21" s="117">
        <v>16</v>
      </c>
      <c r="B21" s="260">
        <v>40947</v>
      </c>
      <c r="C21" s="115" t="s">
        <v>160</v>
      </c>
      <c r="D21" s="115" t="s">
        <v>161</v>
      </c>
      <c r="E21" s="452" t="s">
        <v>163</v>
      </c>
      <c r="F21" s="453"/>
      <c r="G21" s="452" t="s">
        <v>163</v>
      </c>
      <c r="H21" s="453"/>
      <c r="I21" s="452" t="s">
        <v>162</v>
      </c>
      <c r="J21" s="453"/>
      <c r="K21" s="452" t="s">
        <v>163</v>
      </c>
      <c r="L21" s="453"/>
      <c r="M21" s="264" t="s">
        <v>318</v>
      </c>
      <c r="N21" s="263" t="s">
        <v>14</v>
      </c>
      <c r="O21" s="271">
        <v>10000</v>
      </c>
      <c r="P21" s="103" t="s">
        <v>116</v>
      </c>
      <c r="Q21" s="118"/>
      <c r="R21" s="112"/>
    </row>
    <row r="22" spans="1:18" ht="24" customHeight="1">
      <c r="A22" s="117">
        <v>17</v>
      </c>
      <c r="B22" s="260">
        <v>40947</v>
      </c>
      <c r="C22" s="115" t="s">
        <v>160</v>
      </c>
      <c r="D22" s="115" t="s">
        <v>161</v>
      </c>
      <c r="E22" s="452" t="s">
        <v>163</v>
      </c>
      <c r="F22" s="453"/>
      <c r="G22" s="452" t="s">
        <v>163</v>
      </c>
      <c r="H22" s="453"/>
      <c r="I22" s="452" t="s">
        <v>162</v>
      </c>
      <c r="J22" s="453"/>
      <c r="K22" s="452" t="s">
        <v>163</v>
      </c>
      <c r="L22" s="453"/>
      <c r="M22" s="264" t="s">
        <v>319</v>
      </c>
      <c r="N22" s="263" t="s">
        <v>14</v>
      </c>
      <c r="O22" s="271">
        <v>10000</v>
      </c>
      <c r="P22" s="103" t="s">
        <v>116</v>
      </c>
      <c r="Q22" s="122"/>
      <c r="R22" s="112"/>
    </row>
    <row r="23" spans="1:18" ht="24" customHeight="1">
      <c r="A23" s="117">
        <v>18</v>
      </c>
      <c r="B23" s="260">
        <v>40947</v>
      </c>
      <c r="C23" s="115" t="s">
        <v>160</v>
      </c>
      <c r="D23" s="115" t="s">
        <v>161</v>
      </c>
      <c r="E23" s="452" t="s">
        <v>163</v>
      </c>
      <c r="F23" s="453"/>
      <c r="G23" s="452" t="s">
        <v>163</v>
      </c>
      <c r="H23" s="453"/>
      <c r="I23" s="452" t="s">
        <v>162</v>
      </c>
      <c r="J23" s="453"/>
      <c r="K23" s="452" t="s">
        <v>163</v>
      </c>
      <c r="L23" s="453"/>
      <c r="M23" s="264" t="s">
        <v>320</v>
      </c>
      <c r="N23" s="263" t="s">
        <v>14</v>
      </c>
      <c r="O23" s="271">
        <v>10000</v>
      </c>
      <c r="P23" s="103" t="s">
        <v>116</v>
      </c>
      <c r="Q23" s="118"/>
      <c r="R23" s="112"/>
    </row>
    <row r="24" spans="1:18" ht="24" customHeight="1">
      <c r="A24" s="117">
        <v>19</v>
      </c>
      <c r="B24" s="260">
        <v>40952</v>
      </c>
      <c r="C24" s="115" t="s">
        <v>160</v>
      </c>
      <c r="D24" s="115" t="s">
        <v>161</v>
      </c>
      <c r="E24" s="452" t="s">
        <v>163</v>
      </c>
      <c r="F24" s="453"/>
      <c r="G24" s="452" t="s">
        <v>163</v>
      </c>
      <c r="H24" s="453"/>
      <c r="I24" s="452" t="s">
        <v>162</v>
      </c>
      <c r="J24" s="453"/>
      <c r="K24" s="452" t="s">
        <v>163</v>
      </c>
      <c r="L24" s="453"/>
      <c r="M24" s="262" t="s">
        <v>321</v>
      </c>
      <c r="N24" s="263" t="s">
        <v>14</v>
      </c>
      <c r="O24" s="272">
        <v>10000</v>
      </c>
      <c r="P24" s="103" t="s">
        <v>116</v>
      </c>
      <c r="Q24" s="118"/>
      <c r="R24" s="112"/>
    </row>
    <row r="25" spans="1:18" ht="24" customHeight="1">
      <c r="A25" s="117">
        <v>20</v>
      </c>
      <c r="B25" s="260">
        <v>40952</v>
      </c>
      <c r="C25" s="115" t="s">
        <v>160</v>
      </c>
      <c r="D25" s="115" t="s">
        <v>161</v>
      </c>
      <c r="E25" s="452" t="s">
        <v>163</v>
      </c>
      <c r="F25" s="453"/>
      <c r="G25" s="452" t="s">
        <v>163</v>
      </c>
      <c r="H25" s="453"/>
      <c r="I25" s="452" t="s">
        <v>162</v>
      </c>
      <c r="J25" s="453"/>
      <c r="K25" s="452" t="s">
        <v>163</v>
      </c>
      <c r="L25" s="453"/>
      <c r="M25" s="262" t="s">
        <v>322</v>
      </c>
      <c r="N25" s="263" t="s">
        <v>14</v>
      </c>
      <c r="O25" s="272">
        <v>10000</v>
      </c>
      <c r="P25" s="103" t="s">
        <v>116</v>
      </c>
      <c r="Q25" s="118"/>
      <c r="R25" s="112"/>
    </row>
    <row r="26" spans="1:18" ht="24" customHeight="1">
      <c r="A26" s="117">
        <v>21</v>
      </c>
      <c r="B26" s="260">
        <v>40954</v>
      </c>
      <c r="C26" s="115" t="s">
        <v>160</v>
      </c>
      <c r="D26" s="115" t="s">
        <v>161</v>
      </c>
      <c r="E26" s="452" t="s">
        <v>163</v>
      </c>
      <c r="F26" s="453"/>
      <c r="G26" s="452" t="s">
        <v>163</v>
      </c>
      <c r="H26" s="453"/>
      <c r="I26" s="452" t="s">
        <v>162</v>
      </c>
      <c r="J26" s="453"/>
      <c r="K26" s="452" t="s">
        <v>163</v>
      </c>
      <c r="L26" s="453"/>
      <c r="M26" s="264" t="s">
        <v>323</v>
      </c>
      <c r="N26" s="263" t="s">
        <v>14</v>
      </c>
      <c r="O26" s="272">
        <v>10000</v>
      </c>
      <c r="P26" s="103" t="s">
        <v>116</v>
      </c>
      <c r="Q26" s="118"/>
      <c r="R26" s="112"/>
    </row>
    <row r="27" spans="1:18" ht="24" customHeight="1">
      <c r="A27" s="117">
        <v>22</v>
      </c>
      <c r="B27" s="260">
        <v>40956</v>
      </c>
      <c r="C27" s="115" t="s">
        <v>160</v>
      </c>
      <c r="D27" s="115" t="s">
        <v>161</v>
      </c>
      <c r="E27" s="452" t="s">
        <v>163</v>
      </c>
      <c r="F27" s="453"/>
      <c r="G27" s="452" t="s">
        <v>163</v>
      </c>
      <c r="H27" s="453"/>
      <c r="I27" s="452" t="s">
        <v>162</v>
      </c>
      <c r="J27" s="453"/>
      <c r="K27" s="452" t="s">
        <v>163</v>
      </c>
      <c r="L27" s="453"/>
      <c r="M27" s="262" t="s">
        <v>324</v>
      </c>
      <c r="N27" s="263" t="s">
        <v>13</v>
      </c>
      <c r="O27" s="271">
        <v>50000</v>
      </c>
      <c r="P27" s="103" t="s">
        <v>116</v>
      </c>
      <c r="Q27" s="118"/>
      <c r="R27" s="112"/>
    </row>
    <row r="28" spans="1:18" ht="24" customHeight="1">
      <c r="A28" s="117">
        <v>23</v>
      </c>
      <c r="B28" s="260">
        <v>40956</v>
      </c>
      <c r="C28" s="115" t="s">
        <v>160</v>
      </c>
      <c r="D28" s="115" t="s">
        <v>161</v>
      </c>
      <c r="E28" s="452" t="s">
        <v>163</v>
      </c>
      <c r="F28" s="453"/>
      <c r="G28" s="452" t="s">
        <v>163</v>
      </c>
      <c r="H28" s="453"/>
      <c r="I28" s="452" t="s">
        <v>162</v>
      </c>
      <c r="J28" s="453"/>
      <c r="K28" s="452" t="s">
        <v>163</v>
      </c>
      <c r="L28" s="453"/>
      <c r="M28" s="262" t="s">
        <v>325</v>
      </c>
      <c r="N28" s="263" t="s">
        <v>14</v>
      </c>
      <c r="O28" s="271">
        <v>10000</v>
      </c>
      <c r="P28" s="103" t="s">
        <v>116</v>
      </c>
      <c r="Q28" s="118"/>
      <c r="R28" s="112"/>
    </row>
    <row r="29" spans="1:18" ht="24" customHeight="1">
      <c r="A29" s="117">
        <v>24</v>
      </c>
      <c r="B29" s="260">
        <v>40960</v>
      </c>
      <c r="C29" s="115" t="s">
        <v>160</v>
      </c>
      <c r="D29" s="115" t="s">
        <v>161</v>
      </c>
      <c r="E29" s="452" t="s">
        <v>163</v>
      </c>
      <c r="F29" s="453"/>
      <c r="G29" s="452" t="s">
        <v>163</v>
      </c>
      <c r="H29" s="453"/>
      <c r="I29" s="452" t="s">
        <v>162</v>
      </c>
      <c r="J29" s="453"/>
      <c r="K29" s="452" t="s">
        <v>163</v>
      </c>
      <c r="L29" s="453"/>
      <c r="M29" s="264" t="s">
        <v>315</v>
      </c>
      <c r="N29" s="263" t="s">
        <v>14</v>
      </c>
      <c r="O29" s="272">
        <v>10000</v>
      </c>
      <c r="P29" s="103" t="s">
        <v>116</v>
      </c>
      <c r="Q29" s="118"/>
      <c r="R29" s="112"/>
    </row>
    <row r="30" spans="1:18" ht="18.75" customHeight="1">
      <c r="A30" s="428" t="s">
        <v>174</v>
      </c>
      <c r="B30" s="430" t="s">
        <v>175</v>
      </c>
      <c r="C30" s="432" t="s">
        <v>181</v>
      </c>
      <c r="D30" s="434" t="s">
        <v>176</v>
      </c>
      <c r="E30" s="436"/>
      <c r="F30" s="437"/>
      <c r="G30" s="437"/>
      <c r="H30" s="437"/>
      <c r="I30" s="437"/>
      <c r="J30" s="437"/>
      <c r="K30" s="437"/>
      <c r="L30" s="438"/>
      <c r="M30" s="439" t="s">
        <v>177</v>
      </c>
      <c r="N30" s="430" t="s">
        <v>108</v>
      </c>
      <c r="O30" s="432" t="s">
        <v>92</v>
      </c>
      <c r="P30" s="439"/>
      <c r="Q30" s="441" t="s">
        <v>95</v>
      </c>
      <c r="R30" s="112"/>
    </row>
    <row r="31" spans="1:18" ht="24" customHeight="1">
      <c r="A31" s="429"/>
      <c r="B31" s="431"/>
      <c r="C31" s="433"/>
      <c r="D31" s="435"/>
      <c r="E31" s="435" t="s">
        <v>171</v>
      </c>
      <c r="F31" s="440"/>
      <c r="G31" s="433" t="s">
        <v>170</v>
      </c>
      <c r="H31" s="440"/>
      <c r="I31" s="433" t="s">
        <v>172</v>
      </c>
      <c r="J31" s="443"/>
      <c r="K31" s="426" t="s">
        <v>173</v>
      </c>
      <c r="L31" s="426"/>
      <c r="M31" s="440"/>
      <c r="N31" s="431"/>
      <c r="O31" s="433"/>
      <c r="P31" s="440"/>
      <c r="Q31" s="442"/>
      <c r="R31" s="112"/>
    </row>
    <row r="32" spans="1:18" ht="24" customHeight="1">
      <c r="A32" s="117">
        <v>25</v>
      </c>
      <c r="B32" s="260">
        <v>40961</v>
      </c>
      <c r="C32" s="115" t="s">
        <v>160</v>
      </c>
      <c r="D32" s="115" t="s">
        <v>161</v>
      </c>
      <c r="E32" s="452" t="s">
        <v>163</v>
      </c>
      <c r="F32" s="453"/>
      <c r="G32" s="452" t="s">
        <v>163</v>
      </c>
      <c r="H32" s="453"/>
      <c r="I32" s="452" t="s">
        <v>162</v>
      </c>
      <c r="J32" s="453"/>
      <c r="K32" s="452" t="s">
        <v>163</v>
      </c>
      <c r="L32" s="453"/>
      <c r="M32" s="262" t="s">
        <v>326</v>
      </c>
      <c r="N32" s="263" t="s">
        <v>14</v>
      </c>
      <c r="O32" s="271">
        <v>10000</v>
      </c>
      <c r="P32" s="103" t="s">
        <v>116</v>
      </c>
      <c r="Q32" s="118"/>
      <c r="R32" s="112"/>
    </row>
    <row r="33" spans="1:18" ht="24" customHeight="1">
      <c r="A33" s="117">
        <v>26</v>
      </c>
      <c r="B33" s="260">
        <v>40961</v>
      </c>
      <c r="C33" s="115" t="s">
        <v>160</v>
      </c>
      <c r="D33" s="115" t="s">
        <v>161</v>
      </c>
      <c r="E33" s="452" t="s">
        <v>163</v>
      </c>
      <c r="F33" s="453"/>
      <c r="G33" s="452" t="s">
        <v>163</v>
      </c>
      <c r="H33" s="453"/>
      <c r="I33" s="452" t="s">
        <v>162</v>
      </c>
      <c r="J33" s="453"/>
      <c r="K33" s="452" t="s">
        <v>163</v>
      </c>
      <c r="L33" s="453"/>
      <c r="M33" s="262" t="s">
        <v>327</v>
      </c>
      <c r="N33" s="263" t="s">
        <v>14</v>
      </c>
      <c r="O33" s="271">
        <v>10000</v>
      </c>
      <c r="P33" s="103" t="s">
        <v>116</v>
      </c>
      <c r="Q33" s="118"/>
      <c r="R33" s="112"/>
    </row>
    <row r="34" spans="1:18" ht="24" customHeight="1">
      <c r="A34" s="117">
        <v>27</v>
      </c>
      <c r="B34" s="260">
        <v>40961</v>
      </c>
      <c r="C34" s="115" t="s">
        <v>160</v>
      </c>
      <c r="D34" s="115" t="s">
        <v>161</v>
      </c>
      <c r="E34" s="452" t="s">
        <v>163</v>
      </c>
      <c r="F34" s="453"/>
      <c r="G34" s="452" t="s">
        <v>163</v>
      </c>
      <c r="H34" s="453"/>
      <c r="I34" s="452" t="s">
        <v>162</v>
      </c>
      <c r="J34" s="453"/>
      <c r="K34" s="452" t="s">
        <v>163</v>
      </c>
      <c r="L34" s="453"/>
      <c r="M34" s="262" t="s">
        <v>328</v>
      </c>
      <c r="N34" s="263" t="s">
        <v>14</v>
      </c>
      <c r="O34" s="271">
        <v>10000</v>
      </c>
      <c r="P34" s="104" t="s">
        <v>116</v>
      </c>
      <c r="Q34" s="118"/>
      <c r="R34" s="112"/>
    </row>
    <row r="35" spans="1:18" ht="24" customHeight="1">
      <c r="A35" s="117">
        <v>28</v>
      </c>
      <c r="B35" s="260">
        <v>40961</v>
      </c>
      <c r="C35" s="115" t="s">
        <v>160</v>
      </c>
      <c r="D35" s="115" t="s">
        <v>161</v>
      </c>
      <c r="E35" s="452" t="s">
        <v>163</v>
      </c>
      <c r="F35" s="453"/>
      <c r="G35" s="452" t="s">
        <v>163</v>
      </c>
      <c r="H35" s="453"/>
      <c r="I35" s="452" t="s">
        <v>162</v>
      </c>
      <c r="J35" s="453"/>
      <c r="K35" s="452" t="s">
        <v>163</v>
      </c>
      <c r="L35" s="453"/>
      <c r="M35" s="262" t="s">
        <v>329</v>
      </c>
      <c r="N35" s="263" t="s">
        <v>14</v>
      </c>
      <c r="O35" s="271">
        <v>10000</v>
      </c>
      <c r="P35" s="103" t="s">
        <v>116</v>
      </c>
      <c r="Q35" s="118"/>
      <c r="R35" s="112"/>
    </row>
    <row r="36" spans="1:18" ht="24" customHeight="1">
      <c r="A36" s="117">
        <v>29</v>
      </c>
      <c r="B36" s="260">
        <v>40961</v>
      </c>
      <c r="C36" s="115" t="s">
        <v>160</v>
      </c>
      <c r="D36" s="115" t="s">
        <v>161</v>
      </c>
      <c r="E36" s="452" t="s">
        <v>163</v>
      </c>
      <c r="F36" s="453"/>
      <c r="G36" s="452" t="s">
        <v>163</v>
      </c>
      <c r="H36" s="453"/>
      <c r="I36" s="452" t="s">
        <v>162</v>
      </c>
      <c r="J36" s="453"/>
      <c r="K36" s="452" t="s">
        <v>163</v>
      </c>
      <c r="L36" s="453"/>
      <c r="M36" s="262" t="s">
        <v>330</v>
      </c>
      <c r="N36" s="263" t="s">
        <v>14</v>
      </c>
      <c r="O36" s="271">
        <v>10000</v>
      </c>
      <c r="P36" s="103" t="s">
        <v>116</v>
      </c>
      <c r="Q36" s="118"/>
      <c r="R36" s="112"/>
    </row>
    <row r="37" spans="1:18" ht="24" customHeight="1">
      <c r="A37" s="117">
        <v>30</v>
      </c>
      <c r="B37" s="260">
        <v>40961</v>
      </c>
      <c r="C37" s="115" t="s">
        <v>160</v>
      </c>
      <c r="D37" s="115" t="s">
        <v>161</v>
      </c>
      <c r="E37" s="452" t="s">
        <v>163</v>
      </c>
      <c r="F37" s="453"/>
      <c r="G37" s="452" t="s">
        <v>163</v>
      </c>
      <c r="H37" s="453"/>
      <c r="I37" s="452" t="s">
        <v>162</v>
      </c>
      <c r="J37" s="453"/>
      <c r="K37" s="452" t="s">
        <v>163</v>
      </c>
      <c r="L37" s="453"/>
      <c r="M37" s="262" t="s">
        <v>331</v>
      </c>
      <c r="N37" s="263" t="s">
        <v>14</v>
      </c>
      <c r="O37" s="271">
        <v>10000</v>
      </c>
      <c r="P37" s="103" t="s">
        <v>116</v>
      </c>
      <c r="Q37" s="118"/>
      <c r="R37" s="112"/>
    </row>
    <row r="38" spans="1:18" ht="24" customHeight="1">
      <c r="A38" s="117">
        <v>31</v>
      </c>
      <c r="B38" s="260">
        <v>40961</v>
      </c>
      <c r="C38" s="115" t="s">
        <v>160</v>
      </c>
      <c r="D38" s="115" t="s">
        <v>161</v>
      </c>
      <c r="E38" s="452" t="s">
        <v>163</v>
      </c>
      <c r="F38" s="453"/>
      <c r="G38" s="452" t="s">
        <v>163</v>
      </c>
      <c r="H38" s="453"/>
      <c r="I38" s="452" t="s">
        <v>162</v>
      </c>
      <c r="J38" s="453"/>
      <c r="K38" s="452" t="s">
        <v>163</v>
      </c>
      <c r="L38" s="453"/>
      <c r="M38" s="262" t="s">
        <v>332</v>
      </c>
      <c r="N38" s="263" t="s">
        <v>14</v>
      </c>
      <c r="O38" s="271">
        <v>10000</v>
      </c>
      <c r="P38" s="103" t="s">
        <v>116</v>
      </c>
      <c r="Q38" s="118"/>
      <c r="R38" s="112"/>
    </row>
    <row r="39" spans="1:18" ht="24" customHeight="1">
      <c r="A39" s="117">
        <v>32</v>
      </c>
      <c r="B39" s="260">
        <v>40966</v>
      </c>
      <c r="C39" s="115" t="s">
        <v>160</v>
      </c>
      <c r="D39" s="115" t="s">
        <v>161</v>
      </c>
      <c r="E39" s="452" t="s">
        <v>163</v>
      </c>
      <c r="F39" s="453"/>
      <c r="G39" s="452" t="s">
        <v>163</v>
      </c>
      <c r="H39" s="453"/>
      <c r="I39" s="452" t="s">
        <v>162</v>
      </c>
      <c r="J39" s="453"/>
      <c r="K39" s="452" t="s">
        <v>163</v>
      </c>
      <c r="L39" s="453"/>
      <c r="M39" s="262" t="s">
        <v>169</v>
      </c>
      <c r="N39" s="263" t="s">
        <v>14</v>
      </c>
      <c r="O39" s="271">
        <v>20000</v>
      </c>
      <c r="P39" s="103" t="s">
        <v>116</v>
      </c>
      <c r="Q39" s="118"/>
      <c r="R39" s="112"/>
    </row>
    <row r="40" spans="1:18" ht="24" customHeight="1">
      <c r="A40" s="117">
        <v>33</v>
      </c>
      <c r="B40" s="260">
        <v>40966</v>
      </c>
      <c r="C40" s="115" t="s">
        <v>160</v>
      </c>
      <c r="D40" s="115" t="s">
        <v>161</v>
      </c>
      <c r="E40" s="452" t="s">
        <v>163</v>
      </c>
      <c r="F40" s="453"/>
      <c r="G40" s="452" t="s">
        <v>163</v>
      </c>
      <c r="H40" s="453"/>
      <c r="I40" s="452" t="s">
        <v>162</v>
      </c>
      <c r="J40" s="453"/>
      <c r="K40" s="452" t="s">
        <v>163</v>
      </c>
      <c r="L40" s="453"/>
      <c r="M40" s="262" t="s">
        <v>168</v>
      </c>
      <c r="N40" s="263" t="s">
        <v>14</v>
      </c>
      <c r="O40" s="271">
        <v>27000</v>
      </c>
      <c r="P40" s="103" t="s">
        <v>116</v>
      </c>
      <c r="Q40" s="118"/>
      <c r="R40" s="112"/>
    </row>
    <row r="41" spans="1:18" ht="24" customHeight="1">
      <c r="A41" s="117">
        <v>34</v>
      </c>
      <c r="B41" s="260">
        <v>40966</v>
      </c>
      <c r="C41" s="115" t="s">
        <v>160</v>
      </c>
      <c r="D41" s="115" t="s">
        <v>161</v>
      </c>
      <c r="E41" s="452" t="s">
        <v>163</v>
      </c>
      <c r="F41" s="453"/>
      <c r="G41" s="452" t="s">
        <v>163</v>
      </c>
      <c r="H41" s="453"/>
      <c r="I41" s="452" t="s">
        <v>162</v>
      </c>
      <c r="J41" s="453"/>
      <c r="K41" s="452" t="s">
        <v>163</v>
      </c>
      <c r="L41" s="453"/>
      <c r="M41" s="262" t="s">
        <v>167</v>
      </c>
      <c r="N41" s="263" t="s">
        <v>14</v>
      </c>
      <c r="O41" s="271">
        <v>23000</v>
      </c>
      <c r="P41" s="103" t="s">
        <v>116</v>
      </c>
      <c r="Q41" s="118"/>
      <c r="R41" s="112"/>
    </row>
    <row r="42" spans="1:18" ht="24" customHeight="1">
      <c r="A42" s="117">
        <v>35</v>
      </c>
      <c r="B42" s="259">
        <v>40966</v>
      </c>
      <c r="C42" s="115" t="s">
        <v>160</v>
      </c>
      <c r="D42" s="115" t="s">
        <v>161</v>
      </c>
      <c r="E42" s="452" t="s">
        <v>163</v>
      </c>
      <c r="F42" s="453"/>
      <c r="G42" s="452" t="s">
        <v>163</v>
      </c>
      <c r="H42" s="453"/>
      <c r="I42" s="452" t="s">
        <v>162</v>
      </c>
      <c r="J42" s="453"/>
      <c r="K42" s="452" t="s">
        <v>163</v>
      </c>
      <c r="L42" s="453"/>
      <c r="M42" s="262" t="s">
        <v>316</v>
      </c>
      <c r="N42" s="113" t="s">
        <v>14</v>
      </c>
      <c r="O42" s="271">
        <v>10000</v>
      </c>
      <c r="P42" s="103" t="s">
        <v>116</v>
      </c>
      <c r="Q42" s="118"/>
      <c r="R42" s="112"/>
    </row>
    <row r="43" spans="1:18" ht="24" customHeight="1">
      <c r="A43" s="117">
        <v>36</v>
      </c>
      <c r="B43" s="259">
        <v>40968</v>
      </c>
      <c r="C43" s="115" t="s">
        <v>160</v>
      </c>
      <c r="D43" s="115" t="s">
        <v>161</v>
      </c>
      <c r="E43" s="452" t="s">
        <v>163</v>
      </c>
      <c r="F43" s="453"/>
      <c r="G43" s="452" t="s">
        <v>163</v>
      </c>
      <c r="H43" s="453"/>
      <c r="I43" s="452" t="s">
        <v>162</v>
      </c>
      <c r="J43" s="453"/>
      <c r="K43" s="452" t="s">
        <v>163</v>
      </c>
      <c r="L43" s="453"/>
      <c r="M43" s="262" t="s">
        <v>333</v>
      </c>
      <c r="N43" s="113" t="s">
        <v>14</v>
      </c>
      <c r="O43" s="271">
        <v>10000</v>
      </c>
      <c r="P43" s="103" t="s">
        <v>116</v>
      </c>
      <c r="Q43" s="118"/>
      <c r="R43" s="112"/>
    </row>
    <row r="44" spans="1:18" ht="24" customHeight="1">
      <c r="A44" s="117">
        <v>37</v>
      </c>
      <c r="B44" s="259">
        <v>40968</v>
      </c>
      <c r="C44" s="115" t="s">
        <v>160</v>
      </c>
      <c r="D44" s="115" t="s">
        <v>161</v>
      </c>
      <c r="E44" s="452" t="s">
        <v>163</v>
      </c>
      <c r="F44" s="453"/>
      <c r="G44" s="452" t="s">
        <v>163</v>
      </c>
      <c r="H44" s="453"/>
      <c r="I44" s="452" t="s">
        <v>162</v>
      </c>
      <c r="J44" s="453"/>
      <c r="K44" s="452" t="s">
        <v>163</v>
      </c>
      <c r="L44" s="453"/>
      <c r="M44" s="262" t="s">
        <v>334</v>
      </c>
      <c r="N44" s="113" t="s">
        <v>14</v>
      </c>
      <c r="O44" s="271">
        <v>20000</v>
      </c>
      <c r="P44" s="103" t="s">
        <v>116</v>
      </c>
      <c r="Q44" s="118"/>
      <c r="R44" s="112"/>
    </row>
    <row r="45" spans="1:18" ht="24" customHeight="1">
      <c r="A45" s="117">
        <v>38</v>
      </c>
      <c r="B45" s="261">
        <v>40968</v>
      </c>
      <c r="C45" s="115" t="s">
        <v>160</v>
      </c>
      <c r="D45" s="115" t="s">
        <v>161</v>
      </c>
      <c r="E45" s="452" t="s">
        <v>163</v>
      </c>
      <c r="F45" s="453"/>
      <c r="G45" s="452" t="s">
        <v>163</v>
      </c>
      <c r="H45" s="453"/>
      <c r="I45" s="452" t="s">
        <v>162</v>
      </c>
      <c r="J45" s="453"/>
      <c r="K45" s="452" t="s">
        <v>163</v>
      </c>
      <c r="L45" s="453"/>
      <c r="M45" s="266" t="s">
        <v>335</v>
      </c>
      <c r="N45" s="267" t="s">
        <v>14</v>
      </c>
      <c r="O45" s="273">
        <v>10000</v>
      </c>
      <c r="P45" s="103" t="s">
        <v>116</v>
      </c>
      <c r="Q45" s="118"/>
      <c r="R45" s="112"/>
    </row>
    <row r="46" spans="1:18" ht="24" customHeight="1">
      <c r="A46" s="117">
        <v>39</v>
      </c>
      <c r="B46" s="259">
        <v>40968</v>
      </c>
      <c r="C46" s="115" t="s">
        <v>160</v>
      </c>
      <c r="D46" s="115" t="s">
        <v>161</v>
      </c>
      <c r="E46" s="452" t="s">
        <v>163</v>
      </c>
      <c r="F46" s="453"/>
      <c r="G46" s="452" t="s">
        <v>163</v>
      </c>
      <c r="H46" s="453"/>
      <c r="I46" s="452" t="s">
        <v>162</v>
      </c>
      <c r="J46" s="453"/>
      <c r="K46" s="452" t="s">
        <v>163</v>
      </c>
      <c r="L46" s="453"/>
      <c r="M46" s="262" t="s">
        <v>336</v>
      </c>
      <c r="N46" s="113" t="s">
        <v>14</v>
      </c>
      <c r="O46" s="274">
        <v>10000</v>
      </c>
      <c r="P46" s="103" t="s">
        <v>116</v>
      </c>
      <c r="Q46" s="118"/>
      <c r="R46" s="112"/>
    </row>
    <row r="47" spans="1:18" ht="24" customHeight="1">
      <c r="A47" s="117">
        <v>40</v>
      </c>
      <c r="B47" s="260">
        <v>40968</v>
      </c>
      <c r="C47" s="115" t="s">
        <v>160</v>
      </c>
      <c r="D47" s="115" t="s">
        <v>161</v>
      </c>
      <c r="E47" s="452" t="s">
        <v>163</v>
      </c>
      <c r="F47" s="453"/>
      <c r="G47" s="452" t="s">
        <v>163</v>
      </c>
      <c r="H47" s="453"/>
      <c r="I47" s="452" t="s">
        <v>162</v>
      </c>
      <c r="J47" s="453"/>
      <c r="K47" s="452" t="s">
        <v>163</v>
      </c>
      <c r="L47" s="453"/>
      <c r="M47" s="262" t="s">
        <v>337</v>
      </c>
      <c r="N47" s="263" t="s">
        <v>14</v>
      </c>
      <c r="O47" s="274">
        <v>10000</v>
      </c>
      <c r="P47" s="103" t="s">
        <v>116</v>
      </c>
      <c r="Q47" s="118"/>
      <c r="R47" s="112"/>
    </row>
    <row r="48" spans="1:18" ht="24" customHeight="1">
      <c r="A48" s="117">
        <v>41</v>
      </c>
      <c r="B48" s="260">
        <v>40968</v>
      </c>
      <c r="C48" s="115" t="s">
        <v>160</v>
      </c>
      <c r="D48" s="115" t="s">
        <v>161</v>
      </c>
      <c r="E48" s="452" t="s">
        <v>163</v>
      </c>
      <c r="F48" s="453"/>
      <c r="G48" s="452" t="s">
        <v>163</v>
      </c>
      <c r="H48" s="453"/>
      <c r="I48" s="452" t="s">
        <v>162</v>
      </c>
      <c r="J48" s="453"/>
      <c r="K48" s="452" t="s">
        <v>163</v>
      </c>
      <c r="L48" s="453"/>
      <c r="M48" s="262" t="s">
        <v>338</v>
      </c>
      <c r="N48" s="263" t="s">
        <v>14</v>
      </c>
      <c r="O48" s="274">
        <v>10000</v>
      </c>
      <c r="P48" s="103" t="s">
        <v>116</v>
      </c>
      <c r="Q48" s="118"/>
      <c r="R48" s="112"/>
    </row>
    <row r="49" spans="1:18" ht="24" customHeight="1">
      <c r="A49" s="117">
        <v>42</v>
      </c>
      <c r="B49" s="260">
        <v>40968</v>
      </c>
      <c r="C49" s="115" t="s">
        <v>160</v>
      </c>
      <c r="D49" s="115" t="s">
        <v>161</v>
      </c>
      <c r="E49" s="452" t="s">
        <v>163</v>
      </c>
      <c r="F49" s="453"/>
      <c r="G49" s="452" t="s">
        <v>163</v>
      </c>
      <c r="H49" s="453"/>
      <c r="I49" s="452" t="s">
        <v>162</v>
      </c>
      <c r="J49" s="453"/>
      <c r="K49" s="452" t="s">
        <v>163</v>
      </c>
      <c r="L49" s="453"/>
      <c r="M49" s="262" t="s">
        <v>339</v>
      </c>
      <c r="N49" s="263" t="s">
        <v>14</v>
      </c>
      <c r="O49" s="274">
        <v>10000</v>
      </c>
      <c r="P49" s="103" t="s">
        <v>116</v>
      </c>
      <c r="Q49" s="118"/>
      <c r="R49" s="112"/>
    </row>
    <row r="50" spans="1:17" s="112" customFormat="1" ht="24" customHeight="1">
      <c r="A50" s="117">
        <v>43</v>
      </c>
      <c r="B50" s="260">
        <v>40968</v>
      </c>
      <c r="C50" s="115" t="s">
        <v>160</v>
      </c>
      <c r="D50" s="115" t="s">
        <v>161</v>
      </c>
      <c r="E50" s="452" t="s">
        <v>163</v>
      </c>
      <c r="F50" s="453"/>
      <c r="G50" s="452" t="s">
        <v>163</v>
      </c>
      <c r="H50" s="453"/>
      <c r="I50" s="452" t="s">
        <v>162</v>
      </c>
      <c r="J50" s="453"/>
      <c r="K50" s="452" t="s">
        <v>163</v>
      </c>
      <c r="L50" s="453"/>
      <c r="M50" s="262" t="s">
        <v>340</v>
      </c>
      <c r="N50" s="263" t="s">
        <v>14</v>
      </c>
      <c r="O50" s="274">
        <v>10000</v>
      </c>
      <c r="P50" s="103" t="s">
        <v>116</v>
      </c>
      <c r="Q50" s="118"/>
    </row>
    <row r="51" spans="1:17" s="112" customFormat="1" ht="24" customHeight="1">
      <c r="A51" s="117">
        <v>44</v>
      </c>
      <c r="B51" s="260">
        <v>40968</v>
      </c>
      <c r="C51" s="115" t="s">
        <v>160</v>
      </c>
      <c r="D51" s="115" t="s">
        <v>161</v>
      </c>
      <c r="E51" s="452" t="s">
        <v>163</v>
      </c>
      <c r="F51" s="453"/>
      <c r="G51" s="452" t="s">
        <v>163</v>
      </c>
      <c r="H51" s="453"/>
      <c r="I51" s="452" t="s">
        <v>162</v>
      </c>
      <c r="J51" s="453"/>
      <c r="K51" s="452" t="s">
        <v>163</v>
      </c>
      <c r="L51" s="453"/>
      <c r="M51" s="262" t="s">
        <v>341</v>
      </c>
      <c r="N51" s="263" t="s">
        <v>14</v>
      </c>
      <c r="O51" s="274">
        <v>10000</v>
      </c>
      <c r="P51" s="103" t="s">
        <v>116</v>
      </c>
      <c r="Q51" s="118"/>
    </row>
    <row r="52" spans="1:17" s="112" customFormat="1" ht="24" customHeight="1">
      <c r="A52" s="117">
        <v>45</v>
      </c>
      <c r="B52" s="260">
        <v>40968</v>
      </c>
      <c r="C52" s="115" t="s">
        <v>160</v>
      </c>
      <c r="D52" s="115" t="s">
        <v>161</v>
      </c>
      <c r="E52" s="452" t="s">
        <v>163</v>
      </c>
      <c r="F52" s="453"/>
      <c r="G52" s="452" t="s">
        <v>163</v>
      </c>
      <c r="H52" s="453"/>
      <c r="I52" s="452" t="s">
        <v>162</v>
      </c>
      <c r="J52" s="453"/>
      <c r="K52" s="452" t="s">
        <v>163</v>
      </c>
      <c r="L52" s="453"/>
      <c r="M52" s="262" t="s">
        <v>342</v>
      </c>
      <c r="N52" s="263" t="s">
        <v>14</v>
      </c>
      <c r="O52" s="274">
        <v>10000</v>
      </c>
      <c r="P52" s="103" t="s">
        <v>116</v>
      </c>
      <c r="Q52" s="118"/>
    </row>
    <row r="53" spans="1:17" s="112" customFormat="1" ht="24" customHeight="1">
      <c r="A53" s="117">
        <v>46</v>
      </c>
      <c r="B53" s="260">
        <v>40970</v>
      </c>
      <c r="C53" s="115" t="s">
        <v>160</v>
      </c>
      <c r="D53" s="115" t="s">
        <v>161</v>
      </c>
      <c r="E53" s="452" t="s">
        <v>163</v>
      </c>
      <c r="F53" s="453"/>
      <c r="G53" s="452" t="s">
        <v>163</v>
      </c>
      <c r="H53" s="453"/>
      <c r="I53" s="452" t="s">
        <v>162</v>
      </c>
      <c r="J53" s="453"/>
      <c r="K53" s="452" t="s">
        <v>163</v>
      </c>
      <c r="L53" s="453"/>
      <c r="M53" s="264" t="s">
        <v>343</v>
      </c>
      <c r="N53" s="263" t="s">
        <v>14</v>
      </c>
      <c r="O53" s="275">
        <v>10000</v>
      </c>
      <c r="P53" s="103" t="s">
        <v>116</v>
      </c>
      <c r="Q53" s="118"/>
    </row>
    <row r="54" spans="1:17" s="112" customFormat="1" ht="24" customHeight="1">
      <c r="A54" s="117">
        <v>47</v>
      </c>
      <c r="B54" s="260">
        <v>40973</v>
      </c>
      <c r="C54" s="115" t="s">
        <v>160</v>
      </c>
      <c r="D54" s="115" t="s">
        <v>161</v>
      </c>
      <c r="E54" s="452" t="s">
        <v>163</v>
      </c>
      <c r="F54" s="453"/>
      <c r="G54" s="452" t="s">
        <v>163</v>
      </c>
      <c r="H54" s="453"/>
      <c r="I54" s="452" t="s">
        <v>162</v>
      </c>
      <c r="J54" s="453"/>
      <c r="K54" s="452" t="s">
        <v>163</v>
      </c>
      <c r="L54" s="453"/>
      <c r="M54" s="264" t="s">
        <v>317</v>
      </c>
      <c r="N54" s="263" t="s">
        <v>14</v>
      </c>
      <c r="O54" s="275">
        <v>10000</v>
      </c>
      <c r="P54" s="103" t="s">
        <v>116</v>
      </c>
      <c r="Q54" s="118"/>
    </row>
    <row r="55" spans="1:17" s="112" customFormat="1" ht="24" customHeight="1">
      <c r="A55" s="117">
        <v>48</v>
      </c>
      <c r="B55" s="260">
        <v>40975</v>
      </c>
      <c r="C55" s="115" t="s">
        <v>160</v>
      </c>
      <c r="D55" s="115" t="s">
        <v>161</v>
      </c>
      <c r="E55" s="452" t="s">
        <v>163</v>
      </c>
      <c r="F55" s="453"/>
      <c r="G55" s="452" t="s">
        <v>163</v>
      </c>
      <c r="H55" s="453"/>
      <c r="I55" s="452" t="s">
        <v>162</v>
      </c>
      <c r="J55" s="453"/>
      <c r="K55" s="452" t="s">
        <v>163</v>
      </c>
      <c r="L55" s="453"/>
      <c r="M55" s="262" t="s">
        <v>158</v>
      </c>
      <c r="N55" s="263" t="s">
        <v>14</v>
      </c>
      <c r="O55" s="274">
        <v>10000</v>
      </c>
      <c r="P55" s="103" t="s">
        <v>116</v>
      </c>
      <c r="Q55" s="118"/>
    </row>
    <row r="56" spans="1:17" s="112" customFormat="1" ht="24" customHeight="1">
      <c r="A56" s="117">
        <v>49</v>
      </c>
      <c r="B56" s="260">
        <v>40975</v>
      </c>
      <c r="C56" s="115" t="s">
        <v>160</v>
      </c>
      <c r="D56" s="115" t="s">
        <v>161</v>
      </c>
      <c r="E56" s="452" t="s">
        <v>163</v>
      </c>
      <c r="F56" s="453"/>
      <c r="G56" s="452" t="s">
        <v>163</v>
      </c>
      <c r="H56" s="453"/>
      <c r="I56" s="452" t="s">
        <v>162</v>
      </c>
      <c r="J56" s="453"/>
      <c r="K56" s="452" t="s">
        <v>163</v>
      </c>
      <c r="L56" s="453"/>
      <c r="M56" s="262" t="s">
        <v>157</v>
      </c>
      <c r="N56" s="263" t="s">
        <v>14</v>
      </c>
      <c r="O56" s="274">
        <v>10000</v>
      </c>
      <c r="P56" s="103" t="s">
        <v>116</v>
      </c>
      <c r="Q56" s="118"/>
    </row>
    <row r="57" spans="1:17" s="112" customFormat="1" ht="24" customHeight="1">
      <c r="A57" s="117">
        <v>50</v>
      </c>
      <c r="B57" s="260">
        <v>40975</v>
      </c>
      <c r="C57" s="115" t="s">
        <v>160</v>
      </c>
      <c r="D57" s="115" t="s">
        <v>161</v>
      </c>
      <c r="E57" s="452" t="s">
        <v>163</v>
      </c>
      <c r="F57" s="453"/>
      <c r="G57" s="452" t="s">
        <v>163</v>
      </c>
      <c r="H57" s="453"/>
      <c r="I57" s="452" t="s">
        <v>162</v>
      </c>
      <c r="J57" s="453"/>
      <c r="K57" s="452" t="s">
        <v>163</v>
      </c>
      <c r="L57" s="453"/>
      <c r="M57" s="262" t="s">
        <v>159</v>
      </c>
      <c r="N57" s="263" t="s">
        <v>14</v>
      </c>
      <c r="O57" s="274">
        <v>10000</v>
      </c>
      <c r="P57" s="103" t="s">
        <v>116</v>
      </c>
      <c r="Q57" s="118"/>
    </row>
    <row r="58" spans="1:17" s="112" customFormat="1" ht="24" customHeight="1">
      <c r="A58" s="117">
        <v>51</v>
      </c>
      <c r="B58" s="260">
        <v>40975</v>
      </c>
      <c r="C58" s="115" t="s">
        <v>160</v>
      </c>
      <c r="D58" s="115" t="s">
        <v>161</v>
      </c>
      <c r="E58" s="452" t="s">
        <v>163</v>
      </c>
      <c r="F58" s="453"/>
      <c r="G58" s="452" t="s">
        <v>163</v>
      </c>
      <c r="H58" s="453"/>
      <c r="I58" s="452" t="s">
        <v>162</v>
      </c>
      <c r="J58" s="453"/>
      <c r="K58" s="452" t="s">
        <v>163</v>
      </c>
      <c r="L58" s="453"/>
      <c r="M58" s="262" t="s">
        <v>164</v>
      </c>
      <c r="N58" s="263" t="s">
        <v>14</v>
      </c>
      <c r="O58" s="274">
        <v>10000</v>
      </c>
      <c r="P58" s="103" t="s">
        <v>116</v>
      </c>
      <c r="Q58" s="118"/>
    </row>
    <row r="59" spans="1:17" s="112" customFormat="1" ht="24" customHeight="1">
      <c r="A59" s="117">
        <v>52</v>
      </c>
      <c r="B59" s="260">
        <v>40975</v>
      </c>
      <c r="C59" s="115" t="s">
        <v>160</v>
      </c>
      <c r="D59" s="115" t="s">
        <v>161</v>
      </c>
      <c r="E59" s="452" t="s">
        <v>163</v>
      </c>
      <c r="F59" s="453"/>
      <c r="G59" s="452" t="s">
        <v>163</v>
      </c>
      <c r="H59" s="453"/>
      <c r="I59" s="452" t="s">
        <v>162</v>
      </c>
      <c r="J59" s="453"/>
      <c r="K59" s="452" t="s">
        <v>163</v>
      </c>
      <c r="L59" s="453"/>
      <c r="M59" s="262" t="s">
        <v>318</v>
      </c>
      <c r="N59" s="263" t="s">
        <v>14</v>
      </c>
      <c r="O59" s="274">
        <v>10000</v>
      </c>
      <c r="P59" s="103" t="s">
        <v>116</v>
      </c>
      <c r="Q59" s="118"/>
    </row>
    <row r="60" spans="1:17" s="112" customFormat="1" ht="24" customHeight="1">
      <c r="A60" s="428" t="s">
        <v>174</v>
      </c>
      <c r="B60" s="430" t="s">
        <v>175</v>
      </c>
      <c r="C60" s="432" t="s">
        <v>181</v>
      </c>
      <c r="D60" s="434" t="s">
        <v>176</v>
      </c>
      <c r="E60" s="436"/>
      <c r="F60" s="437"/>
      <c r="G60" s="437"/>
      <c r="H60" s="437"/>
      <c r="I60" s="437"/>
      <c r="J60" s="437"/>
      <c r="K60" s="437"/>
      <c r="L60" s="438"/>
      <c r="M60" s="439" t="s">
        <v>177</v>
      </c>
      <c r="N60" s="430" t="s">
        <v>108</v>
      </c>
      <c r="O60" s="432" t="s">
        <v>92</v>
      </c>
      <c r="P60" s="439"/>
      <c r="Q60" s="441" t="s">
        <v>95</v>
      </c>
    </row>
    <row r="61" spans="1:17" s="112" customFormat="1" ht="24" customHeight="1">
      <c r="A61" s="429"/>
      <c r="B61" s="431"/>
      <c r="C61" s="433"/>
      <c r="D61" s="435"/>
      <c r="E61" s="435" t="s">
        <v>171</v>
      </c>
      <c r="F61" s="440"/>
      <c r="G61" s="433" t="s">
        <v>170</v>
      </c>
      <c r="H61" s="440"/>
      <c r="I61" s="433" t="s">
        <v>172</v>
      </c>
      <c r="J61" s="443"/>
      <c r="K61" s="426" t="s">
        <v>173</v>
      </c>
      <c r="L61" s="426"/>
      <c r="M61" s="440"/>
      <c r="N61" s="431"/>
      <c r="O61" s="433"/>
      <c r="P61" s="440"/>
      <c r="Q61" s="442"/>
    </row>
    <row r="62" spans="1:17" s="112" customFormat="1" ht="24" customHeight="1">
      <c r="A62" s="117">
        <v>53</v>
      </c>
      <c r="B62" s="260">
        <v>40975</v>
      </c>
      <c r="C62" s="115" t="s">
        <v>160</v>
      </c>
      <c r="D62" s="115" t="s">
        <v>161</v>
      </c>
      <c r="E62" s="452" t="s">
        <v>163</v>
      </c>
      <c r="F62" s="453"/>
      <c r="G62" s="452" t="s">
        <v>163</v>
      </c>
      <c r="H62" s="453"/>
      <c r="I62" s="452" t="s">
        <v>162</v>
      </c>
      <c r="J62" s="453"/>
      <c r="K62" s="452" t="s">
        <v>163</v>
      </c>
      <c r="L62" s="453"/>
      <c r="M62" s="262" t="s">
        <v>319</v>
      </c>
      <c r="N62" s="263" t="s">
        <v>14</v>
      </c>
      <c r="O62" s="274">
        <v>10000</v>
      </c>
      <c r="P62" s="103" t="s">
        <v>116</v>
      </c>
      <c r="Q62" s="118"/>
    </row>
    <row r="63" spans="1:17" s="112" customFormat="1" ht="24" customHeight="1">
      <c r="A63" s="117">
        <v>54</v>
      </c>
      <c r="B63" s="260">
        <v>40975</v>
      </c>
      <c r="C63" s="115" t="s">
        <v>160</v>
      </c>
      <c r="D63" s="115" t="s">
        <v>161</v>
      </c>
      <c r="E63" s="452" t="s">
        <v>163</v>
      </c>
      <c r="F63" s="453"/>
      <c r="G63" s="452" t="s">
        <v>163</v>
      </c>
      <c r="H63" s="453"/>
      <c r="I63" s="452" t="s">
        <v>162</v>
      </c>
      <c r="J63" s="453"/>
      <c r="K63" s="452" t="s">
        <v>163</v>
      </c>
      <c r="L63" s="453"/>
      <c r="M63" s="262" t="s">
        <v>320</v>
      </c>
      <c r="N63" s="263" t="s">
        <v>14</v>
      </c>
      <c r="O63" s="274">
        <v>10000</v>
      </c>
      <c r="P63" s="103" t="s">
        <v>116</v>
      </c>
      <c r="Q63" s="118"/>
    </row>
    <row r="64" spans="1:17" s="112" customFormat="1" ht="24" customHeight="1">
      <c r="A64" s="117">
        <v>55</v>
      </c>
      <c r="B64" s="260">
        <v>40975</v>
      </c>
      <c r="C64" s="115" t="s">
        <v>160</v>
      </c>
      <c r="D64" s="115" t="s">
        <v>161</v>
      </c>
      <c r="E64" s="452" t="s">
        <v>163</v>
      </c>
      <c r="F64" s="453"/>
      <c r="G64" s="452" t="s">
        <v>163</v>
      </c>
      <c r="H64" s="453"/>
      <c r="I64" s="452" t="s">
        <v>162</v>
      </c>
      <c r="J64" s="453"/>
      <c r="K64" s="452" t="s">
        <v>163</v>
      </c>
      <c r="L64" s="453"/>
      <c r="M64" s="262" t="s">
        <v>344</v>
      </c>
      <c r="N64" s="263" t="s">
        <v>14</v>
      </c>
      <c r="O64" s="274">
        <v>10000</v>
      </c>
      <c r="P64" s="103" t="s">
        <v>116</v>
      </c>
      <c r="Q64" s="118"/>
    </row>
    <row r="65" spans="1:17" s="112" customFormat="1" ht="24" customHeight="1">
      <c r="A65" s="117">
        <v>56</v>
      </c>
      <c r="B65" s="260">
        <v>40982</v>
      </c>
      <c r="C65" s="115" t="s">
        <v>160</v>
      </c>
      <c r="D65" s="115" t="s">
        <v>161</v>
      </c>
      <c r="E65" s="452" t="s">
        <v>163</v>
      </c>
      <c r="F65" s="453"/>
      <c r="G65" s="452" t="s">
        <v>163</v>
      </c>
      <c r="H65" s="453"/>
      <c r="I65" s="452" t="s">
        <v>162</v>
      </c>
      <c r="J65" s="453"/>
      <c r="K65" s="452" t="s">
        <v>163</v>
      </c>
      <c r="L65" s="453"/>
      <c r="M65" s="264" t="s">
        <v>321</v>
      </c>
      <c r="N65" s="263" t="s">
        <v>14</v>
      </c>
      <c r="O65" s="275">
        <v>10000</v>
      </c>
      <c r="P65" s="103" t="s">
        <v>116</v>
      </c>
      <c r="Q65" s="118"/>
    </row>
    <row r="66" spans="1:17" s="112" customFormat="1" ht="24" customHeight="1">
      <c r="A66" s="117">
        <v>57</v>
      </c>
      <c r="B66" s="260">
        <v>40982</v>
      </c>
      <c r="C66" s="115" t="s">
        <v>160</v>
      </c>
      <c r="D66" s="115" t="s">
        <v>161</v>
      </c>
      <c r="E66" s="452" t="s">
        <v>163</v>
      </c>
      <c r="F66" s="453"/>
      <c r="G66" s="452" t="s">
        <v>163</v>
      </c>
      <c r="H66" s="453"/>
      <c r="I66" s="452" t="s">
        <v>162</v>
      </c>
      <c r="J66" s="453"/>
      <c r="K66" s="452" t="s">
        <v>163</v>
      </c>
      <c r="L66" s="453"/>
      <c r="M66" s="262" t="s">
        <v>322</v>
      </c>
      <c r="N66" s="263" t="s">
        <v>14</v>
      </c>
      <c r="O66" s="274">
        <v>10000</v>
      </c>
      <c r="P66" s="103" t="s">
        <v>116</v>
      </c>
      <c r="Q66" s="118"/>
    </row>
    <row r="67" spans="1:17" s="112" customFormat="1" ht="24" customHeight="1">
      <c r="A67" s="117">
        <v>58</v>
      </c>
      <c r="B67" s="260">
        <v>40982</v>
      </c>
      <c r="C67" s="115" t="s">
        <v>160</v>
      </c>
      <c r="D67" s="115" t="s">
        <v>161</v>
      </c>
      <c r="E67" s="452" t="s">
        <v>163</v>
      </c>
      <c r="F67" s="453"/>
      <c r="G67" s="452" t="s">
        <v>163</v>
      </c>
      <c r="H67" s="453"/>
      <c r="I67" s="452" t="s">
        <v>162</v>
      </c>
      <c r="J67" s="453"/>
      <c r="K67" s="452" t="s">
        <v>163</v>
      </c>
      <c r="L67" s="453"/>
      <c r="M67" s="262" t="s">
        <v>341</v>
      </c>
      <c r="N67" s="263" t="s">
        <v>14</v>
      </c>
      <c r="O67" s="274">
        <v>10000</v>
      </c>
      <c r="P67" s="103" t="s">
        <v>116</v>
      </c>
      <c r="Q67" s="118"/>
    </row>
    <row r="68" spans="1:17" s="112" customFormat="1" ht="24" customHeight="1">
      <c r="A68" s="117">
        <v>59</v>
      </c>
      <c r="B68" s="260">
        <v>40982</v>
      </c>
      <c r="C68" s="115" t="s">
        <v>160</v>
      </c>
      <c r="D68" s="115" t="s">
        <v>161</v>
      </c>
      <c r="E68" s="452" t="s">
        <v>163</v>
      </c>
      <c r="F68" s="453"/>
      <c r="G68" s="452" t="s">
        <v>163</v>
      </c>
      <c r="H68" s="453"/>
      <c r="I68" s="452" t="s">
        <v>162</v>
      </c>
      <c r="J68" s="453"/>
      <c r="K68" s="452" t="s">
        <v>163</v>
      </c>
      <c r="L68" s="453"/>
      <c r="M68" s="262" t="s">
        <v>345</v>
      </c>
      <c r="N68" s="263" t="s">
        <v>14</v>
      </c>
      <c r="O68" s="274">
        <v>10000</v>
      </c>
      <c r="P68" s="103" t="s">
        <v>116</v>
      </c>
      <c r="Q68" s="118"/>
    </row>
    <row r="69" spans="1:17" s="112" customFormat="1" ht="24" customHeight="1">
      <c r="A69" s="117">
        <v>60</v>
      </c>
      <c r="B69" s="260">
        <v>40987</v>
      </c>
      <c r="C69" s="115" t="s">
        <v>160</v>
      </c>
      <c r="D69" s="115" t="s">
        <v>161</v>
      </c>
      <c r="E69" s="452" t="s">
        <v>163</v>
      </c>
      <c r="F69" s="453"/>
      <c r="G69" s="452" t="s">
        <v>163</v>
      </c>
      <c r="H69" s="453"/>
      <c r="I69" s="452" t="s">
        <v>162</v>
      </c>
      <c r="J69" s="453"/>
      <c r="K69" s="452" t="s">
        <v>163</v>
      </c>
      <c r="L69" s="453"/>
      <c r="M69" s="262" t="s">
        <v>324</v>
      </c>
      <c r="N69" s="263" t="s">
        <v>13</v>
      </c>
      <c r="O69" s="274">
        <v>50000</v>
      </c>
      <c r="P69" s="103" t="s">
        <v>116</v>
      </c>
      <c r="Q69" s="118"/>
    </row>
    <row r="70" spans="1:17" s="112" customFormat="1" ht="24" customHeight="1">
      <c r="A70" s="117">
        <v>61</v>
      </c>
      <c r="B70" s="260">
        <v>40987</v>
      </c>
      <c r="C70" s="115" t="s">
        <v>160</v>
      </c>
      <c r="D70" s="115" t="s">
        <v>161</v>
      </c>
      <c r="E70" s="452" t="s">
        <v>163</v>
      </c>
      <c r="F70" s="453"/>
      <c r="G70" s="452" t="s">
        <v>163</v>
      </c>
      <c r="H70" s="453"/>
      <c r="I70" s="452" t="s">
        <v>162</v>
      </c>
      <c r="J70" s="453"/>
      <c r="K70" s="452" t="s">
        <v>163</v>
      </c>
      <c r="L70" s="453"/>
      <c r="M70" s="262" t="s">
        <v>325</v>
      </c>
      <c r="N70" s="263" t="s">
        <v>14</v>
      </c>
      <c r="O70" s="274">
        <v>10000</v>
      </c>
      <c r="P70" s="103" t="s">
        <v>116</v>
      </c>
      <c r="Q70" s="118"/>
    </row>
    <row r="71" spans="1:17" s="112" customFormat="1" ht="24" customHeight="1">
      <c r="A71" s="117">
        <v>62</v>
      </c>
      <c r="B71" s="260">
        <v>40987</v>
      </c>
      <c r="C71" s="115" t="s">
        <v>160</v>
      </c>
      <c r="D71" s="115" t="s">
        <v>161</v>
      </c>
      <c r="E71" s="452" t="s">
        <v>163</v>
      </c>
      <c r="F71" s="453"/>
      <c r="G71" s="452" t="s">
        <v>163</v>
      </c>
      <c r="H71" s="453"/>
      <c r="I71" s="452" t="s">
        <v>162</v>
      </c>
      <c r="J71" s="453"/>
      <c r="K71" s="452" t="s">
        <v>163</v>
      </c>
      <c r="L71" s="453"/>
      <c r="M71" s="262" t="s">
        <v>342</v>
      </c>
      <c r="N71" s="263" t="s">
        <v>14</v>
      </c>
      <c r="O71" s="274">
        <v>10000</v>
      </c>
      <c r="P71" s="103" t="s">
        <v>116</v>
      </c>
      <c r="Q71" s="118"/>
    </row>
    <row r="72" spans="1:17" s="112" customFormat="1" ht="24" customHeight="1">
      <c r="A72" s="117">
        <v>63</v>
      </c>
      <c r="B72" s="260">
        <v>40989</v>
      </c>
      <c r="C72" s="115" t="s">
        <v>160</v>
      </c>
      <c r="D72" s="115" t="s">
        <v>161</v>
      </c>
      <c r="E72" s="452" t="s">
        <v>163</v>
      </c>
      <c r="F72" s="453"/>
      <c r="G72" s="452" t="s">
        <v>163</v>
      </c>
      <c r="H72" s="453"/>
      <c r="I72" s="452" t="s">
        <v>162</v>
      </c>
      <c r="J72" s="453"/>
      <c r="K72" s="452" t="s">
        <v>163</v>
      </c>
      <c r="L72" s="453"/>
      <c r="M72" s="264" t="s">
        <v>315</v>
      </c>
      <c r="N72" s="263" t="s">
        <v>14</v>
      </c>
      <c r="O72" s="275">
        <v>10000</v>
      </c>
      <c r="P72" s="103" t="s">
        <v>116</v>
      </c>
      <c r="Q72" s="118"/>
    </row>
    <row r="73" spans="1:17" s="112" customFormat="1" ht="24" customHeight="1">
      <c r="A73" s="117">
        <v>64</v>
      </c>
      <c r="B73" s="260">
        <v>40990</v>
      </c>
      <c r="C73" s="115" t="s">
        <v>160</v>
      </c>
      <c r="D73" s="115" t="s">
        <v>161</v>
      </c>
      <c r="E73" s="452" t="s">
        <v>163</v>
      </c>
      <c r="F73" s="453"/>
      <c r="G73" s="452" t="s">
        <v>163</v>
      </c>
      <c r="H73" s="453"/>
      <c r="I73" s="452" t="s">
        <v>162</v>
      </c>
      <c r="J73" s="453"/>
      <c r="K73" s="452" t="s">
        <v>163</v>
      </c>
      <c r="L73" s="453"/>
      <c r="M73" s="262" t="s">
        <v>332</v>
      </c>
      <c r="N73" s="263" t="s">
        <v>14</v>
      </c>
      <c r="O73" s="275">
        <v>10000</v>
      </c>
      <c r="P73" s="103" t="s">
        <v>116</v>
      </c>
      <c r="Q73" s="118"/>
    </row>
    <row r="74" spans="1:17" s="112" customFormat="1" ht="24" customHeight="1">
      <c r="A74" s="117">
        <v>65</v>
      </c>
      <c r="B74" s="260">
        <v>40990</v>
      </c>
      <c r="C74" s="115" t="s">
        <v>160</v>
      </c>
      <c r="D74" s="115" t="s">
        <v>161</v>
      </c>
      <c r="E74" s="452" t="s">
        <v>163</v>
      </c>
      <c r="F74" s="453"/>
      <c r="G74" s="452" t="s">
        <v>163</v>
      </c>
      <c r="H74" s="453"/>
      <c r="I74" s="452" t="s">
        <v>162</v>
      </c>
      <c r="J74" s="453"/>
      <c r="K74" s="452" t="s">
        <v>163</v>
      </c>
      <c r="L74" s="453"/>
      <c r="M74" s="262" t="s">
        <v>346</v>
      </c>
      <c r="N74" s="263" t="s">
        <v>14</v>
      </c>
      <c r="O74" s="275">
        <v>10000</v>
      </c>
      <c r="P74" s="103" t="s">
        <v>116</v>
      </c>
      <c r="Q74" s="118"/>
    </row>
    <row r="75" spans="1:17" s="112" customFormat="1" ht="24" customHeight="1">
      <c r="A75" s="117">
        <v>66</v>
      </c>
      <c r="B75" s="260">
        <v>40994</v>
      </c>
      <c r="C75" s="115" t="s">
        <v>160</v>
      </c>
      <c r="D75" s="115" t="s">
        <v>161</v>
      </c>
      <c r="E75" s="452" t="s">
        <v>163</v>
      </c>
      <c r="F75" s="453"/>
      <c r="G75" s="452" t="s">
        <v>163</v>
      </c>
      <c r="H75" s="453"/>
      <c r="I75" s="452" t="s">
        <v>162</v>
      </c>
      <c r="J75" s="453"/>
      <c r="K75" s="452" t="s">
        <v>163</v>
      </c>
      <c r="L75" s="453"/>
      <c r="M75" s="262" t="s">
        <v>169</v>
      </c>
      <c r="N75" s="263" t="s">
        <v>14</v>
      </c>
      <c r="O75" s="274">
        <v>20000</v>
      </c>
      <c r="P75" s="103" t="s">
        <v>116</v>
      </c>
      <c r="Q75" s="118"/>
    </row>
    <row r="76" spans="1:17" s="112" customFormat="1" ht="24" customHeight="1">
      <c r="A76" s="117">
        <v>67</v>
      </c>
      <c r="B76" s="260">
        <v>40994</v>
      </c>
      <c r="C76" s="115" t="s">
        <v>160</v>
      </c>
      <c r="D76" s="115" t="s">
        <v>161</v>
      </c>
      <c r="E76" s="452" t="s">
        <v>163</v>
      </c>
      <c r="F76" s="453"/>
      <c r="G76" s="452" t="s">
        <v>163</v>
      </c>
      <c r="H76" s="453"/>
      <c r="I76" s="452" t="s">
        <v>162</v>
      </c>
      <c r="J76" s="453"/>
      <c r="K76" s="452" t="s">
        <v>163</v>
      </c>
      <c r="L76" s="453"/>
      <c r="M76" s="262" t="s">
        <v>167</v>
      </c>
      <c r="N76" s="263" t="s">
        <v>14</v>
      </c>
      <c r="O76" s="274">
        <v>23000</v>
      </c>
      <c r="P76" s="103" t="s">
        <v>116</v>
      </c>
      <c r="Q76" s="118"/>
    </row>
    <row r="77" spans="1:17" s="112" customFormat="1" ht="24" customHeight="1">
      <c r="A77" s="117">
        <v>68</v>
      </c>
      <c r="B77" s="260">
        <v>40994</v>
      </c>
      <c r="C77" s="115" t="s">
        <v>160</v>
      </c>
      <c r="D77" s="115" t="s">
        <v>161</v>
      </c>
      <c r="E77" s="452" t="s">
        <v>163</v>
      </c>
      <c r="F77" s="453"/>
      <c r="G77" s="452" t="s">
        <v>163</v>
      </c>
      <c r="H77" s="453"/>
      <c r="I77" s="452" t="s">
        <v>162</v>
      </c>
      <c r="J77" s="453"/>
      <c r="K77" s="452" t="s">
        <v>163</v>
      </c>
      <c r="L77" s="453"/>
      <c r="M77" s="262" t="s">
        <v>316</v>
      </c>
      <c r="N77" s="263" t="s">
        <v>14</v>
      </c>
      <c r="O77" s="274">
        <v>10000</v>
      </c>
      <c r="P77" s="103" t="s">
        <v>116</v>
      </c>
      <c r="Q77" s="118"/>
    </row>
    <row r="78" spans="1:17" s="112" customFormat="1" ht="24" customHeight="1">
      <c r="A78" s="117">
        <v>69</v>
      </c>
      <c r="B78" s="260">
        <v>40996</v>
      </c>
      <c r="C78" s="115" t="s">
        <v>160</v>
      </c>
      <c r="D78" s="115" t="s">
        <v>161</v>
      </c>
      <c r="E78" s="452" t="s">
        <v>163</v>
      </c>
      <c r="F78" s="453"/>
      <c r="G78" s="452" t="s">
        <v>163</v>
      </c>
      <c r="H78" s="453"/>
      <c r="I78" s="452" t="s">
        <v>162</v>
      </c>
      <c r="J78" s="453"/>
      <c r="K78" s="452" t="s">
        <v>163</v>
      </c>
      <c r="L78" s="453"/>
      <c r="M78" s="262" t="s">
        <v>326</v>
      </c>
      <c r="N78" s="263" t="s">
        <v>14</v>
      </c>
      <c r="O78" s="274">
        <v>10000</v>
      </c>
      <c r="P78" s="103" t="s">
        <v>116</v>
      </c>
      <c r="Q78" s="118"/>
    </row>
    <row r="79" spans="1:17" s="112" customFormat="1" ht="24" customHeight="1">
      <c r="A79" s="117">
        <v>70</v>
      </c>
      <c r="B79" s="260">
        <v>40996</v>
      </c>
      <c r="C79" s="115" t="s">
        <v>160</v>
      </c>
      <c r="D79" s="115" t="s">
        <v>161</v>
      </c>
      <c r="E79" s="452" t="s">
        <v>163</v>
      </c>
      <c r="F79" s="453"/>
      <c r="G79" s="452" t="s">
        <v>163</v>
      </c>
      <c r="H79" s="453"/>
      <c r="I79" s="452" t="s">
        <v>162</v>
      </c>
      <c r="J79" s="453"/>
      <c r="K79" s="452" t="s">
        <v>163</v>
      </c>
      <c r="L79" s="453"/>
      <c r="M79" s="262" t="s">
        <v>328</v>
      </c>
      <c r="N79" s="263" t="s">
        <v>14</v>
      </c>
      <c r="O79" s="274">
        <v>10000</v>
      </c>
      <c r="P79" s="103" t="s">
        <v>116</v>
      </c>
      <c r="Q79" s="118"/>
    </row>
    <row r="80" spans="1:17" s="112" customFormat="1" ht="24" customHeight="1">
      <c r="A80" s="117">
        <v>71</v>
      </c>
      <c r="B80" s="260">
        <v>40996</v>
      </c>
      <c r="C80" s="115" t="s">
        <v>160</v>
      </c>
      <c r="D80" s="115" t="s">
        <v>161</v>
      </c>
      <c r="E80" s="452" t="s">
        <v>163</v>
      </c>
      <c r="F80" s="453"/>
      <c r="G80" s="452" t="s">
        <v>163</v>
      </c>
      <c r="H80" s="453"/>
      <c r="I80" s="452" t="s">
        <v>162</v>
      </c>
      <c r="J80" s="453"/>
      <c r="K80" s="452" t="s">
        <v>163</v>
      </c>
      <c r="L80" s="453"/>
      <c r="M80" s="262" t="s">
        <v>329</v>
      </c>
      <c r="N80" s="263" t="s">
        <v>14</v>
      </c>
      <c r="O80" s="274">
        <v>10000</v>
      </c>
      <c r="P80" s="103" t="s">
        <v>116</v>
      </c>
      <c r="Q80" s="118"/>
    </row>
    <row r="81" spans="1:17" s="112" customFormat="1" ht="24" customHeight="1">
      <c r="A81" s="117">
        <v>72</v>
      </c>
      <c r="B81" s="260">
        <v>40996</v>
      </c>
      <c r="C81" s="115" t="s">
        <v>160</v>
      </c>
      <c r="D81" s="115" t="s">
        <v>161</v>
      </c>
      <c r="E81" s="452" t="s">
        <v>163</v>
      </c>
      <c r="F81" s="453"/>
      <c r="G81" s="452" t="s">
        <v>163</v>
      </c>
      <c r="H81" s="453"/>
      <c r="I81" s="452" t="s">
        <v>162</v>
      </c>
      <c r="J81" s="453"/>
      <c r="K81" s="452" t="s">
        <v>163</v>
      </c>
      <c r="L81" s="453"/>
      <c r="M81" s="262" t="s">
        <v>331</v>
      </c>
      <c r="N81" s="263" t="s">
        <v>14</v>
      </c>
      <c r="O81" s="274">
        <v>10000</v>
      </c>
      <c r="P81" s="103" t="s">
        <v>116</v>
      </c>
      <c r="Q81" s="118"/>
    </row>
    <row r="82" spans="1:17" s="112" customFormat="1" ht="24" customHeight="1">
      <c r="A82" s="117">
        <v>73</v>
      </c>
      <c r="B82" s="259">
        <v>40996</v>
      </c>
      <c r="C82" s="115" t="s">
        <v>160</v>
      </c>
      <c r="D82" s="115" t="s">
        <v>161</v>
      </c>
      <c r="E82" s="452" t="s">
        <v>163</v>
      </c>
      <c r="F82" s="453"/>
      <c r="G82" s="452" t="s">
        <v>163</v>
      </c>
      <c r="H82" s="453"/>
      <c r="I82" s="452" t="s">
        <v>162</v>
      </c>
      <c r="J82" s="453"/>
      <c r="K82" s="452" t="s">
        <v>163</v>
      </c>
      <c r="L82" s="453"/>
      <c r="M82" s="262" t="s">
        <v>333</v>
      </c>
      <c r="N82" s="113" t="s">
        <v>14</v>
      </c>
      <c r="O82" s="274">
        <v>10000</v>
      </c>
      <c r="P82" s="103" t="s">
        <v>116</v>
      </c>
      <c r="Q82" s="118"/>
    </row>
    <row r="83" spans="1:17" s="112" customFormat="1" ht="24" customHeight="1">
      <c r="A83" s="117">
        <v>74</v>
      </c>
      <c r="B83" s="259">
        <v>40996</v>
      </c>
      <c r="C83" s="115" t="s">
        <v>160</v>
      </c>
      <c r="D83" s="115" t="s">
        <v>161</v>
      </c>
      <c r="E83" s="452" t="s">
        <v>163</v>
      </c>
      <c r="F83" s="453"/>
      <c r="G83" s="452" t="s">
        <v>163</v>
      </c>
      <c r="H83" s="453"/>
      <c r="I83" s="452" t="s">
        <v>162</v>
      </c>
      <c r="J83" s="453"/>
      <c r="K83" s="452" t="s">
        <v>163</v>
      </c>
      <c r="L83" s="453"/>
      <c r="M83" s="262" t="s">
        <v>336</v>
      </c>
      <c r="N83" s="113" t="s">
        <v>14</v>
      </c>
      <c r="O83" s="274">
        <v>10000</v>
      </c>
      <c r="P83" s="103" t="s">
        <v>116</v>
      </c>
      <c r="Q83" s="118"/>
    </row>
    <row r="84" spans="1:17" s="112" customFormat="1" ht="24" customHeight="1">
      <c r="A84" s="117">
        <v>75</v>
      </c>
      <c r="B84" s="259">
        <v>40996</v>
      </c>
      <c r="C84" s="115" t="s">
        <v>160</v>
      </c>
      <c r="D84" s="115" t="s">
        <v>161</v>
      </c>
      <c r="E84" s="452" t="s">
        <v>163</v>
      </c>
      <c r="F84" s="453"/>
      <c r="G84" s="452" t="s">
        <v>163</v>
      </c>
      <c r="H84" s="453"/>
      <c r="I84" s="452" t="s">
        <v>162</v>
      </c>
      <c r="J84" s="453"/>
      <c r="K84" s="452" t="s">
        <v>163</v>
      </c>
      <c r="L84" s="453"/>
      <c r="M84" s="262" t="s">
        <v>337</v>
      </c>
      <c r="N84" s="113" t="s">
        <v>14</v>
      </c>
      <c r="O84" s="274">
        <v>10000</v>
      </c>
      <c r="P84" s="103" t="s">
        <v>116</v>
      </c>
      <c r="Q84" s="118"/>
    </row>
    <row r="85" spans="1:17" s="112" customFormat="1" ht="24" customHeight="1">
      <c r="A85" s="117">
        <v>76</v>
      </c>
      <c r="B85" s="259">
        <v>40996</v>
      </c>
      <c r="C85" s="115" t="s">
        <v>160</v>
      </c>
      <c r="D85" s="115" t="s">
        <v>161</v>
      </c>
      <c r="E85" s="452" t="s">
        <v>163</v>
      </c>
      <c r="F85" s="453"/>
      <c r="G85" s="452" t="s">
        <v>163</v>
      </c>
      <c r="H85" s="453"/>
      <c r="I85" s="452" t="s">
        <v>162</v>
      </c>
      <c r="J85" s="453"/>
      <c r="K85" s="452" t="s">
        <v>163</v>
      </c>
      <c r="L85" s="453"/>
      <c r="M85" s="262" t="s">
        <v>338</v>
      </c>
      <c r="N85" s="113" t="s">
        <v>14</v>
      </c>
      <c r="O85" s="274">
        <v>10000</v>
      </c>
      <c r="P85" s="103" t="s">
        <v>116</v>
      </c>
      <c r="Q85" s="118"/>
    </row>
    <row r="86" spans="1:17" s="112" customFormat="1" ht="24" customHeight="1">
      <c r="A86" s="117">
        <v>77</v>
      </c>
      <c r="B86" s="259">
        <v>40996</v>
      </c>
      <c r="C86" s="115" t="s">
        <v>160</v>
      </c>
      <c r="D86" s="115" t="s">
        <v>161</v>
      </c>
      <c r="E86" s="452" t="s">
        <v>163</v>
      </c>
      <c r="F86" s="453"/>
      <c r="G86" s="452" t="s">
        <v>163</v>
      </c>
      <c r="H86" s="453"/>
      <c r="I86" s="452" t="s">
        <v>162</v>
      </c>
      <c r="J86" s="453"/>
      <c r="K86" s="452" t="s">
        <v>163</v>
      </c>
      <c r="L86" s="453"/>
      <c r="M86" s="262" t="s">
        <v>339</v>
      </c>
      <c r="N86" s="113" t="s">
        <v>14</v>
      </c>
      <c r="O86" s="274">
        <v>10000</v>
      </c>
      <c r="P86" s="103" t="s">
        <v>116</v>
      </c>
      <c r="Q86" s="118"/>
    </row>
    <row r="87" spans="1:17" s="112" customFormat="1" ht="24" customHeight="1">
      <c r="A87" s="117">
        <v>78</v>
      </c>
      <c r="B87" s="259">
        <v>40996</v>
      </c>
      <c r="C87" s="115" t="s">
        <v>160</v>
      </c>
      <c r="D87" s="115" t="s">
        <v>161</v>
      </c>
      <c r="E87" s="452" t="s">
        <v>163</v>
      </c>
      <c r="F87" s="453"/>
      <c r="G87" s="452" t="s">
        <v>163</v>
      </c>
      <c r="H87" s="453"/>
      <c r="I87" s="452" t="s">
        <v>162</v>
      </c>
      <c r="J87" s="453"/>
      <c r="K87" s="452" t="s">
        <v>163</v>
      </c>
      <c r="L87" s="453"/>
      <c r="M87" s="262" t="s">
        <v>340</v>
      </c>
      <c r="N87" s="113" t="s">
        <v>14</v>
      </c>
      <c r="O87" s="274">
        <v>10000</v>
      </c>
      <c r="P87" s="103" t="s">
        <v>116</v>
      </c>
      <c r="Q87" s="118"/>
    </row>
    <row r="88" spans="1:17" s="112" customFormat="1" ht="24" customHeight="1">
      <c r="A88" s="117">
        <v>79</v>
      </c>
      <c r="B88" s="259">
        <v>40997</v>
      </c>
      <c r="C88" s="115" t="s">
        <v>160</v>
      </c>
      <c r="D88" s="115" t="s">
        <v>161</v>
      </c>
      <c r="E88" s="452" t="s">
        <v>163</v>
      </c>
      <c r="F88" s="453"/>
      <c r="G88" s="452" t="s">
        <v>163</v>
      </c>
      <c r="H88" s="453"/>
      <c r="I88" s="452" t="s">
        <v>162</v>
      </c>
      <c r="J88" s="453"/>
      <c r="K88" s="452" t="s">
        <v>163</v>
      </c>
      <c r="L88" s="453"/>
      <c r="M88" s="262" t="s">
        <v>330</v>
      </c>
      <c r="N88" s="113" t="s">
        <v>14</v>
      </c>
      <c r="O88" s="271">
        <v>10000</v>
      </c>
      <c r="P88" s="103" t="s">
        <v>116</v>
      </c>
      <c r="Q88" s="118"/>
    </row>
    <row r="89" spans="1:17" s="112" customFormat="1" ht="24" customHeight="1">
      <c r="A89" s="117">
        <v>80</v>
      </c>
      <c r="B89" s="259">
        <v>40998</v>
      </c>
      <c r="C89" s="115" t="s">
        <v>160</v>
      </c>
      <c r="D89" s="115" t="s">
        <v>161</v>
      </c>
      <c r="E89" s="452" t="s">
        <v>163</v>
      </c>
      <c r="F89" s="453"/>
      <c r="G89" s="452" t="s">
        <v>163</v>
      </c>
      <c r="H89" s="453"/>
      <c r="I89" s="452" t="s">
        <v>162</v>
      </c>
      <c r="J89" s="453"/>
      <c r="K89" s="452" t="s">
        <v>163</v>
      </c>
      <c r="L89" s="453"/>
      <c r="M89" s="262" t="s">
        <v>168</v>
      </c>
      <c r="N89" s="113" t="s">
        <v>14</v>
      </c>
      <c r="O89" s="274">
        <v>27000</v>
      </c>
      <c r="P89" s="103" t="s">
        <v>116</v>
      </c>
      <c r="Q89" s="118"/>
    </row>
    <row r="90" spans="1:17" s="112" customFormat="1" ht="24" customHeight="1">
      <c r="A90" s="428" t="s">
        <v>174</v>
      </c>
      <c r="B90" s="430" t="s">
        <v>175</v>
      </c>
      <c r="C90" s="432" t="s">
        <v>181</v>
      </c>
      <c r="D90" s="434" t="s">
        <v>176</v>
      </c>
      <c r="E90" s="436"/>
      <c r="F90" s="437"/>
      <c r="G90" s="437"/>
      <c r="H90" s="437"/>
      <c r="I90" s="437"/>
      <c r="J90" s="437"/>
      <c r="K90" s="437"/>
      <c r="L90" s="438"/>
      <c r="M90" s="439" t="s">
        <v>177</v>
      </c>
      <c r="N90" s="430" t="s">
        <v>108</v>
      </c>
      <c r="O90" s="432" t="s">
        <v>92</v>
      </c>
      <c r="P90" s="439"/>
      <c r="Q90" s="441" t="s">
        <v>95</v>
      </c>
    </row>
    <row r="91" spans="1:17" s="112" customFormat="1" ht="24" customHeight="1">
      <c r="A91" s="429"/>
      <c r="B91" s="431"/>
      <c r="C91" s="433"/>
      <c r="D91" s="435"/>
      <c r="E91" s="435" t="s">
        <v>171</v>
      </c>
      <c r="F91" s="440"/>
      <c r="G91" s="433" t="s">
        <v>170</v>
      </c>
      <c r="H91" s="440"/>
      <c r="I91" s="433" t="s">
        <v>172</v>
      </c>
      <c r="J91" s="443"/>
      <c r="K91" s="426" t="s">
        <v>173</v>
      </c>
      <c r="L91" s="426"/>
      <c r="M91" s="440"/>
      <c r="N91" s="431"/>
      <c r="O91" s="433"/>
      <c r="P91" s="440"/>
      <c r="Q91" s="442"/>
    </row>
    <row r="92" spans="1:17" s="112" customFormat="1" ht="24" customHeight="1">
      <c r="A92" s="117">
        <v>81</v>
      </c>
      <c r="B92" s="259">
        <v>40998</v>
      </c>
      <c r="C92" s="115" t="s">
        <v>160</v>
      </c>
      <c r="D92" s="115" t="s">
        <v>161</v>
      </c>
      <c r="E92" s="452" t="s">
        <v>163</v>
      </c>
      <c r="F92" s="453"/>
      <c r="G92" s="452" t="s">
        <v>163</v>
      </c>
      <c r="H92" s="453"/>
      <c r="I92" s="452" t="s">
        <v>162</v>
      </c>
      <c r="J92" s="453"/>
      <c r="K92" s="452" t="s">
        <v>163</v>
      </c>
      <c r="L92" s="453"/>
      <c r="M92" s="262" t="s">
        <v>343</v>
      </c>
      <c r="N92" s="113" t="s">
        <v>14</v>
      </c>
      <c r="O92" s="274">
        <v>10000</v>
      </c>
      <c r="P92" s="103" t="s">
        <v>116</v>
      </c>
      <c r="Q92" s="118"/>
    </row>
    <row r="93" spans="1:17" s="112" customFormat="1" ht="24" customHeight="1">
      <c r="A93" s="117">
        <v>82</v>
      </c>
      <c r="B93" s="259">
        <v>41008</v>
      </c>
      <c r="C93" s="115" t="s">
        <v>160</v>
      </c>
      <c r="D93" s="115" t="s">
        <v>161</v>
      </c>
      <c r="E93" s="452" t="s">
        <v>163</v>
      </c>
      <c r="F93" s="453"/>
      <c r="G93" s="452" t="s">
        <v>163</v>
      </c>
      <c r="H93" s="453"/>
      <c r="I93" s="452" t="s">
        <v>162</v>
      </c>
      <c r="J93" s="453"/>
      <c r="K93" s="452" t="s">
        <v>163</v>
      </c>
      <c r="L93" s="453"/>
      <c r="M93" s="262" t="s">
        <v>318</v>
      </c>
      <c r="N93" s="113" t="s">
        <v>14</v>
      </c>
      <c r="O93" s="271">
        <v>10000</v>
      </c>
      <c r="P93" s="103" t="s">
        <v>116</v>
      </c>
      <c r="Q93" s="118"/>
    </row>
    <row r="94" spans="1:17" s="112" customFormat="1" ht="24" customHeight="1">
      <c r="A94" s="117">
        <v>83</v>
      </c>
      <c r="B94" s="261">
        <v>41008</v>
      </c>
      <c r="C94" s="115" t="s">
        <v>160</v>
      </c>
      <c r="D94" s="115" t="s">
        <v>161</v>
      </c>
      <c r="E94" s="452" t="s">
        <v>163</v>
      </c>
      <c r="F94" s="453"/>
      <c r="G94" s="452" t="s">
        <v>163</v>
      </c>
      <c r="H94" s="453"/>
      <c r="I94" s="452" t="s">
        <v>162</v>
      </c>
      <c r="J94" s="453"/>
      <c r="K94" s="452" t="s">
        <v>163</v>
      </c>
      <c r="L94" s="453"/>
      <c r="M94" s="266" t="s">
        <v>319</v>
      </c>
      <c r="N94" s="267" t="s">
        <v>14</v>
      </c>
      <c r="O94" s="273">
        <v>10000</v>
      </c>
      <c r="P94" s="103" t="s">
        <v>116</v>
      </c>
      <c r="Q94" s="118"/>
    </row>
    <row r="95" spans="1:17" s="112" customFormat="1" ht="24" customHeight="1">
      <c r="A95" s="117">
        <v>84</v>
      </c>
      <c r="B95" s="259">
        <v>41008</v>
      </c>
      <c r="C95" s="115" t="s">
        <v>160</v>
      </c>
      <c r="D95" s="115" t="s">
        <v>161</v>
      </c>
      <c r="E95" s="452" t="s">
        <v>163</v>
      </c>
      <c r="F95" s="453"/>
      <c r="G95" s="452" t="s">
        <v>163</v>
      </c>
      <c r="H95" s="453"/>
      <c r="I95" s="452" t="s">
        <v>162</v>
      </c>
      <c r="J95" s="453"/>
      <c r="K95" s="452" t="s">
        <v>163</v>
      </c>
      <c r="L95" s="453"/>
      <c r="M95" s="262" t="s">
        <v>320</v>
      </c>
      <c r="N95" s="113" t="s">
        <v>14</v>
      </c>
      <c r="O95" s="274">
        <v>10000</v>
      </c>
      <c r="P95" s="103" t="s">
        <v>116</v>
      </c>
      <c r="Q95" s="118"/>
    </row>
    <row r="96" spans="1:17" s="112" customFormat="1" ht="24" customHeight="1">
      <c r="A96" s="117">
        <v>85</v>
      </c>
      <c r="B96" s="259">
        <v>41008</v>
      </c>
      <c r="C96" s="115" t="s">
        <v>160</v>
      </c>
      <c r="D96" s="115" t="s">
        <v>161</v>
      </c>
      <c r="E96" s="452" t="s">
        <v>163</v>
      </c>
      <c r="F96" s="453"/>
      <c r="G96" s="452" t="s">
        <v>163</v>
      </c>
      <c r="H96" s="453"/>
      <c r="I96" s="452" t="s">
        <v>162</v>
      </c>
      <c r="J96" s="453"/>
      <c r="K96" s="452" t="s">
        <v>163</v>
      </c>
      <c r="L96" s="453"/>
      <c r="M96" s="262" t="s">
        <v>344</v>
      </c>
      <c r="N96" s="263" t="s">
        <v>14</v>
      </c>
      <c r="O96" s="274">
        <v>10000</v>
      </c>
      <c r="P96" s="103" t="s">
        <v>116</v>
      </c>
      <c r="Q96" s="118"/>
    </row>
    <row r="97" spans="1:17" s="112" customFormat="1" ht="24" customHeight="1">
      <c r="A97" s="117">
        <v>86</v>
      </c>
      <c r="B97" s="260">
        <v>41011</v>
      </c>
      <c r="C97" s="115" t="s">
        <v>160</v>
      </c>
      <c r="D97" s="115" t="s">
        <v>161</v>
      </c>
      <c r="E97" s="452" t="s">
        <v>163</v>
      </c>
      <c r="F97" s="453"/>
      <c r="G97" s="452" t="s">
        <v>163</v>
      </c>
      <c r="H97" s="453"/>
      <c r="I97" s="452" t="s">
        <v>162</v>
      </c>
      <c r="J97" s="453"/>
      <c r="K97" s="452" t="s">
        <v>163</v>
      </c>
      <c r="L97" s="453"/>
      <c r="M97" s="262" t="s">
        <v>321</v>
      </c>
      <c r="N97" s="263" t="s">
        <v>14</v>
      </c>
      <c r="O97" s="274">
        <v>10000</v>
      </c>
      <c r="P97" s="103" t="s">
        <v>116</v>
      </c>
      <c r="Q97" s="118"/>
    </row>
    <row r="98" spans="1:17" s="112" customFormat="1" ht="24" customHeight="1">
      <c r="A98" s="117">
        <v>87</v>
      </c>
      <c r="B98" s="260">
        <v>41011</v>
      </c>
      <c r="C98" s="115" t="s">
        <v>160</v>
      </c>
      <c r="D98" s="115" t="s">
        <v>161</v>
      </c>
      <c r="E98" s="452" t="s">
        <v>163</v>
      </c>
      <c r="F98" s="453"/>
      <c r="G98" s="452" t="s">
        <v>163</v>
      </c>
      <c r="H98" s="453"/>
      <c r="I98" s="452" t="s">
        <v>162</v>
      </c>
      <c r="J98" s="453"/>
      <c r="K98" s="452" t="s">
        <v>163</v>
      </c>
      <c r="L98" s="453"/>
      <c r="M98" s="262" t="s">
        <v>322</v>
      </c>
      <c r="N98" s="263" t="s">
        <v>14</v>
      </c>
      <c r="O98" s="274">
        <v>10000</v>
      </c>
      <c r="P98" s="103" t="s">
        <v>116</v>
      </c>
      <c r="Q98" s="118"/>
    </row>
    <row r="99" spans="1:17" s="112" customFormat="1" ht="24" customHeight="1">
      <c r="A99" s="117">
        <v>88</v>
      </c>
      <c r="B99" s="260">
        <v>41011</v>
      </c>
      <c r="C99" s="115" t="s">
        <v>160</v>
      </c>
      <c r="D99" s="115" t="s">
        <v>161</v>
      </c>
      <c r="E99" s="452" t="s">
        <v>163</v>
      </c>
      <c r="F99" s="453"/>
      <c r="G99" s="452" t="s">
        <v>163</v>
      </c>
      <c r="H99" s="453"/>
      <c r="I99" s="452" t="s">
        <v>162</v>
      </c>
      <c r="J99" s="453"/>
      <c r="K99" s="452" t="s">
        <v>163</v>
      </c>
      <c r="L99" s="453"/>
      <c r="M99" s="262" t="s">
        <v>347</v>
      </c>
      <c r="N99" s="263" t="s">
        <v>14</v>
      </c>
      <c r="O99" s="274">
        <v>10000</v>
      </c>
      <c r="P99" s="103" t="s">
        <v>116</v>
      </c>
      <c r="Q99" s="118"/>
    </row>
    <row r="100" spans="1:17" s="112" customFormat="1" ht="24" customHeight="1">
      <c r="A100" s="117">
        <v>89</v>
      </c>
      <c r="B100" s="260">
        <v>41011</v>
      </c>
      <c r="C100" s="115" t="s">
        <v>160</v>
      </c>
      <c r="D100" s="115" t="s">
        <v>161</v>
      </c>
      <c r="E100" s="452" t="s">
        <v>163</v>
      </c>
      <c r="F100" s="453"/>
      <c r="G100" s="452" t="s">
        <v>163</v>
      </c>
      <c r="H100" s="453"/>
      <c r="I100" s="452" t="s">
        <v>162</v>
      </c>
      <c r="J100" s="453"/>
      <c r="K100" s="452" t="s">
        <v>163</v>
      </c>
      <c r="L100" s="453"/>
      <c r="M100" s="262" t="s">
        <v>341</v>
      </c>
      <c r="N100" s="263" t="s">
        <v>14</v>
      </c>
      <c r="O100" s="274">
        <v>10000</v>
      </c>
      <c r="P100" s="103" t="s">
        <v>116</v>
      </c>
      <c r="Q100" s="118"/>
    </row>
    <row r="101" spans="1:17" s="112" customFormat="1" ht="24" customHeight="1">
      <c r="A101" s="117">
        <v>90</v>
      </c>
      <c r="B101" s="260">
        <v>41011</v>
      </c>
      <c r="C101" s="115" t="s">
        <v>160</v>
      </c>
      <c r="D101" s="115" t="s">
        <v>161</v>
      </c>
      <c r="E101" s="452" t="s">
        <v>163</v>
      </c>
      <c r="F101" s="453"/>
      <c r="G101" s="452" t="s">
        <v>163</v>
      </c>
      <c r="H101" s="453"/>
      <c r="I101" s="452" t="s">
        <v>162</v>
      </c>
      <c r="J101" s="453"/>
      <c r="K101" s="452" t="s">
        <v>163</v>
      </c>
      <c r="L101" s="453"/>
      <c r="M101" s="262" t="s">
        <v>345</v>
      </c>
      <c r="N101" s="263" t="s">
        <v>14</v>
      </c>
      <c r="O101" s="274">
        <v>10000</v>
      </c>
      <c r="P101" s="103" t="s">
        <v>116</v>
      </c>
      <c r="Q101" s="118"/>
    </row>
    <row r="102" spans="1:17" s="112" customFormat="1" ht="24" customHeight="1">
      <c r="A102" s="117">
        <v>91</v>
      </c>
      <c r="B102" s="260">
        <v>41015</v>
      </c>
      <c r="C102" s="115" t="s">
        <v>160</v>
      </c>
      <c r="D102" s="115" t="s">
        <v>161</v>
      </c>
      <c r="E102" s="452" t="s">
        <v>163</v>
      </c>
      <c r="F102" s="453"/>
      <c r="G102" s="452" t="s">
        <v>163</v>
      </c>
      <c r="H102" s="453"/>
      <c r="I102" s="452" t="s">
        <v>162</v>
      </c>
      <c r="J102" s="453"/>
      <c r="K102" s="452" t="s">
        <v>163</v>
      </c>
      <c r="L102" s="453"/>
      <c r="M102" s="264" t="s">
        <v>323</v>
      </c>
      <c r="N102" s="263" t="s">
        <v>14</v>
      </c>
      <c r="O102" s="275">
        <v>10000</v>
      </c>
      <c r="P102" s="103" t="s">
        <v>116</v>
      </c>
      <c r="Q102" s="118"/>
    </row>
    <row r="103" spans="1:20" s="112" customFormat="1" ht="24" customHeight="1">
      <c r="A103" s="117">
        <v>92</v>
      </c>
      <c r="B103" s="260">
        <v>41016</v>
      </c>
      <c r="C103" s="115" t="s">
        <v>160</v>
      </c>
      <c r="D103" s="115" t="s">
        <v>161</v>
      </c>
      <c r="E103" s="452" t="s">
        <v>163</v>
      </c>
      <c r="F103" s="453"/>
      <c r="G103" s="452" t="s">
        <v>163</v>
      </c>
      <c r="H103" s="453"/>
      <c r="I103" s="452" t="s">
        <v>162</v>
      </c>
      <c r="J103" s="453"/>
      <c r="K103" s="452" t="s">
        <v>163</v>
      </c>
      <c r="L103" s="453"/>
      <c r="M103" s="264" t="s">
        <v>156</v>
      </c>
      <c r="N103" s="263" t="s">
        <v>13</v>
      </c>
      <c r="O103" s="275">
        <v>50000</v>
      </c>
      <c r="P103" s="103" t="s">
        <v>116</v>
      </c>
      <c r="Q103" s="118"/>
      <c r="T103" s="116"/>
    </row>
    <row r="104" spans="1:17" s="112" customFormat="1" ht="24" customHeight="1">
      <c r="A104" s="117">
        <v>93</v>
      </c>
      <c r="B104" s="260">
        <v>41017</v>
      </c>
      <c r="C104" s="115" t="s">
        <v>160</v>
      </c>
      <c r="D104" s="115" t="s">
        <v>161</v>
      </c>
      <c r="E104" s="452" t="s">
        <v>163</v>
      </c>
      <c r="F104" s="453"/>
      <c r="G104" s="452" t="s">
        <v>163</v>
      </c>
      <c r="H104" s="453"/>
      <c r="I104" s="452" t="s">
        <v>162</v>
      </c>
      <c r="J104" s="453"/>
      <c r="K104" s="452" t="s">
        <v>163</v>
      </c>
      <c r="L104" s="453"/>
      <c r="M104" s="262" t="s">
        <v>324</v>
      </c>
      <c r="N104" s="263" t="s">
        <v>14</v>
      </c>
      <c r="O104" s="274">
        <v>50000</v>
      </c>
      <c r="P104" s="103" t="s">
        <v>116</v>
      </c>
      <c r="Q104" s="118"/>
    </row>
    <row r="105" spans="1:17" s="112" customFormat="1" ht="24" customHeight="1">
      <c r="A105" s="117">
        <v>94</v>
      </c>
      <c r="B105" s="260">
        <v>41017</v>
      </c>
      <c r="C105" s="115" t="s">
        <v>160</v>
      </c>
      <c r="D105" s="115" t="s">
        <v>161</v>
      </c>
      <c r="E105" s="452" t="s">
        <v>163</v>
      </c>
      <c r="F105" s="453"/>
      <c r="G105" s="452" t="s">
        <v>163</v>
      </c>
      <c r="H105" s="453"/>
      <c r="I105" s="452" t="s">
        <v>162</v>
      </c>
      <c r="J105" s="453"/>
      <c r="K105" s="452" t="s">
        <v>163</v>
      </c>
      <c r="L105" s="453"/>
      <c r="M105" s="262" t="s">
        <v>325</v>
      </c>
      <c r="N105" s="263" t="s">
        <v>14</v>
      </c>
      <c r="O105" s="274">
        <v>10000</v>
      </c>
      <c r="P105" s="104" t="s">
        <v>116</v>
      </c>
      <c r="Q105" s="118"/>
    </row>
    <row r="106" spans="1:17" s="112" customFormat="1" ht="24" customHeight="1">
      <c r="A106" s="117">
        <v>95</v>
      </c>
      <c r="B106" s="260">
        <v>41017</v>
      </c>
      <c r="C106" s="115" t="s">
        <v>160</v>
      </c>
      <c r="D106" s="115" t="s">
        <v>161</v>
      </c>
      <c r="E106" s="452" t="s">
        <v>163</v>
      </c>
      <c r="F106" s="453"/>
      <c r="G106" s="452" t="s">
        <v>163</v>
      </c>
      <c r="H106" s="453"/>
      <c r="I106" s="452" t="s">
        <v>162</v>
      </c>
      <c r="J106" s="453"/>
      <c r="K106" s="452" t="s">
        <v>163</v>
      </c>
      <c r="L106" s="453"/>
      <c r="M106" s="262" t="s">
        <v>348</v>
      </c>
      <c r="N106" s="263" t="s">
        <v>14</v>
      </c>
      <c r="O106" s="274">
        <v>20000</v>
      </c>
      <c r="P106" s="103" t="s">
        <v>116</v>
      </c>
      <c r="Q106" s="118"/>
    </row>
    <row r="107" spans="1:17" s="112" customFormat="1" ht="24" customHeight="1">
      <c r="A107" s="117">
        <v>96</v>
      </c>
      <c r="B107" s="260">
        <v>41022</v>
      </c>
      <c r="C107" s="115" t="s">
        <v>160</v>
      </c>
      <c r="D107" s="115" t="s">
        <v>161</v>
      </c>
      <c r="E107" s="452" t="s">
        <v>163</v>
      </c>
      <c r="F107" s="453"/>
      <c r="G107" s="452" t="s">
        <v>163</v>
      </c>
      <c r="H107" s="453"/>
      <c r="I107" s="452" t="s">
        <v>162</v>
      </c>
      <c r="J107" s="453"/>
      <c r="K107" s="452" t="s">
        <v>163</v>
      </c>
      <c r="L107" s="453"/>
      <c r="M107" s="262" t="s">
        <v>332</v>
      </c>
      <c r="N107" s="263" t="s">
        <v>14</v>
      </c>
      <c r="O107" s="274">
        <v>10000</v>
      </c>
      <c r="P107" s="103" t="s">
        <v>116</v>
      </c>
      <c r="Q107" s="118"/>
    </row>
    <row r="108" spans="1:17" s="112" customFormat="1" ht="24" customHeight="1">
      <c r="A108" s="117">
        <v>97</v>
      </c>
      <c r="B108" s="260">
        <v>41022</v>
      </c>
      <c r="C108" s="115" t="s">
        <v>160</v>
      </c>
      <c r="D108" s="115" t="s">
        <v>161</v>
      </c>
      <c r="E108" s="452" t="s">
        <v>163</v>
      </c>
      <c r="F108" s="453"/>
      <c r="G108" s="452" t="s">
        <v>163</v>
      </c>
      <c r="H108" s="453"/>
      <c r="I108" s="452" t="s">
        <v>162</v>
      </c>
      <c r="J108" s="453"/>
      <c r="K108" s="452" t="s">
        <v>163</v>
      </c>
      <c r="L108" s="453"/>
      <c r="M108" s="262" t="s">
        <v>315</v>
      </c>
      <c r="N108" s="263" t="s">
        <v>14</v>
      </c>
      <c r="O108" s="274">
        <v>10000</v>
      </c>
      <c r="P108" s="104" t="s">
        <v>116</v>
      </c>
      <c r="Q108" s="118"/>
    </row>
    <row r="109" spans="1:17" s="112" customFormat="1" ht="24" customHeight="1">
      <c r="A109" s="117">
        <v>98</v>
      </c>
      <c r="B109" s="260">
        <v>41022</v>
      </c>
      <c r="C109" s="115" t="s">
        <v>160</v>
      </c>
      <c r="D109" s="115" t="s">
        <v>161</v>
      </c>
      <c r="E109" s="452" t="s">
        <v>163</v>
      </c>
      <c r="F109" s="453"/>
      <c r="G109" s="452" t="s">
        <v>163</v>
      </c>
      <c r="H109" s="453"/>
      <c r="I109" s="452" t="s">
        <v>162</v>
      </c>
      <c r="J109" s="453"/>
      <c r="K109" s="452" t="s">
        <v>163</v>
      </c>
      <c r="L109" s="453"/>
      <c r="M109" s="262" t="s">
        <v>334</v>
      </c>
      <c r="N109" s="263" t="s">
        <v>14</v>
      </c>
      <c r="O109" s="274">
        <v>20000</v>
      </c>
      <c r="P109" s="103" t="s">
        <v>116</v>
      </c>
      <c r="Q109" s="118"/>
    </row>
    <row r="110" spans="1:17" s="112" customFormat="1" ht="24" customHeight="1">
      <c r="A110" s="117">
        <v>99</v>
      </c>
      <c r="B110" s="260">
        <v>41022</v>
      </c>
      <c r="C110" s="115" t="s">
        <v>160</v>
      </c>
      <c r="D110" s="115" t="s">
        <v>161</v>
      </c>
      <c r="E110" s="452" t="s">
        <v>163</v>
      </c>
      <c r="F110" s="453"/>
      <c r="G110" s="452" t="s">
        <v>163</v>
      </c>
      <c r="H110" s="453"/>
      <c r="I110" s="452" t="s">
        <v>162</v>
      </c>
      <c r="J110" s="453"/>
      <c r="K110" s="452" t="s">
        <v>163</v>
      </c>
      <c r="L110" s="453"/>
      <c r="M110" s="262" t="s">
        <v>346</v>
      </c>
      <c r="N110" s="263" t="s">
        <v>14</v>
      </c>
      <c r="O110" s="274">
        <v>10000</v>
      </c>
      <c r="P110" s="103" t="s">
        <v>116</v>
      </c>
      <c r="Q110" s="118"/>
    </row>
    <row r="111" spans="1:17" s="112" customFormat="1" ht="24" customHeight="1">
      <c r="A111" s="117">
        <v>100</v>
      </c>
      <c r="B111" s="260">
        <v>41024</v>
      </c>
      <c r="C111" s="115" t="s">
        <v>160</v>
      </c>
      <c r="D111" s="115" t="s">
        <v>161</v>
      </c>
      <c r="E111" s="452" t="s">
        <v>163</v>
      </c>
      <c r="F111" s="453"/>
      <c r="G111" s="452" t="s">
        <v>163</v>
      </c>
      <c r="H111" s="453"/>
      <c r="I111" s="452" t="s">
        <v>162</v>
      </c>
      <c r="J111" s="453"/>
      <c r="K111" s="452" t="s">
        <v>163</v>
      </c>
      <c r="L111" s="453"/>
      <c r="M111" s="262" t="s">
        <v>167</v>
      </c>
      <c r="N111" s="263" t="s">
        <v>14</v>
      </c>
      <c r="O111" s="274">
        <v>23000</v>
      </c>
      <c r="P111" s="103" t="s">
        <v>116</v>
      </c>
      <c r="Q111" s="118"/>
    </row>
    <row r="112" spans="1:17" s="112" customFormat="1" ht="24" customHeight="1">
      <c r="A112" s="117">
        <v>101</v>
      </c>
      <c r="B112" s="260">
        <v>41025</v>
      </c>
      <c r="C112" s="115" t="s">
        <v>160</v>
      </c>
      <c r="D112" s="115" t="s">
        <v>161</v>
      </c>
      <c r="E112" s="452" t="s">
        <v>163</v>
      </c>
      <c r="F112" s="453"/>
      <c r="G112" s="452" t="s">
        <v>163</v>
      </c>
      <c r="H112" s="453"/>
      <c r="I112" s="452" t="s">
        <v>162</v>
      </c>
      <c r="J112" s="453"/>
      <c r="K112" s="452" t="s">
        <v>163</v>
      </c>
      <c r="L112" s="453"/>
      <c r="M112" s="264" t="s">
        <v>316</v>
      </c>
      <c r="N112" s="263" t="s">
        <v>14</v>
      </c>
      <c r="O112" s="275">
        <v>10000</v>
      </c>
      <c r="P112" s="103" t="s">
        <v>116</v>
      </c>
      <c r="Q112" s="118"/>
    </row>
    <row r="113" spans="1:17" s="112" customFormat="1" ht="24" customHeight="1">
      <c r="A113" s="117">
        <v>102</v>
      </c>
      <c r="B113" s="260">
        <v>41026</v>
      </c>
      <c r="C113" s="115" t="s">
        <v>160</v>
      </c>
      <c r="D113" s="115" t="s">
        <v>161</v>
      </c>
      <c r="E113" s="452" t="s">
        <v>163</v>
      </c>
      <c r="F113" s="453"/>
      <c r="G113" s="452" t="s">
        <v>163</v>
      </c>
      <c r="H113" s="453"/>
      <c r="I113" s="452" t="s">
        <v>162</v>
      </c>
      <c r="J113" s="453"/>
      <c r="K113" s="452" t="s">
        <v>163</v>
      </c>
      <c r="L113" s="453"/>
      <c r="M113" s="262" t="s">
        <v>326</v>
      </c>
      <c r="N113" s="263" t="s">
        <v>14</v>
      </c>
      <c r="O113" s="274">
        <v>10000</v>
      </c>
      <c r="P113" s="103" t="s">
        <v>116</v>
      </c>
      <c r="Q113" s="118"/>
    </row>
    <row r="114" spans="1:17" s="112" customFormat="1" ht="24" customHeight="1">
      <c r="A114" s="117">
        <v>103</v>
      </c>
      <c r="B114" s="260">
        <v>41026</v>
      </c>
      <c r="C114" s="115" t="s">
        <v>160</v>
      </c>
      <c r="D114" s="115" t="s">
        <v>161</v>
      </c>
      <c r="E114" s="452" t="s">
        <v>163</v>
      </c>
      <c r="F114" s="453"/>
      <c r="G114" s="452" t="s">
        <v>163</v>
      </c>
      <c r="H114" s="453"/>
      <c r="I114" s="452" t="s">
        <v>162</v>
      </c>
      <c r="J114" s="453"/>
      <c r="K114" s="452" t="s">
        <v>163</v>
      </c>
      <c r="L114" s="453"/>
      <c r="M114" s="262" t="s">
        <v>327</v>
      </c>
      <c r="N114" s="263" t="s">
        <v>14</v>
      </c>
      <c r="O114" s="274">
        <v>10000</v>
      </c>
      <c r="P114" s="103" t="s">
        <v>116</v>
      </c>
      <c r="Q114" s="118"/>
    </row>
    <row r="115" spans="1:17" s="112" customFormat="1" ht="24" customHeight="1">
      <c r="A115" s="117">
        <v>104</v>
      </c>
      <c r="B115" s="260">
        <v>41026</v>
      </c>
      <c r="C115" s="115" t="s">
        <v>160</v>
      </c>
      <c r="D115" s="115" t="s">
        <v>161</v>
      </c>
      <c r="E115" s="452" t="s">
        <v>163</v>
      </c>
      <c r="F115" s="453"/>
      <c r="G115" s="452" t="s">
        <v>163</v>
      </c>
      <c r="H115" s="453"/>
      <c r="I115" s="452" t="s">
        <v>162</v>
      </c>
      <c r="J115" s="453"/>
      <c r="K115" s="452" t="s">
        <v>163</v>
      </c>
      <c r="L115" s="453"/>
      <c r="M115" s="262" t="s">
        <v>328</v>
      </c>
      <c r="N115" s="263" t="s">
        <v>14</v>
      </c>
      <c r="O115" s="274">
        <v>10000</v>
      </c>
      <c r="P115" s="103" t="s">
        <v>116</v>
      </c>
      <c r="Q115" s="118"/>
    </row>
    <row r="116" spans="1:17" s="112" customFormat="1" ht="24" customHeight="1">
      <c r="A116" s="117">
        <v>105</v>
      </c>
      <c r="B116" s="260">
        <v>41026</v>
      </c>
      <c r="C116" s="115" t="s">
        <v>160</v>
      </c>
      <c r="D116" s="115" t="s">
        <v>161</v>
      </c>
      <c r="E116" s="452" t="s">
        <v>163</v>
      </c>
      <c r="F116" s="453"/>
      <c r="G116" s="452" t="s">
        <v>163</v>
      </c>
      <c r="H116" s="453"/>
      <c r="I116" s="452" t="s">
        <v>162</v>
      </c>
      <c r="J116" s="453"/>
      <c r="K116" s="452" t="s">
        <v>163</v>
      </c>
      <c r="L116" s="453"/>
      <c r="M116" s="262" t="s">
        <v>329</v>
      </c>
      <c r="N116" s="263" t="s">
        <v>14</v>
      </c>
      <c r="O116" s="274">
        <v>10000</v>
      </c>
      <c r="P116" s="103" t="s">
        <v>116</v>
      </c>
      <c r="Q116" s="118"/>
    </row>
    <row r="117" spans="1:17" s="112" customFormat="1" ht="24" customHeight="1">
      <c r="A117" s="117">
        <v>106</v>
      </c>
      <c r="B117" s="260">
        <v>41026</v>
      </c>
      <c r="C117" s="115" t="s">
        <v>160</v>
      </c>
      <c r="D117" s="115" t="s">
        <v>161</v>
      </c>
      <c r="E117" s="452" t="s">
        <v>163</v>
      </c>
      <c r="F117" s="453"/>
      <c r="G117" s="452" t="s">
        <v>163</v>
      </c>
      <c r="H117" s="453"/>
      <c r="I117" s="452" t="s">
        <v>162</v>
      </c>
      <c r="J117" s="453"/>
      <c r="K117" s="452" t="s">
        <v>163</v>
      </c>
      <c r="L117" s="453"/>
      <c r="M117" s="262" t="s">
        <v>331</v>
      </c>
      <c r="N117" s="263" t="s">
        <v>14</v>
      </c>
      <c r="O117" s="274">
        <v>10000</v>
      </c>
      <c r="P117" s="103" t="s">
        <v>116</v>
      </c>
      <c r="Q117" s="118"/>
    </row>
    <row r="118" spans="1:17" s="112" customFormat="1" ht="24" customHeight="1">
      <c r="A118" s="117">
        <v>107</v>
      </c>
      <c r="B118" s="260">
        <v>41026</v>
      </c>
      <c r="C118" s="115" t="s">
        <v>160</v>
      </c>
      <c r="D118" s="115" t="s">
        <v>161</v>
      </c>
      <c r="E118" s="452" t="s">
        <v>163</v>
      </c>
      <c r="F118" s="453"/>
      <c r="G118" s="452" t="s">
        <v>163</v>
      </c>
      <c r="H118" s="453"/>
      <c r="I118" s="452" t="s">
        <v>162</v>
      </c>
      <c r="J118" s="453"/>
      <c r="K118" s="452" t="s">
        <v>163</v>
      </c>
      <c r="L118" s="453"/>
      <c r="M118" s="262" t="s">
        <v>333</v>
      </c>
      <c r="N118" s="263" t="s">
        <v>14</v>
      </c>
      <c r="O118" s="274">
        <v>10000</v>
      </c>
      <c r="P118" s="103" t="s">
        <v>116</v>
      </c>
      <c r="Q118" s="118"/>
    </row>
    <row r="119" spans="1:17" s="112" customFormat="1" ht="24" customHeight="1">
      <c r="A119" s="117">
        <v>108</v>
      </c>
      <c r="B119" s="260">
        <v>41026</v>
      </c>
      <c r="C119" s="115" t="s">
        <v>160</v>
      </c>
      <c r="D119" s="115" t="s">
        <v>161</v>
      </c>
      <c r="E119" s="452" t="s">
        <v>163</v>
      </c>
      <c r="F119" s="453"/>
      <c r="G119" s="452" t="s">
        <v>163</v>
      </c>
      <c r="H119" s="453"/>
      <c r="I119" s="452" t="s">
        <v>162</v>
      </c>
      <c r="J119" s="453"/>
      <c r="K119" s="452" t="s">
        <v>163</v>
      </c>
      <c r="L119" s="453"/>
      <c r="M119" s="262" t="s">
        <v>335</v>
      </c>
      <c r="N119" s="263" t="s">
        <v>14</v>
      </c>
      <c r="O119" s="274">
        <v>10000</v>
      </c>
      <c r="P119" s="103" t="s">
        <v>116</v>
      </c>
      <c r="Q119" s="118"/>
    </row>
    <row r="120" spans="1:17" s="112" customFormat="1" ht="24" customHeight="1">
      <c r="A120" s="428" t="s">
        <v>174</v>
      </c>
      <c r="B120" s="430" t="s">
        <v>175</v>
      </c>
      <c r="C120" s="432" t="s">
        <v>181</v>
      </c>
      <c r="D120" s="434" t="s">
        <v>176</v>
      </c>
      <c r="E120" s="436"/>
      <c r="F120" s="437"/>
      <c r="G120" s="437"/>
      <c r="H120" s="437"/>
      <c r="I120" s="437"/>
      <c r="J120" s="437"/>
      <c r="K120" s="437"/>
      <c r="L120" s="438"/>
      <c r="M120" s="439" t="s">
        <v>177</v>
      </c>
      <c r="N120" s="430" t="s">
        <v>108</v>
      </c>
      <c r="O120" s="432" t="s">
        <v>92</v>
      </c>
      <c r="P120" s="439"/>
      <c r="Q120" s="441" t="s">
        <v>95</v>
      </c>
    </row>
    <row r="121" spans="1:17" s="112" customFormat="1" ht="24" customHeight="1">
      <c r="A121" s="429"/>
      <c r="B121" s="431"/>
      <c r="C121" s="433"/>
      <c r="D121" s="435"/>
      <c r="E121" s="435" t="s">
        <v>171</v>
      </c>
      <c r="F121" s="440"/>
      <c r="G121" s="433" t="s">
        <v>170</v>
      </c>
      <c r="H121" s="440"/>
      <c r="I121" s="433" t="s">
        <v>172</v>
      </c>
      <c r="J121" s="443"/>
      <c r="K121" s="426" t="s">
        <v>173</v>
      </c>
      <c r="L121" s="426"/>
      <c r="M121" s="440"/>
      <c r="N121" s="431"/>
      <c r="O121" s="433"/>
      <c r="P121" s="440"/>
      <c r="Q121" s="442"/>
    </row>
    <row r="122" spans="1:17" s="112" customFormat="1" ht="24" customHeight="1">
      <c r="A122" s="117">
        <v>109</v>
      </c>
      <c r="B122" s="260">
        <v>41026</v>
      </c>
      <c r="C122" s="115" t="s">
        <v>160</v>
      </c>
      <c r="D122" s="115" t="s">
        <v>161</v>
      </c>
      <c r="E122" s="452" t="s">
        <v>163</v>
      </c>
      <c r="F122" s="453"/>
      <c r="G122" s="452" t="s">
        <v>163</v>
      </c>
      <c r="H122" s="453"/>
      <c r="I122" s="452" t="s">
        <v>162</v>
      </c>
      <c r="J122" s="453"/>
      <c r="K122" s="452" t="s">
        <v>163</v>
      </c>
      <c r="L122" s="453"/>
      <c r="M122" s="262" t="s">
        <v>336</v>
      </c>
      <c r="N122" s="263" t="s">
        <v>14</v>
      </c>
      <c r="O122" s="274">
        <v>10000</v>
      </c>
      <c r="P122" s="103" t="s">
        <v>116</v>
      </c>
      <c r="Q122" s="118"/>
    </row>
    <row r="123" spans="1:19" s="112" customFormat="1" ht="24" customHeight="1">
      <c r="A123" s="117">
        <v>110</v>
      </c>
      <c r="B123" s="260">
        <v>41026</v>
      </c>
      <c r="C123" s="115" t="s">
        <v>160</v>
      </c>
      <c r="D123" s="115" t="s">
        <v>161</v>
      </c>
      <c r="E123" s="452" t="s">
        <v>163</v>
      </c>
      <c r="F123" s="453"/>
      <c r="G123" s="452" t="s">
        <v>163</v>
      </c>
      <c r="H123" s="453"/>
      <c r="I123" s="452" t="s">
        <v>162</v>
      </c>
      <c r="J123" s="453"/>
      <c r="K123" s="452" t="s">
        <v>163</v>
      </c>
      <c r="L123" s="453"/>
      <c r="M123" s="262" t="s">
        <v>337</v>
      </c>
      <c r="N123" s="263" t="s">
        <v>14</v>
      </c>
      <c r="O123" s="274">
        <v>10000</v>
      </c>
      <c r="P123" s="103" t="s">
        <v>116</v>
      </c>
      <c r="Q123" s="118"/>
      <c r="S123" s="116"/>
    </row>
    <row r="124" spans="1:17" s="112" customFormat="1" ht="24" customHeight="1">
      <c r="A124" s="117">
        <v>111</v>
      </c>
      <c r="B124" s="260">
        <v>41026</v>
      </c>
      <c r="C124" s="115" t="s">
        <v>160</v>
      </c>
      <c r="D124" s="115" t="s">
        <v>161</v>
      </c>
      <c r="E124" s="452" t="s">
        <v>163</v>
      </c>
      <c r="F124" s="453"/>
      <c r="G124" s="452" t="s">
        <v>163</v>
      </c>
      <c r="H124" s="453"/>
      <c r="I124" s="452" t="s">
        <v>162</v>
      </c>
      <c r="J124" s="453"/>
      <c r="K124" s="452" t="s">
        <v>163</v>
      </c>
      <c r="L124" s="453"/>
      <c r="M124" s="262" t="s">
        <v>338</v>
      </c>
      <c r="N124" s="263" t="s">
        <v>14</v>
      </c>
      <c r="O124" s="274">
        <v>10000</v>
      </c>
      <c r="P124" s="103" t="s">
        <v>116</v>
      </c>
      <c r="Q124" s="118"/>
    </row>
    <row r="125" spans="1:17" s="112" customFormat="1" ht="24" customHeight="1">
      <c r="A125" s="117">
        <v>112</v>
      </c>
      <c r="B125" s="260">
        <v>41026</v>
      </c>
      <c r="C125" s="115" t="s">
        <v>160</v>
      </c>
      <c r="D125" s="115" t="s">
        <v>161</v>
      </c>
      <c r="E125" s="452" t="s">
        <v>163</v>
      </c>
      <c r="F125" s="453"/>
      <c r="G125" s="452" t="s">
        <v>163</v>
      </c>
      <c r="H125" s="453"/>
      <c r="I125" s="452" t="s">
        <v>162</v>
      </c>
      <c r="J125" s="453"/>
      <c r="K125" s="452" t="s">
        <v>163</v>
      </c>
      <c r="L125" s="453"/>
      <c r="M125" s="262" t="s">
        <v>349</v>
      </c>
      <c r="N125" s="263" t="s">
        <v>14</v>
      </c>
      <c r="O125" s="274">
        <v>10000</v>
      </c>
      <c r="P125" s="103" t="s">
        <v>116</v>
      </c>
      <c r="Q125" s="118"/>
    </row>
    <row r="126" spans="1:17" s="112" customFormat="1" ht="24" customHeight="1">
      <c r="A126" s="117">
        <v>113</v>
      </c>
      <c r="B126" s="260">
        <v>41026</v>
      </c>
      <c r="C126" s="115" t="s">
        <v>160</v>
      </c>
      <c r="D126" s="115" t="s">
        <v>161</v>
      </c>
      <c r="E126" s="452" t="s">
        <v>163</v>
      </c>
      <c r="F126" s="453"/>
      <c r="G126" s="452" t="s">
        <v>163</v>
      </c>
      <c r="H126" s="453"/>
      <c r="I126" s="452" t="s">
        <v>162</v>
      </c>
      <c r="J126" s="453"/>
      <c r="K126" s="452" t="s">
        <v>163</v>
      </c>
      <c r="L126" s="453"/>
      <c r="M126" s="262" t="s">
        <v>350</v>
      </c>
      <c r="N126" s="263" t="s">
        <v>14</v>
      </c>
      <c r="O126" s="274">
        <v>10000</v>
      </c>
      <c r="P126" s="103" t="s">
        <v>116</v>
      </c>
      <c r="Q126" s="118"/>
    </row>
    <row r="127" spans="1:17" s="112" customFormat="1" ht="24" customHeight="1">
      <c r="A127" s="117">
        <v>114</v>
      </c>
      <c r="B127" s="260">
        <v>41029</v>
      </c>
      <c r="C127" s="115" t="s">
        <v>160</v>
      </c>
      <c r="D127" s="115" t="s">
        <v>161</v>
      </c>
      <c r="E127" s="452" t="s">
        <v>163</v>
      </c>
      <c r="F127" s="453"/>
      <c r="G127" s="452" t="s">
        <v>163</v>
      </c>
      <c r="H127" s="453"/>
      <c r="I127" s="452" t="s">
        <v>162</v>
      </c>
      <c r="J127" s="453"/>
      <c r="K127" s="452" t="s">
        <v>163</v>
      </c>
      <c r="L127" s="453"/>
      <c r="M127" s="262" t="s">
        <v>168</v>
      </c>
      <c r="N127" s="263" t="s">
        <v>14</v>
      </c>
      <c r="O127" s="274">
        <v>27000</v>
      </c>
      <c r="P127" s="103" t="s">
        <v>116</v>
      </c>
      <c r="Q127" s="118"/>
    </row>
    <row r="128" spans="1:17" s="112" customFormat="1" ht="24" customHeight="1">
      <c r="A128" s="117">
        <v>115</v>
      </c>
      <c r="B128" s="260">
        <v>41029</v>
      </c>
      <c r="C128" s="115" t="s">
        <v>160</v>
      </c>
      <c r="D128" s="115" t="s">
        <v>161</v>
      </c>
      <c r="E128" s="452" t="s">
        <v>163</v>
      </c>
      <c r="F128" s="453"/>
      <c r="G128" s="452" t="s">
        <v>163</v>
      </c>
      <c r="H128" s="453"/>
      <c r="I128" s="452" t="s">
        <v>162</v>
      </c>
      <c r="J128" s="453"/>
      <c r="K128" s="452" t="s">
        <v>163</v>
      </c>
      <c r="L128" s="453"/>
      <c r="M128" s="262" t="s">
        <v>330</v>
      </c>
      <c r="N128" s="263" t="s">
        <v>14</v>
      </c>
      <c r="O128" s="274">
        <v>10000</v>
      </c>
      <c r="P128" s="103" t="s">
        <v>116</v>
      </c>
      <c r="Q128" s="118"/>
    </row>
    <row r="129" spans="1:17" s="112" customFormat="1" ht="24" customHeight="1">
      <c r="A129" s="117">
        <v>116</v>
      </c>
      <c r="B129" s="260">
        <v>41029</v>
      </c>
      <c r="C129" s="115" t="s">
        <v>160</v>
      </c>
      <c r="D129" s="115" t="s">
        <v>161</v>
      </c>
      <c r="E129" s="452" t="s">
        <v>163</v>
      </c>
      <c r="F129" s="453"/>
      <c r="G129" s="452" t="s">
        <v>163</v>
      </c>
      <c r="H129" s="453"/>
      <c r="I129" s="452" t="s">
        <v>162</v>
      </c>
      <c r="J129" s="453"/>
      <c r="K129" s="452" t="s">
        <v>163</v>
      </c>
      <c r="L129" s="453"/>
      <c r="M129" s="262" t="s">
        <v>351</v>
      </c>
      <c r="N129" s="263" t="s">
        <v>14</v>
      </c>
      <c r="O129" s="274">
        <v>10000</v>
      </c>
      <c r="P129" s="103" t="s">
        <v>116</v>
      </c>
      <c r="Q129" s="118"/>
    </row>
    <row r="130" spans="1:17" s="112" customFormat="1" ht="24" customHeight="1">
      <c r="A130" s="117">
        <v>117</v>
      </c>
      <c r="B130" s="260">
        <v>41031</v>
      </c>
      <c r="C130" s="115" t="s">
        <v>160</v>
      </c>
      <c r="D130" s="115" t="s">
        <v>161</v>
      </c>
      <c r="E130" s="452" t="s">
        <v>163</v>
      </c>
      <c r="F130" s="453"/>
      <c r="G130" s="452" t="s">
        <v>163</v>
      </c>
      <c r="H130" s="453"/>
      <c r="I130" s="452" t="s">
        <v>162</v>
      </c>
      <c r="J130" s="453"/>
      <c r="K130" s="452" t="s">
        <v>163</v>
      </c>
      <c r="L130" s="453"/>
      <c r="M130" s="262" t="s">
        <v>343</v>
      </c>
      <c r="N130" s="263" t="s">
        <v>14</v>
      </c>
      <c r="O130" s="274">
        <v>10000</v>
      </c>
      <c r="P130" s="103" t="s">
        <v>116</v>
      </c>
      <c r="Q130" s="118"/>
    </row>
    <row r="131" spans="1:17" s="112" customFormat="1" ht="24" customHeight="1">
      <c r="A131" s="117">
        <v>118</v>
      </c>
      <c r="B131" s="259">
        <v>41033</v>
      </c>
      <c r="C131" s="115" t="s">
        <v>160</v>
      </c>
      <c r="D131" s="115" t="s">
        <v>161</v>
      </c>
      <c r="E131" s="452" t="s">
        <v>163</v>
      </c>
      <c r="F131" s="453"/>
      <c r="G131" s="452" t="s">
        <v>163</v>
      </c>
      <c r="H131" s="453"/>
      <c r="I131" s="452" t="s">
        <v>162</v>
      </c>
      <c r="J131" s="453"/>
      <c r="K131" s="452" t="s">
        <v>163</v>
      </c>
      <c r="L131" s="453"/>
      <c r="M131" s="262" t="s">
        <v>317</v>
      </c>
      <c r="N131" s="113" t="s">
        <v>14</v>
      </c>
      <c r="O131" s="274">
        <v>10000</v>
      </c>
      <c r="P131" s="103" t="s">
        <v>116</v>
      </c>
      <c r="Q131" s="118"/>
    </row>
    <row r="132" spans="1:17" s="112" customFormat="1" ht="24" customHeight="1">
      <c r="A132" s="117">
        <v>119</v>
      </c>
      <c r="B132" s="259">
        <v>41038</v>
      </c>
      <c r="C132" s="115" t="s">
        <v>160</v>
      </c>
      <c r="D132" s="115" t="s">
        <v>161</v>
      </c>
      <c r="E132" s="452" t="s">
        <v>163</v>
      </c>
      <c r="F132" s="453"/>
      <c r="G132" s="452" t="s">
        <v>163</v>
      </c>
      <c r="H132" s="453"/>
      <c r="I132" s="452" t="s">
        <v>162</v>
      </c>
      <c r="J132" s="453"/>
      <c r="K132" s="452" t="s">
        <v>163</v>
      </c>
      <c r="L132" s="453"/>
      <c r="M132" s="262" t="s">
        <v>318</v>
      </c>
      <c r="N132" s="113" t="s">
        <v>14</v>
      </c>
      <c r="O132" s="274">
        <v>10000</v>
      </c>
      <c r="P132" s="103" t="s">
        <v>116</v>
      </c>
      <c r="Q132" s="118"/>
    </row>
    <row r="133" spans="1:17" s="112" customFormat="1" ht="24" customHeight="1">
      <c r="A133" s="117">
        <v>120</v>
      </c>
      <c r="B133" s="259">
        <v>41038</v>
      </c>
      <c r="C133" s="115" t="s">
        <v>160</v>
      </c>
      <c r="D133" s="115" t="s">
        <v>161</v>
      </c>
      <c r="E133" s="452" t="s">
        <v>163</v>
      </c>
      <c r="F133" s="453"/>
      <c r="G133" s="452" t="s">
        <v>163</v>
      </c>
      <c r="H133" s="453"/>
      <c r="I133" s="452" t="s">
        <v>162</v>
      </c>
      <c r="J133" s="453"/>
      <c r="K133" s="452" t="s">
        <v>163</v>
      </c>
      <c r="L133" s="453"/>
      <c r="M133" s="262" t="s">
        <v>319</v>
      </c>
      <c r="N133" s="113" t="s">
        <v>14</v>
      </c>
      <c r="O133" s="274">
        <v>10000</v>
      </c>
      <c r="P133" s="104" t="s">
        <v>116</v>
      </c>
      <c r="Q133" s="118"/>
    </row>
    <row r="134" spans="1:17" s="112" customFormat="1" ht="24" customHeight="1">
      <c r="A134" s="117">
        <v>121</v>
      </c>
      <c r="B134" s="259">
        <v>41038</v>
      </c>
      <c r="C134" s="115" t="s">
        <v>160</v>
      </c>
      <c r="D134" s="115" t="s">
        <v>161</v>
      </c>
      <c r="E134" s="452" t="s">
        <v>163</v>
      </c>
      <c r="F134" s="453"/>
      <c r="G134" s="452" t="s">
        <v>163</v>
      </c>
      <c r="H134" s="453"/>
      <c r="I134" s="452" t="s">
        <v>162</v>
      </c>
      <c r="J134" s="453"/>
      <c r="K134" s="452" t="s">
        <v>163</v>
      </c>
      <c r="L134" s="453"/>
      <c r="M134" s="262" t="s">
        <v>320</v>
      </c>
      <c r="N134" s="113" t="s">
        <v>14</v>
      </c>
      <c r="O134" s="274">
        <v>10000</v>
      </c>
      <c r="P134" s="103" t="s">
        <v>116</v>
      </c>
      <c r="Q134" s="118"/>
    </row>
    <row r="135" spans="1:17" s="112" customFormat="1" ht="24" customHeight="1">
      <c r="A135" s="117">
        <v>122</v>
      </c>
      <c r="B135" s="259">
        <v>41038</v>
      </c>
      <c r="C135" s="115" t="s">
        <v>160</v>
      </c>
      <c r="D135" s="115" t="s">
        <v>161</v>
      </c>
      <c r="E135" s="452" t="s">
        <v>163</v>
      </c>
      <c r="F135" s="453"/>
      <c r="G135" s="452" t="s">
        <v>163</v>
      </c>
      <c r="H135" s="453"/>
      <c r="I135" s="452" t="s">
        <v>162</v>
      </c>
      <c r="J135" s="453"/>
      <c r="K135" s="452" t="s">
        <v>163</v>
      </c>
      <c r="L135" s="453"/>
      <c r="M135" s="262" t="s">
        <v>344</v>
      </c>
      <c r="N135" s="113" t="s">
        <v>14</v>
      </c>
      <c r="O135" s="274">
        <v>10000</v>
      </c>
      <c r="P135" s="103" t="s">
        <v>116</v>
      </c>
      <c r="Q135" s="118"/>
    </row>
    <row r="136" spans="1:17" s="112" customFormat="1" ht="24" customHeight="1">
      <c r="A136" s="117">
        <v>123</v>
      </c>
      <c r="B136" s="259">
        <v>41038</v>
      </c>
      <c r="C136" s="115" t="s">
        <v>160</v>
      </c>
      <c r="D136" s="115" t="s">
        <v>161</v>
      </c>
      <c r="E136" s="452" t="s">
        <v>163</v>
      </c>
      <c r="F136" s="453"/>
      <c r="G136" s="452" t="s">
        <v>163</v>
      </c>
      <c r="H136" s="453"/>
      <c r="I136" s="452" t="s">
        <v>162</v>
      </c>
      <c r="J136" s="453"/>
      <c r="K136" s="452" t="s">
        <v>163</v>
      </c>
      <c r="L136" s="453"/>
      <c r="M136" s="262" t="s">
        <v>352</v>
      </c>
      <c r="N136" s="113" t="s">
        <v>14</v>
      </c>
      <c r="O136" s="274">
        <v>50000</v>
      </c>
      <c r="P136" s="103" t="s">
        <v>116</v>
      </c>
      <c r="Q136" s="118"/>
    </row>
    <row r="137" spans="1:17" s="112" customFormat="1" ht="24" customHeight="1">
      <c r="A137" s="117">
        <v>124</v>
      </c>
      <c r="B137" s="259">
        <v>41043</v>
      </c>
      <c r="C137" s="115" t="s">
        <v>160</v>
      </c>
      <c r="D137" s="115" t="s">
        <v>161</v>
      </c>
      <c r="E137" s="452" t="s">
        <v>163</v>
      </c>
      <c r="F137" s="453"/>
      <c r="G137" s="452" t="s">
        <v>163</v>
      </c>
      <c r="H137" s="453"/>
      <c r="I137" s="452" t="s">
        <v>162</v>
      </c>
      <c r="J137" s="453"/>
      <c r="K137" s="452" t="s">
        <v>163</v>
      </c>
      <c r="L137" s="453"/>
      <c r="M137" s="262" t="s">
        <v>353</v>
      </c>
      <c r="N137" s="113" t="s">
        <v>14</v>
      </c>
      <c r="O137" s="274">
        <v>10000</v>
      </c>
      <c r="P137" s="103" t="s">
        <v>116</v>
      </c>
      <c r="Q137" s="118"/>
    </row>
    <row r="138" spans="1:17" s="112" customFormat="1" ht="24" customHeight="1">
      <c r="A138" s="117">
        <v>125</v>
      </c>
      <c r="B138" s="259">
        <v>41043</v>
      </c>
      <c r="C138" s="115" t="s">
        <v>160</v>
      </c>
      <c r="D138" s="115" t="s">
        <v>161</v>
      </c>
      <c r="E138" s="452" t="s">
        <v>163</v>
      </c>
      <c r="F138" s="453"/>
      <c r="G138" s="452" t="s">
        <v>163</v>
      </c>
      <c r="H138" s="453"/>
      <c r="I138" s="452" t="s">
        <v>162</v>
      </c>
      <c r="J138" s="453"/>
      <c r="K138" s="452" t="s">
        <v>163</v>
      </c>
      <c r="L138" s="453"/>
      <c r="M138" s="262" t="s">
        <v>321</v>
      </c>
      <c r="N138" s="113" t="s">
        <v>14</v>
      </c>
      <c r="O138" s="274">
        <v>10000</v>
      </c>
      <c r="P138" s="103" t="s">
        <v>116</v>
      </c>
      <c r="Q138" s="118"/>
    </row>
    <row r="139" spans="1:17" s="112" customFormat="1" ht="24" customHeight="1">
      <c r="A139" s="117">
        <v>126</v>
      </c>
      <c r="B139" s="259">
        <v>41043</v>
      </c>
      <c r="C139" s="115" t="s">
        <v>160</v>
      </c>
      <c r="D139" s="115" t="s">
        <v>161</v>
      </c>
      <c r="E139" s="452" t="s">
        <v>163</v>
      </c>
      <c r="F139" s="453"/>
      <c r="G139" s="452" t="s">
        <v>163</v>
      </c>
      <c r="H139" s="453"/>
      <c r="I139" s="452" t="s">
        <v>162</v>
      </c>
      <c r="J139" s="453"/>
      <c r="K139" s="452" t="s">
        <v>163</v>
      </c>
      <c r="L139" s="453"/>
      <c r="M139" s="262" t="s">
        <v>322</v>
      </c>
      <c r="N139" s="113" t="s">
        <v>14</v>
      </c>
      <c r="O139" s="274">
        <v>10000</v>
      </c>
      <c r="P139" s="103" t="s">
        <v>116</v>
      </c>
      <c r="Q139" s="118"/>
    </row>
    <row r="140" spans="1:17" s="112" customFormat="1" ht="24" customHeight="1">
      <c r="A140" s="117">
        <v>127</v>
      </c>
      <c r="B140" s="259">
        <v>41043</v>
      </c>
      <c r="C140" s="115" t="s">
        <v>160</v>
      </c>
      <c r="D140" s="115" t="s">
        <v>161</v>
      </c>
      <c r="E140" s="452" t="s">
        <v>163</v>
      </c>
      <c r="F140" s="453"/>
      <c r="G140" s="452" t="s">
        <v>163</v>
      </c>
      <c r="H140" s="453"/>
      <c r="I140" s="452" t="s">
        <v>162</v>
      </c>
      <c r="J140" s="453"/>
      <c r="K140" s="452" t="s">
        <v>163</v>
      </c>
      <c r="L140" s="453"/>
      <c r="M140" s="262" t="s">
        <v>347</v>
      </c>
      <c r="N140" s="113" t="s">
        <v>14</v>
      </c>
      <c r="O140" s="274">
        <v>10000</v>
      </c>
      <c r="P140" s="103" t="s">
        <v>116</v>
      </c>
      <c r="Q140" s="118"/>
    </row>
    <row r="141" spans="1:17" s="112" customFormat="1" ht="24" customHeight="1">
      <c r="A141" s="117">
        <v>128</v>
      </c>
      <c r="B141" s="261">
        <v>41043</v>
      </c>
      <c r="C141" s="115" t="s">
        <v>160</v>
      </c>
      <c r="D141" s="115" t="s">
        <v>161</v>
      </c>
      <c r="E141" s="452" t="s">
        <v>163</v>
      </c>
      <c r="F141" s="453"/>
      <c r="G141" s="452" t="s">
        <v>163</v>
      </c>
      <c r="H141" s="453"/>
      <c r="I141" s="452" t="s">
        <v>162</v>
      </c>
      <c r="J141" s="453"/>
      <c r="K141" s="452" t="s">
        <v>163</v>
      </c>
      <c r="L141" s="453"/>
      <c r="M141" s="266" t="s">
        <v>341</v>
      </c>
      <c r="N141" s="267" t="s">
        <v>14</v>
      </c>
      <c r="O141" s="276">
        <v>10000</v>
      </c>
      <c r="P141" s="103" t="s">
        <v>116</v>
      </c>
      <c r="Q141" s="118"/>
    </row>
    <row r="142" spans="1:17" s="112" customFormat="1" ht="24" customHeight="1">
      <c r="A142" s="128">
        <v>129</v>
      </c>
      <c r="B142" s="259">
        <v>41043</v>
      </c>
      <c r="C142" s="136" t="s">
        <v>160</v>
      </c>
      <c r="D142" s="136" t="s">
        <v>161</v>
      </c>
      <c r="E142" s="452" t="s">
        <v>163</v>
      </c>
      <c r="F142" s="453"/>
      <c r="G142" s="452" t="s">
        <v>163</v>
      </c>
      <c r="H142" s="453"/>
      <c r="I142" s="452" t="s">
        <v>162</v>
      </c>
      <c r="J142" s="453"/>
      <c r="K142" s="452" t="s">
        <v>163</v>
      </c>
      <c r="L142" s="453"/>
      <c r="M142" s="262" t="s">
        <v>345</v>
      </c>
      <c r="N142" s="113" t="s">
        <v>14</v>
      </c>
      <c r="O142" s="274">
        <v>10000</v>
      </c>
      <c r="P142" s="103" t="s">
        <v>116</v>
      </c>
      <c r="Q142" s="118"/>
    </row>
    <row r="143" spans="1:17" s="112" customFormat="1" ht="24" customHeight="1">
      <c r="A143" s="128">
        <v>130</v>
      </c>
      <c r="B143" s="259">
        <v>41045</v>
      </c>
      <c r="C143" s="136" t="s">
        <v>160</v>
      </c>
      <c r="D143" s="136" t="s">
        <v>161</v>
      </c>
      <c r="E143" s="452" t="s">
        <v>163</v>
      </c>
      <c r="F143" s="453"/>
      <c r="G143" s="452" t="s">
        <v>163</v>
      </c>
      <c r="H143" s="453"/>
      <c r="I143" s="452" t="s">
        <v>162</v>
      </c>
      <c r="J143" s="453"/>
      <c r="K143" s="452" t="s">
        <v>163</v>
      </c>
      <c r="L143" s="453"/>
      <c r="M143" s="262" t="s">
        <v>323</v>
      </c>
      <c r="N143" s="263" t="s">
        <v>14</v>
      </c>
      <c r="O143" s="274">
        <v>10000</v>
      </c>
      <c r="P143" s="103" t="s">
        <v>116</v>
      </c>
      <c r="Q143" s="118"/>
    </row>
    <row r="144" spans="1:17" s="112" customFormat="1" ht="24" customHeight="1">
      <c r="A144" s="128">
        <v>131</v>
      </c>
      <c r="B144" s="260">
        <v>41046</v>
      </c>
      <c r="C144" s="136" t="s">
        <v>160</v>
      </c>
      <c r="D144" s="136" t="s">
        <v>161</v>
      </c>
      <c r="E144" s="452" t="s">
        <v>163</v>
      </c>
      <c r="F144" s="453"/>
      <c r="G144" s="452" t="s">
        <v>163</v>
      </c>
      <c r="H144" s="453"/>
      <c r="I144" s="452" t="s">
        <v>162</v>
      </c>
      <c r="J144" s="453"/>
      <c r="K144" s="452" t="s">
        <v>163</v>
      </c>
      <c r="L144" s="453"/>
      <c r="M144" s="262" t="s">
        <v>324</v>
      </c>
      <c r="N144" s="263" t="s">
        <v>14</v>
      </c>
      <c r="O144" s="274">
        <v>50000</v>
      </c>
      <c r="P144" s="103" t="s">
        <v>116</v>
      </c>
      <c r="Q144" s="118"/>
    </row>
    <row r="145" spans="1:17" s="112" customFormat="1" ht="24" customHeight="1">
      <c r="A145" s="128">
        <v>132</v>
      </c>
      <c r="B145" s="260">
        <v>41046</v>
      </c>
      <c r="C145" s="136" t="s">
        <v>160</v>
      </c>
      <c r="D145" s="136" t="s">
        <v>161</v>
      </c>
      <c r="E145" s="452" t="s">
        <v>163</v>
      </c>
      <c r="F145" s="453"/>
      <c r="G145" s="452" t="s">
        <v>163</v>
      </c>
      <c r="H145" s="453"/>
      <c r="I145" s="452" t="s">
        <v>162</v>
      </c>
      <c r="J145" s="453"/>
      <c r="K145" s="452" t="s">
        <v>163</v>
      </c>
      <c r="L145" s="453"/>
      <c r="M145" s="262" t="s">
        <v>325</v>
      </c>
      <c r="N145" s="263" t="s">
        <v>14</v>
      </c>
      <c r="O145" s="274">
        <v>10000</v>
      </c>
      <c r="P145" s="103" t="s">
        <v>116</v>
      </c>
      <c r="Q145" s="118"/>
    </row>
    <row r="146" spans="1:17" s="112" customFormat="1" ht="24" customHeight="1">
      <c r="A146" s="128">
        <v>133</v>
      </c>
      <c r="B146" s="260">
        <v>41046</v>
      </c>
      <c r="C146" s="136" t="s">
        <v>160</v>
      </c>
      <c r="D146" s="136" t="s">
        <v>161</v>
      </c>
      <c r="E146" s="452" t="s">
        <v>163</v>
      </c>
      <c r="F146" s="453"/>
      <c r="G146" s="452" t="s">
        <v>163</v>
      </c>
      <c r="H146" s="453"/>
      <c r="I146" s="452" t="s">
        <v>162</v>
      </c>
      <c r="J146" s="453"/>
      <c r="K146" s="452" t="s">
        <v>163</v>
      </c>
      <c r="L146" s="453"/>
      <c r="M146" s="262" t="s">
        <v>348</v>
      </c>
      <c r="N146" s="263" t="s">
        <v>14</v>
      </c>
      <c r="O146" s="274">
        <v>20000</v>
      </c>
      <c r="P146" s="103" t="s">
        <v>116</v>
      </c>
      <c r="Q146" s="118"/>
    </row>
    <row r="147" spans="1:17" s="112" customFormat="1" ht="24" customHeight="1">
      <c r="A147" s="128">
        <v>134</v>
      </c>
      <c r="B147" s="260">
        <v>41050</v>
      </c>
      <c r="C147" s="136" t="s">
        <v>160</v>
      </c>
      <c r="D147" s="136" t="s">
        <v>161</v>
      </c>
      <c r="E147" s="452" t="s">
        <v>163</v>
      </c>
      <c r="F147" s="453"/>
      <c r="G147" s="452" t="s">
        <v>163</v>
      </c>
      <c r="H147" s="453"/>
      <c r="I147" s="452" t="s">
        <v>162</v>
      </c>
      <c r="J147" s="453"/>
      <c r="K147" s="452" t="s">
        <v>163</v>
      </c>
      <c r="L147" s="453"/>
      <c r="M147" s="262" t="s">
        <v>315</v>
      </c>
      <c r="N147" s="263" t="s">
        <v>14</v>
      </c>
      <c r="O147" s="274">
        <v>10000</v>
      </c>
      <c r="P147" s="103" t="s">
        <v>116</v>
      </c>
      <c r="Q147" s="118"/>
    </row>
    <row r="148" spans="1:17" s="112" customFormat="1" ht="24" customHeight="1">
      <c r="A148" s="128">
        <v>135</v>
      </c>
      <c r="B148" s="260">
        <v>41052</v>
      </c>
      <c r="C148" s="136" t="s">
        <v>160</v>
      </c>
      <c r="D148" s="136" t="s">
        <v>161</v>
      </c>
      <c r="E148" s="452" t="s">
        <v>163</v>
      </c>
      <c r="F148" s="453"/>
      <c r="G148" s="452" t="s">
        <v>163</v>
      </c>
      <c r="H148" s="453"/>
      <c r="I148" s="452" t="s">
        <v>162</v>
      </c>
      <c r="J148" s="453"/>
      <c r="K148" s="452" t="s">
        <v>163</v>
      </c>
      <c r="L148" s="453"/>
      <c r="M148" s="262" t="s">
        <v>334</v>
      </c>
      <c r="N148" s="263" t="s">
        <v>14</v>
      </c>
      <c r="O148" s="274">
        <v>20000</v>
      </c>
      <c r="P148" s="103" t="s">
        <v>116</v>
      </c>
      <c r="Q148" s="118"/>
    </row>
    <row r="149" spans="1:17" s="112" customFormat="1" ht="24" customHeight="1">
      <c r="A149" s="128">
        <v>136</v>
      </c>
      <c r="B149" s="260">
        <v>41052</v>
      </c>
      <c r="C149" s="136" t="s">
        <v>160</v>
      </c>
      <c r="D149" s="136" t="s">
        <v>161</v>
      </c>
      <c r="E149" s="452" t="s">
        <v>163</v>
      </c>
      <c r="F149" s="453"/>
      <c r="G149" s="452" t="s">
        <v>163</v>
      </c>
      <c r="H149" s="453"/>
      <c r="I149" s="452" t="s">
        <v>162</v>
      </c>
      <c r="J149" s="453"/>
      <c r="K149" s="452" t="s">
        <v>163</v>
      </c>
      <c r="L149" s="453"/>
      <c r="M149" s="262" t="s">
        <v>346</v>
      </c>
      <c r="N149" s="263" t="s">
        <v>14</v>
      </c>
      <c r="O149" s="274">
        <v>10000</v>
      </c>
      <c r="P149" s="119" t="s">
        <v>116</v>
      </c>
      <c r="Q149" s="118"/>
    </row>
    <row r="150" spans="1:17" s="112" customFormat="1" ht="24" customHeight="1">
      <c r="A150" s="428" t="s">
        <v>174</v>
      </c>
      <c r="B150" s="430" t="s">
        <v>175</v>
      </c>
      <c r="C150" s="432" t="s">
        <v>181</v>
      </c>
      <c r="D150" s="434" t="s">
        <v>176</v>
      </c>
      <c r="E150" s="436"/>
      <c r="F150" s="437"/>
      <c r="G150" s="437"/>
      <c r="H150" s="437"/>
      <c r="I150" s="437"/>
      <c r="J150" s="437"/>
      <c r="K150" s="437"/>
      <c r="L150" s="438"/>
      <c r="M150" s="439" t="s">
        <v>177</v>
      </c>
      <c r="N150" s="430" t="s">
        <v>108</v>
      </c>
      <c r="O150" s="432" t="s">
        <v>92</v>
      </c>
      <c r="P150" s="439"/>
      <c r="Q150" s="441" t="s">
        <v>95</v>
      </c>
    </row>
    <row r="151" spans="1:17" s="112" customFormat="1" ht="24" customHeight="1">
      <c r="A151" s="429"/>
      <c r="B151" s="431"/>
      <c r="C151" s="433"/>
      <c r="D151" s="435"/>
      <c r="E151" s="435" t="s">
        <v>171</v>
      </c>
      <c r="F151" s="440"/>
      <c r="G151" s="433" t="s">
        <v>170</v>
      </c>
      <c r="H151" s="440"/>
      <c r="I151" s="433" t="s">
        <v>172</v>
      </c>
      <c r="J151" s="443"/>
      <c r="K151" s="426" t="s">
        <v>173</v>
      </c>
      <c r="L151" s="426"/>
      <c r="M151" s="440"/>
      <c r="N151" s="431"/>
      <c r="O151" s="433"/>
      <c r="P151" s="440"/>
      <c r="Q151" s="442"/>
    </row>
    <row r="152" spans="1:17" s="112" customFormat="1" ht="24" customHeight="1">
      <c r="A152" s="128">
        <v>137</v>
      </c>
      <c r="B152" s="260">
        <v>41054</v>
      </c>
      <c r="C152" s="136" t="s">
        <v>160</v>
      </c>
      <c r="D152" s="136" t="s">
        <v>161</v>
      </c>
      <c r="E152" s="452" t="s">
        <v>163</v>
      </c>
      <c r="F152" s="453"/>
      <c r="G152" s="452" t="s">
        <v>163</v>
      </c>
      <c r="H152" s="453"/>
      <c r="I152" s="452" t="s">
        <v>162</v>
      </c>
      <c r="J152" s="453"/>
      <c r="K152" s="452" t="s">
        <v>163</v>
      </c>
      <c r="L152" s="453"/>
      <c r="M152" s="262" t="s">
        <v>167</v>
      </c>
      <c r="N152" s="263" t="s">
        <v>13</v>
      </c>
      <c r="O152" s="274">
        <v>23000</v>
      </c>
      <c r="P152" s="103" t="s">
        <v>116</v>
      </c>
      <c r="Q152" s="118"/>
    </row>
    <row r="153" spans="1:17" s="112" customFormat="1" ht="24" customHeight="1">
      <c r="A153" s="128">
        <v>138</v>
      </c>
      <c r="B153" s="260">
        <v>41058</v>
      </c>
      <c r="C153" s="136" t="s">
        <v>160</v>
      </c>
      <c r="D153" s="136" t="s">
        <v>161</v>
      </c>
      <c r="E153" s="452" t="s">
        <v>163</v>
      </c>
      <c r="F153" s="453"/>
      <c r="G153" s="452" t="s">
        <v>163</v>
      </c>
      <c r="H153" s="453"/>
      <c r="I153" s="452" t="s">
        <v>162</v>
      </c>
      <c r="J153" s="453"/>
      <c r="K153" s="452" t="s">
        <v>163</v>
      </c>
      <c r="L153" s="453"/>
      <c r="M153" s="262" t="s">
        <v>326</v>
      </c>
      <c r="N153" s="263" t="s">
        <v>14</v>
      </c>
      <c r="O153" s="274">
        <v>10000</v>
      </c>
      <c r="P153" s="103" t="s">
        <v>116</v>
      </c>
      <c r="Q153" s="118"/>
    </row>
    <row r="154" spans="1:17" s="112" customFormat="1" ht="24" customHeight="1">
      <c r="A154" s="128">
        <v>139</v>
      </c>
      <c r="B154" s="260">
        <v>41058</v>
      </c>
      <c r="C154" s="136" t="s">
        <v>160</v>
      </c>
      <c r="D154" s="136" t="s">
        <v>161</v>
      </c>
      <c r="E154" s="452" t="s">
        <v>163</v>
      </c>
      <c r="F154" s="453"/>
      <c r="G154" s="452" t="s">
        <v>163</v>
      </c>
      <c r="H154" s="453"/>
      <c r="I154" s="452" t="s">
        <v>162</v>
      </c>
      <c r="J154" s="453"/>
      <c r="K154" s="452" t="s">
        <v>163</v>
      </c>
      <c r="L154" s="453"/>
      <c r="M154" s="262" t="s">
        <v>327</v>
      </c>
      <c r="N154" s="263" t="s">
        <v>14</v>
      </c>
      <c r="O154" s="274">
        <v>10000</v>
      </c>
      <c r="P154" s="103" t="s">
        <v>116</v>
      </c>
      <c r="Q154" s="118"/>
    </row>
    <row r="155" spans="1:17" s="112" customFormat="1" ht="24" customHeight="1">
      <c r="A155" s="128">
        <v>140</v>
      </c>
      <c r="B155" s="260">
        <v>41058</v>
      </c>
      <c r="C155" s="136" t="s">
        <v>160</v>
      </c>
      <c r="D155" s="136" t="s">
        <v>161</v>
      </c>
      <c r="E155" s="452" t="s">
        <v>163</v>
      </c>
      <c r="F155" s="453"/>
      <c r="G155" s="452" t="s">
        <v>163</v>
      </c>
      <c r="H155" s="453"/>
      <c r="I155" s="452" t="s">
        <v>162</v>
      </c>
      <c r="J155" s="453"/>
      <c r="K155" s="452" t="s">
        <v>163</v>
      </c>
      <c r="L155" s="453"/>
      <c r="M155" s="262" t="s">
        <v>329</v>
      </c>
      <c r="N155" s="263" t="s">
        <v>14</v>
      </c>
      <c r="O155" s="274">
        <v>10000</v>
      </c>
      <c r="P155" s="103" t="s">
        <v>116</v>
      </c>
      <c r="Q155" s="118"/>
    </row>
    <row r="156" spans="1:17" s="112" customFormat="1" ht="24" customHeight="1">
      <c r="A156" s="128">
        <v>141</v>
      </c>
      <c r="B156" s="260">
        <v>41058</v>
      </c>
      <c r="C156" s="136" t="s">
        <v>160</v>
      </c>
      <c r="D156" s="136" t="s">
        <v>161</v>
      </c>
      <c r="E156" s="452" t="s">
        <v>163</v>
      </c>
      <c r="F156" s="453"/>
      <c r="G156" s="452" t="s">
        <v>163</v>
      </c>
      <c r="H156" s="453"/>
      <c r="I156" s="452" t="s">
        <v>162</v>
      </c>
      <c r="J156" s="453"/>
      <c r="K156" s="452" t="s">
        <v>163</v>
      </c>
      <c r="L156" s="453"/>
      <c r="M156" s="262" t="s">
        <v>331</v>
      </c>
      <c r="N156" s="263" t="s">
        <v>14</v>
      </c>
      <c r="O156" s="274">
        <v>10000</v>
      </c>
      <c r="P156" s="103" t="s">
        <v>116</v>
      </c>
      <c r="Q156" s="118"/>
    </row>
    <row r="157" spans="1:17" s="112" customFormat="1" ht="24" customHeight="1">
      <c r="A157" s="128">
        <v>142</v>
      </c>
      <c r="B157" s="260">
        <v>41058</v>
      </c>
      <c r="C157" s="136" t="s">
        <v>160</v>
      </c>
      <c r="D157" s="136" t="s">
        <v>161</v>
      </c>
      <c r="E157" s="452" t="s">
        <v>163</v>
      </c>
      <c r="F157" s="453"/>
      <c r="G157" s="452" t="s">
        <v>163</v>
      </c>
      <c r="H157" s="453"/>
      <c r="I157" s="452" t="s">
        <v>162</v>
      </c>
      <c r="J157" s="453"/>
      <c r="K157" s="452" t="s">
        <v>163</v>
      </c>
      <c r="L157" s="453"/>
      <c r="M157" s="262" t="s">
        <v>333</v>
      </c>
      <c r="N157" s="263" t="s">
        <v>14</v>
      </c>
      <c r="O157" s="274">
        <v>10000</v>
      </c>
      <c r="P157" s="103" t="s">
        <v>116</v>
      </c>
      <c r="Q157" s="118"/>
    </row>
    <row r="158" spans="1:17" s="112" customFormat="1" ht="24" customHeight="1">
      <c r="A158" s="128">
        <v>143</v>
      </c>
      <c r="B158" s="260">
        <v>41058</v>
      </c>
      <c r="C158" s="136" t="s">
        <v>160</v>
      </c>
      <c r="D158" s="136" t="s">
        <v>161</v>
      </c>
      <c r="E158" s="452" t="s">
        <v>163</v>
      </c>
      <c r="F158" s="453"/>
      <c r="G158" s="452" t="s">
        <v>163</v>
      </c>
      <c r="H158" s="453"/>
      <c r="I158" s="452" t="s">
        <v>162</v>
      </c>
      <c r="J158" s="453"/>
      <c r="K158" s="452" t="s">
        <v>163</v>
      </c>
      <c r="L158" s="453"/>
      <c r="M158" s="262" t="s">
        <v>316</v>
      </c>
      <c r="N158" s="263" t="s">
        <v>14</v>
      </c>
      <c r="O158" s="274">
        <v>10000</v>
      </c>
      <c r="P158" s="103" t="s">
        <v>116</v>
      </c>
      <c r="Q158" s="118"/>
    </row>
    <row r="159" spans="1:17" s="112" customFormat="1" ht="24" customHeight="1">
      <c r="A159" s="128">
        <v>144</v>
      </c>
      <c r="B159" s="260">
        <v>41058</v>
      </c>
      <c r="C159" s="136" t="s">
        <v>160</v>
      </c>
      <c r="D159" s="136" t="s">
        <v>161</v>
      </c>
      <c r="E159" s="452" t="s">
        <v>163</v>
      </c>
      <c r="F159" s="453"/>
      <c r="G159" s="452" t="s">
        <v>163</v>
      </c>
      <c r="H159" s="453"/>
      <c r="I159" s="452" t="s">
        <v>162</v>
      </c>
      <c r="J159" s="453"/>
      <c r="K159" s="452" t="s">
        <v>163</v>
      </c>
      <c r="L159" s="453"/>
      <c r="M159" s="262" t="s">
        <v>335</v>
      </c>
      <c r="N159" s="263" t="s">
        <v>14</v>
      </c>
      <c r="O159" s="274">
        <v>10000</v>
      </c>
      <c r="P159" s="103" t="s">
        <v>116</v>
      </c>
      <c r="Q159" s="118"/>
    </row>
    <row r="160" spans="1:17" s="112" customFormat="1" ht="24" customHeight="1">
      <c r="A160" s="128">
        <v>145</v>
      </c>
      <c r="B160" s="260">
        <v>41058</v>
      </c>
      <c r="C160" s="136" t="s">
        <v>160</v>
      </c>
      <c r="D160" s="136" t="s">
        <v>161</v>
      </c>
      <c r="E160" s="452" t="s">
        <v>163</v>
      </c>
      <c r="F160" s="453"/>
      <c r="G160" s="452" t="s">
        <v>163</v>
      </c>
      <c r="H160" s="453"/>
      <c r="I160" s="452" t="s">
        <v>162</v>
      </c>
      <c r="J160" s="453"/>
      <c r="K160" s="452" t="s">
        <v>163</v>
      </c>
      <c r="L160" s="453"/>
      <c r="M160" s="262" t="s">
        <v>336</v>
      </c>
      <c r="N160" s="263" t="s">
        <v>14</v>
      </c>
      <c r="O160" s="274">
        <v>10000</v>
      </c>
      <c r="P160" s="103" t="s">
        <v>116</v>
      </c>
      <c r="Q160" s="118"/>
    </row>
    <row r="161" spans="1:17" s="112" customFormat="1" ht="24" customHeight="1">
      <c r="A161" s="128">
        <v>146</v>
      </c>
      <c r="B161" s="260">
        <v>41058</v>
      </c>
      <c r="C161" s="136" t="s">
        <v>160</v>
      </c>
      <c r="D161" s="136" t="s">
        <v>161</v>
      </c>
      <c r="E161" s="452" t="s">
        <v>163</v>
      </c>
      <c r="F161" s="453"/>
      <c r="G161" s="452" t="s">
        <v>163</v>
      </c>
      <c r="H161" s="453"/>
      <c r="I161" s="452" t="s">
        <v>162</v>
      </c>
      <c r="J161" s="453"/>
      <c r="K161" s="452" t="s">
        <v>163</v>
      </c>
      <c r="L161" s="453"/>
      <c r="M161" s="262" t="s">
        <v>337</v>
      </c>
      <c r="N161" s="263" t="s">
        <v>14</v>
      </c>
      <c r="O161" s="274">
        <v>10000</v>
      </c>
      <c r="P161" s="103" t="s">
        <v>116</v>
      </c>
      <c r="Q161" s="118"/>
    </row>
    <row r="162" spans="1:17" s="112" customFormat="1" ht="24" customHeight="1">
      <c r="A162" s="128">
        <v>147</v>
      </c>
      <c r="B162" s="260">
        <v>41058</v>
      </c>
      <c r="C162" s="136" t="s">
        <v>160</v>
      </c>
      <c r="D162" s="136" t="s">
        <v>161</v>
      </c>
      <c r="E162" s="452" t="s">
        <v>163</v>
      </c>
      <c r="F162" s="453"/>
      <c r="G162" s="452" t="s">
        <v>163</v>
      </c>
      <c r="H162" s="453"/>
      <c r="I162" s="452" t="s">
        <v>162</v>
      </c>
      <c r="J162" s="453"/>
      <c r="K162" s="452" t="s">
        <v>163</v>
      </c>
      <c r="L162" s="453"/>
      <c r="M162" s="262" t="s">
        <v>338</v>
      </c>
      <c r="N162" s="263" t="s">
        <v>14</v>
      </c>
      <c r="O162" s="274">
        <v>10000</v>
      </c>
      <c r="P162" s="103" t="s">
        <v>116</v>
      </c>
      <c r="Q162" s="118"/>
    </row>
    <row r="163" spans="1:17" s="112" customFormat="1" ht="24" customHeight="1">
      <c r="A163" s="128">
        <v>148</v>
      </c>
      <c r="B163" s="260">
        <v>41058</v>
      </c>
      <c r="C163" s="136" t="s">
        <v>160</v>
      </c>
      <c r="D163" s="136" t="s">
        <v>161</v>
      </c>
      <c r="E163" s="452" t="s">
        <v>163</v>
      </c>
      <c r="F163" s="453"/>
      <c r="G163" s="452" t="s">
        <v>163</v>
      </c>
      <c r="H163" s="453"/>
      <c r="I163" s="452" t="s">
        <v>162</v>
      </c>
      <c r="J163" s="453"/>
      <c r="K163" s="452" t="s">
        <v>163</v>
      </c>
      <c r="L163" s="453"/>
      <c r="M163" s="262" t="s">
        <v>339</v>
      </c>
      <c r="N163" s="263" t="s">
        <v>14</v>
      </c>
      <c r="O163" s="274">
        <v>10000</v>
      </c>
      <c r="P163" s="103" t="s">
        <v>116</v>
      </c>
      <c r="Q163" s="118"/>
    </row>
    <row r="164" spans="1:17" s="112" customFormat="1" ht="24" customHeight="1">
      <c r="A164" s="128">
        <v>149</v>
      </c>
      <c r="B164" s="260">
        <v>41058</v>
      </c>
      <c r="C164" s="136" t="s">
        <v>160</v>
      </c>
      <c r="D164" s="136" t="s">
        <v>161</v>
      </c>
      <c r="E164" s="452" t="s">
        <v>163</v>
      </c>
      <c r="F164" s="453"/>
      <c r="G164" s="452" t="s">
        <v>163</v>
      </c>
      <c r="H164" s="453"/>
      <c r="I164" s="452" t="s">
        <v>162</v>
      </c>
      <c r="J164" s="453"/>
      <c r="K164" s="452" t="s">
        <v>163</v>
      </c>
      <c r="L164" s="453"/>
      <c r="M164" s="262" t="s">
        <v>340</v>
      </c>
      <c r="N164" s="263" t="s">
        <v>14</v>
      </c>
      <c r="O164" s="274">
        <v>10000</v>
      </c>
      <c r="P164" s="103" t="s">
        <v>116</v>
      </c>
      <c r="Q164" s="118"/>
    </row>
    <row r="165" spans="1:17" s="112" customFormat="1" ht="24" customHeight="1">
      <c r="A165" s="128">
        <v>150</v>
      </c>
      <c r="B165" s="260">
        <v>41058</v>
      </c>
      <c r="C165" s="136" t="s">
        <v>160</v>
      </c>
      <c r="D165" s="136" t="s">
        <v>161</v>
      </c>
      <c r="E165" s="452" t="s">
        <v>163</v>
      </c>
      <c r="F165" s="453"/>
      <c r="G165" s="452" t="s">
        <v>163</v>
      </c>
      <c r="H165" s="453"/>
      <c r="I165" s="452" t="s">
        <v>162</v>
      </c>
      <c r="J165" s="453"/>
      <c r="K165" s="452" t="s">
        <v>163</v>
      </c>
      <c r="L165" s="453"/>
      <c r="M165" s="262" t="s">
        <v>349</v>
      </c>
      <c r="N165" s="263" t="s">
        <v>14</v>
      </c>
      <c r="O165" s="274">
        <v>10000</v>
      </c>
      <c r="P165" s="103" t="s">
        <v>116</v>
      </c>
      <c r="Q165" s="118"/>
    </row>
    <row r="166" spans="1:17" s="112" customFormat="1" ht="24" customHeight="1">
      <c r="A166" s="128">
        <v>151</v>
      </c>
      <c r="B166" s="260">
        <v>41058</v>
      </c>
      <c r="C166" s="136" t="s">
        <v>160</v>
      </c>
      <c r="D166" s="136" t="s">
        <v>161</v>
      </c>
      <c r="E166" s="452" t="s">
        <v>163</v>
      </c>
      <c r="F166" s="453"/>
      <c r="G166" s="452" t="s">
        <v>163</v>
      </c>
      <c r="H166" s="453"/>
      <c r="I166" s="452" t="s">
        <v>162</v>
      </c>
      <c r="J166" s="453"/>
      <c r="K166" s="452" t="s">
        <v>163</v>
      </c>
      <c r="L166" s="453"/>
      <c r="M166" s="262" t="s">
        <v>350</v>
      </c>
      <c r="N166" s="263" t="s">
        <v>14</v>
      </c>
      <c r="O166" s="274">
        <v>10000</v>
      </c>
      <c r="P166" s="103" t="s">
        <v>116</v>
      </c>
      <c r="Q166" s="118"/>
    </row>
    <row r="167" spans="1:17" s="112" customFormat="1" ht="24" customHeight="1">
      <c r="A167" s="128">
        <v>152</v>
      </c>
      <c r="B167" s="260">
        <v>41059</v>
      </c>
      <c r="C167" s="136" t="s">
        <v>160</v>
      </c>
      <c r="D167" s="136" t="s">
        <v>161</v>
      </c>
      <c r="E167" s="452" t="s">
        <v>163</v>
      </c>
      <c r="F167" s="453"/>
      <c r="G167" s="452" t="s">
        <v>163</v>
      </c>
      <c r="H167" s="453"/>
      <c r="I167" s="452" t="s">
        <v>162</v>
      </c>
      <c r="J167" s="453"/>
      <c r="K167" s="452" t="s">
        <v>163</v>
      </c>
      <c r="L167" s="453"/>
      <c r="M167" s="262" t="s">
        <v>168</v>
      </c>
      <c r="N167" s="263" t="s">
        <v>14</v>
      </c>
      <c r="O167" s="274">
        <v>27000</v>
      </c>
      <c r="P167" s="103" t="s">
        <v>116</v>
      </c>
      <c r="Q167" s="118"/>
    </row>
    <row r="168" spans="1:17" s="112" customFormat="1" ht="24" customHeight="1">
      <c r="A168" s="128">
        <v>153</v>
      </c>
      <c r="B168" s="260">
        <v>41060</v>
      </c>
      <c r="C168" s="136" t="s">
        <v>160</v>
      </c>
      <c r="D168" s="136" t="s">
        <v>161</v>
      </c>
      <c r="E168" s="452" t="s">
        <v>163</v>
      </c>
      <c r="F168" s="453"/>
      <c r="G168" s="452" t="s">
        <v>163</v>
      </c>
      <c r="H168" s="453"/>
      <c r="I168" s="452" t="s">
        <v>162</v>
      </c>
      <c r="J168" s="453"/>
      <c r="K168" s="452" t="s">
        <v>163</v>
      </c>
      <c r="L168" s="453"/>
      <c r="M168" s="262" t="s">
        <v>351</v>
      </c>
      <c r="N168" s="263" t="s">
        <v>14</v>
      </c>
      <c r="O168" s="274">
        <v>10000</v>
      </c>
      <c r="P168" s="103" t="s">
        <v>116</v>
      </c>
      <c r="Q168" s="118"/>
    </row>
    <row r="169" spans="1:17" s="112" customFormat="1" ht="24" customHeight="1">
      <c r="A169" s="128">
        <v>154</v>
      </c>
      <c r="B169" s="260">
        <v>41061</v>
      </c>
      <c r="C169" s="136" t="s">
        <v>160</v>
      </c>
      <c r="D169" s="136" t="s">
        <v>161</v>
      </c>
      <c r="E169" s="452" t="s">
        <v>163</v>
      </c>
      <c r="F169" s="453"/>
      <c r="G169" s="452" t="s">
        <v>163</v>
      </c>
      <c r="H169" s="453"/>
      <c r="I169" s="452" t="s">
        <v>162</v>
      </c>
      <c r="J169" s="453"/>
      <c r="K169" s="452" t="s">
        <v>163</v>
      </c>
      <c r="L169" s="453"/>
      <c r="M169" s="262" t="s">
        <v>343</v>
      </c>
      <c r="N169" s="263" t="s">
        <v>14</v>
      </c>
      <c r="O169" s="274">
        <v>10000</v>
      </c>
      <c r="P169" s="103" t="s">
        <v>116</v>
      </c>
      <c r="Q169" s="118"/>
    </row>
    <row r="170" spans="1:17" s="112" customFormat="1" ht="24" customHeight="1">
      <c r="A170" s="128">
        <v>155</v>
      </c>
      <c r="B170" s="260">
        <v>41061</v>
      </c>
      <c r="C170" s="136" t="s">
        <v>160</v>
      </c>
      <c r="D170" s="136" t="s">
        <v>161</v>
      </c>
      <c r="E170" s="452" t="s">
        <v>163</v>
      </c>
      <c r="F170" s="453"/>
      <c r="G170" s="452" t="s">
        <v>163</v>
      </c>
      <c r="H170" s="453"/>
      <c r="I170" s="452" t="s">
        <v>162</v>
      </c>
      <c r="J170" s="453"/>
      <c r="K170" s="452" t="s">
        <v>163</v>
      </c>
      <c r="L170" s="453"/>
      <c r="M170" s="262" t="s">
        <v>330</v>
      </c>
      <c r="N170" s="263" t="s">
        <v>14</v>
      </c>
      <c r="O170" s="274">
        <v>10000</v>
      </c>
      <c r="P170" s="103" t="s">
        <v>116</v>
      </c>
      <c r="Q170" s="118"/>
    </row>
    <row r="171" spans="1:17" s="112" customFormat="1" ht="24" customHeight="1">
      <c r="A171" s="128">
        <v>156</v>
      </c>
      <c r="B171" s="260">
        <v>41064</v>
      </c>
      <c r="C171" s="136" t="s">
        <v>160</v>
      </c>
      <c r="D171" s="136" t="s">
        <v>161</v>
      </c>
      <c r="E171" s="452" t="s">
        <v>163</v>
      </c>
      <c r="F171" s="453"/>
      <c r="G171" s="452" t="s">
        <v>163</v>
      </c>
      <c r="H171" s="453"/>
      <c r="I171" s="452" t="s">
        <v>162</v>
      </c>
      <c r="J171" s="453"/>
      <c r="K171" s="452" t="s">
        <v>163</v>
      </c>
      <c r="L171" s="453"/>
      <c r="M171" s="262" t="s">
        <v>317</v>
      </c>
      <c r="N171" s="263" t="s">
        <v>14</v>
      </c>
      <c r="O171" s="274">
        <v>10000</v>
      </c>
      <c r="P171" s="119" t="s">
        <v>116</v>
      </c>
      <c r="Q171" s="118"/>
    </row>
    <row r="172" spans="1:17" s="112" customFormat="1" ht="24" customHeight="1">
      <c r="A172" s="128">
        <v>157</v>
      </c>
      <c r="B172" s="260">
        <v>41067</v>
      </c>
      <c r="C172" s="136" t="s">
        <v>160</v>
      </c>
      <c r="D172" s="136" t="s">
        <v>161</v>
      </c>
      <c r="E172" s="452" t="s">
        <v>163</v>
      </c>
      <c r="F172" s="453"/>
      <c r="G172" s="452" t="s">
        <v>163</v>
      </c>
      <c r="H172" s="453"/>
      <c r="I172" s="452" t="s">
        <v>162</v>
      </c>
      <c r="J172" s="453"/>
      <c r="K172" s="452" t="s">
        <v>163</v>
      </c>
      <c r="L172" s="453"/>
      <c r="M172" s="262" t="s">
        <v>318</v>
      </c>
      <c r="N172" s="263" t="s">
        <v>14</v>
      </c>
      <c r="O172" s="274">
        <v>10000</v>
      </c>
      <c r="P172" s="103" t="s">
        <v>116</v>
      </c>
      <c r="Q172" s="118"/>
    </row>
    <row r="173" spans="1:17" s="112" customFormat="1" ht="24" customHeight="1">
      <c r="A173" s="128">
        <v>158</v>
      </c>
      <c r="B173" s="260">
        <v>41067</v>
      </c>
      <c r="C173" s="136" t="s">
        <v>160</v>
      </c>
      <c r="D173" s="136" t="s">
        <v>161</v>
      </c>
      <c r="E173" s="452" t="s">
        <v>163</v>
      </c>
      <c r="F173" s="453"/>
      <c r="G173" s="452" t="s">
        <v>163</v>
      </c>
      <c r="H173" s="453"/>
      <c r="I173" s="452" t="s">
        <v>162</v>
      </c>
      <c r="J173" s="453"/>
      <c r="K173" s="452" t="s">
        <v>163</v>
      </c>
      <c r="L173" s="453"/>
      <c r="M173" s="262" t="s">
        <v>319</v>
      </c>
      <c r="N173" s="263" t="s">
        <v>14</v>
      </c>
      <c r="O173" s="274">
        <v>10000</v>
      </c>
      <c r="P173" s="103" t="s">
        <v>116</v>
      </c>
      <c r="Q173" s="118"/>
    </row>
    <row r="174" spans="1:17" s="112" customFormat="1" ht="24" customHeight="1">
      <c r="A174" s="128">
        <v>159</v>
      </c>
      <c r="B174" s="260">
        <v>41067</v>
      </c>
      <c r="C174" s="136" t="s">
        <v>160</v>
      </c>
      <c r="D174" s="136" t="s">
        <v>161</v>
      </c>
      <c r="E174" s="452" t="s">
        <v>163</v>
      </c>
      <c r="F174" s="453"/>
      <c r="G174" s="452" t="s">
        <v>163</v>
      </c>
      <c r="H174" s="453"/>
      <c r="I174" s="452" t="s">
        <v>162</v>
      </c>
      <c r="J174" s="453"/>
      <c r="K174" s="452" t="s">
        <v>163</v>
      </c>
      <c r="L174" s="453"/>
      <c r="M174" s="262" t="s">
        <v>320</v>
      </c>
      <c r="N174" s="263" t="s">
        <v>14</v>
      </c>
      <c r="O174" s="274">
        <v>10000</v>
      </c>
      <c r="P174" s="103" t="s">
        <v>116</v>
      </c>
      <c r="Q174" s="118"/>
    </row>
    <row r="175" spans="1:17" s="112" customFormat="1" ht="24" customHeight="1">
      <c r="A175" s="128">
        <v>160</v>
      </c>
      <c r="B175" s="260">
        <v>41073</v>
      </c>
      <c r="C175" s="136" t="s">
        <v>160</v>
      </c>
      <c r="D175" s="136" t="s">
        <v>161</v>
      </c>
      <c r="E175" s="452" t="s">
        <v>163</v>
      </c>
      <c r="F175" s="453"/>
      <c r="G175" s="452" t="s">
        <v>163</v>
      </c>
      <c r="H175" s="453"/>
      <c r="I175" s="452" t="s">
        <v>162</v>
      </c>
      <c r="J175" s="453"/>
      <c r="K175" s="452" t="s">
        <v>163</v>
      </c>
      <c r="L175" s="453"/>
      <c r="M175" s="262" t="s">
        <v>353</v>
      </c>
      <c r="N175" s="263" t="s">
        <v>14</v>
      </c>
      <c r="O175" s="274">
        <v>10000</v>
      </c>
      <c r="P175" s="103" t="s">
        <v>116</v>
      </c>
      <c r="Q175" s="118"/>
    </row>
    <row r="176" spans="1:17" s="112" customFormat="1" ht="24" customHeight="1">
      <c r="A176" s="128">
        <v>161</v>
      </c>
      <c r="B176" s="260">
        <v>41073</v>
      </c>
      <c r="C176" s="136" t="s">
        <v>160</v>
      </c>
      <c r="D176" s="136" t="s">
        <v>161</v>
      </c>
      <c r="E176" s="452" t="s">
        <v>163</v>
      </c>
      <c r="F176" s="453"/>
      <c r="G176" s="452" t="s">
        <v>163</v>
      </c>
      <c r="H176" s="453"/>
      <c r="I176" s="452" t="s">
        <v>162</v>
      </c>
      <c r="J176" s="453"/>
      <c r="K176" s="452" t="s">
        <v>163</v>
      </c>
      <c r="L176" s="453"/>
      <c r="M176" s="262" t="s">
        <v>322</v>
      </c>
      <c r="N176" s="263" t="s">
        <v>14</v>
      </c>
      <c r="O176" s="274">
        <v>10000</v>
      </c>
      <c r="P176" s="103" t="s">
        <v>116</v>
      </c>
      <c r="Q176" s="118"/>
    </row>
    <row r="177" spans="1:17" s="112" customFormat="1" ht="24" customHeight="1">
      <c r="A177" s="128">
        <v>162</v>
      </c>
      <c r="B177" s="260">
        <v>41073</v>
      </c>
      <c r="C177" s="136" t="s">
        <v>160</v>
      </c>
      <c r="D177" s="136" t="s">
        <v>161</v>
      </c>
      <c r="E177" s="452" t="s">
        <v>163</v>
      </c>
      <c r="F177" s="453"/>
      <c r="G177" s="452" t="s">
        <v>163</v>
      </c>
      <c r="H177" s="453"/>
      <c r="I177" s="452" t="s">
        <v>162</v>
      </c>
      <c r="J177" s="453"/>
      <c r="K177" s="452" t="s">
        <v>163</v>
      </c>
      <c r="L177" s="453"/>
      <c r="M177" s="262" t="s">
        <v>347</v>
      </c>
      <c r="N177" s="263" t="s">
        <v>14</v>
      </c>
      <c r="O177" s="274">
        <v>10000</v>
      </c>
      <c r="P177" s="103" t="s">
        <v>116</v>
      </c>
      <c r="Q177" s="118"/>
    </row>
    <row r="178" spans="1:17" s="112" customFormat="1" ht="24" customHeight="1">
      <c r="A178" s="128">
        <v>163</v>
      </c>
      <c r="B178" s="259">
        <v>41073</v>
      </c>
      <c r="C178" s="136" t="s">
        <v>160</v>
      </c>
      <c r="D178" s="136" t="s">
        <v>161</v>
      </c>
      <c r="E178" s="452" t="s">
        <v>163</v>
      </c>
      <c r="F178" s="453"/>
      <c r="G178" s="452" t="s">
        <v>163</v>
      </c>
      <c r="H178" s="453"/>
      <c r="I178" s="452" t="s">
        <v>162</v>
      </c>
      <c r="J178" s="453"/>
      <c r="K178" s="452" t="s">
        <v>163</v>
      </c>
      <c r="L178" s="453"/>
      <c r="M178" s="262" t="s">
        <v>341</v>
      </c>
      <c r="N178" s="113" t="s">
        <v>14</v>
      </c>
      <c r="O178" s="274">
        <v>10000</v>
      </c>
      <c r="P178" s="103" t="s">
        <v>116</v>
      </c>
      <c r="Q178" s="118"/>
    </row>
    <row r="179" spans="1:17" s="112" customFormat="1" ht="24" customHeight="1">
      <c r="A179" s="128">
        <v>164</v>
      </c>
      <c r="B179" s="259">
        <v>41073</v>
      </c>
      <c r="C179" s="136" t="s">
        <v>160</v>
      </c>
      <c r="D179" s="136" t="s">
        <v>161</v>
      </c>
      <c r="E179" s="452" t="s">
        <v>163</v>
      </c>
      <c r="F179" s="453"/>
      <c r="G179" s="452" t="s">
        <v>163</v>
      </c>
      <c r="H179" s="453"/>
      <c r="I179" s="452" t="s">
        <v>162</v>
      </c>
      <c r="J179" s="453"/>
      <c r="K179" s="452" t="s">
        <v>163</v>
      </c>
      <c r="L179" s="453"/>
      <c r="M179" s="262" t="s">
        <v>345</v>
      </c>
      <c r="N179" s="113" t="s">
        <v>14</v>
      </c>
      <c r="O179" s="274">
        <v>10000</v>
      </c>
      <c r="P179" s="103" t="s">
        <v>116</v>
      </c>
      <c r="Q179" s="118"/>
    </row>
    <row r="180" spans="1:17" s="112" customFormat="1" ht="24" customHeight="1">
      <c r="A180" s="428" t="s">
        <v>174</v>
      </c>
      <c r="B180" s="430" t="s">
        <v>175</v>
      </c>
      <c r="C180" s="432" t="s">
        <v>181</v>
      </c>
      <c r="D180" s="434" t="s">
        <v>176</v>
      </c>
      <c r="E180" s="436"/>
      <c r="F180" s="437"/>
      <c r="G180" s="437"/>
      <c r="H180" s="437"/>
      <c r="I180" s="437"/>
      <c r="J180" s="437"/>
      <c r="K180" s="437"/>
      <c r="L180" s="438"/>
      <c r="M180" s="439" t="s">
        <v>177</v>
      </c>
      <c r="N180" s="430" t="s">
        <v>108</v>
      </c>
      <c r="O180" s="432" t="s">
        <v>92</v>
      </c>
      <c r="P180" s="439"/>
      <c r="Q180" s="441" t="s">
        <v>95</v>
      </c>
    </row>
    <row r="181" spans="1:17" s="112" customFormat="1" ht="24" customHeight="1">
      <c r="A181" s="429"/>
      <c r="B181" s="431"/>
      <c r="C181" s="433"/>
      <c r="D181" s="435"/>
      <c r="E181" s="435" t="s">
        <v>171</v>
      </c>
      <c r="F181" s="440"/>
      <c r="G181" s="433" t="s">
        <v>170</v>
      </c>
      <c r="H181" s="440"/>
      <c r="I181" s="433" t="s">
        <v>172</v>
      </c>
      <c r="J181" s="443"/>
      <c r="K181" s="426" t="s">
        <v>173</v>
      </c>
      <c r="L181" s="426"/>
      <c r="M181" s="440"/>
      <c r="N181" s="431"/>
      <c r="O181" s="433"/>
      <c r="P181" s="440"/>
      <c r="Q181" s="442"/>
    </row>
    <row r="182" spans="1:17" s="112" customFormat="1" ht="24" customHeight="1">
      <c r="A182" s="128">
        <v>165</v>
      </c>
      <c r="B182" s="259">
        <v>41078</v>
      </c>
      <c r="C182" s="136" t="s">
        <v>160</v>
      </c>
      <c r="D182" s="136" t="s">
        <v>161</v>
      </c>
      <c r="E182" s="452" t="s">
        <v>163</v>
      </c>
      <c r="F182" s="453"/>
      <c r="G182" s="452" t="s">
        <v>163</v>
      </c>
      <c r="H182" s="453"/>
      <c r="I182" s="452" t="s">
        <v>162</v>
      </c>
      <c r="J182" s="453"/>
      <c r="K182" s="452" t="s">
        <v>163</v>
      </c>
      <c r="L182" s="453"/>
      <c r="M182" s="262" t="s">
        <v>324</v>
      </c>
      <c r="N182" s="113" t="s">
        <v>14</v>
      </c>
      <c r="O182" s="274">
        <v>50000</v>
      </c>
      <c r="P182" s="103" t="s">
        <v>116</v>
      </c>
      <c r="Q182" s="118"/>
    </row>
    <row r="183" spans="1:17" s="112" customFormat="1" ht="24" customHeight="1">
      <c r="A183" s="128">
        <v>166</v>
      </c>
      <c r="B183" s="259">
        <v>41078</v>
      </c>
      <c r="C183" s="136" t="s">
        <v>160</v>
      </c>
      <c r="D183" s="136" t="s">
        <v>161</v>
      </c>
      <c r="E183" s="452" t="s">
        <v>163</v>
      </c>
      <c r="F183" s="453"/>
      <c r="G183" s="452" t="s">
        <v>163</v>
      </c>
      <c r="H183" s="453"/>
      <c r="I183" s="452" t="s">
        <v>162</v>
      </c>
      <c r="J183" s="453"/>
      <c r="K183" s="452" t="s">
        <v>163</v>
      </c>
      <c r="L183" s="453"/>
      <c r="M183" s="262" t="s">
        <v>325</v>
      </c>
      <c r="N183" s="113" t="s">
        <v>14</v>
      </c>
      <c r="O183" s="274">
        <v>10000</v>
      </c>
      <c r="P183" s="103" t="s">
        <v>116</v>
      </c>
      <c r="Q183" s="118"/>
    </row>
    <row r="184" spans="1:17" s="112" customFormat="1" ht="24" customHeight="1">
      <c r="A184" s="128">
        <v>167</v>
      </c>
      <c r="B184" s="259">
        <v>41078</v>
      </c>
      <c r="C184" s="136" t="s">
        <v>160</v>
      </c>
      <c r="D184" s="136" t="s">
        <v>161</v>
      </c>
      <c r="E184" s="452" t="s">
        <v>163</v>
      </c>
      <c r="F184" s="453"/>
      <c r="G184" s="452" t="s">
        <v>163</v>
      </c>
      <c r="H184" s="453"/>
      <c r="I184" s="452" t="s">
        <v>162</v>
      </c>
      <c r="J184" s="453"/>
      <c r="K184" s="452" t="s">
        <v>163</v>
      </c>
      <c r="L184" s="453"/>
      <c r="M184" s="262" t="s">
        <v>348</v>
      </c>
      <c r="N184" s="113" t="s">
        <v>14</v>
      </c>
      <c r="O184" s="274">
        <v>20000</v>
      </c>
      <c r="P184" s="103" t="s">
        <v>116</v>
      </c>
      <c r="Q184" s="118"/>
    </row>
    <row r="185" spans="1:17" s="112" customFormat="1" ht="24" customHeight="1">
      <c r="A185" s="128">
        <v>168</v>
      </c>
      <c r="B185" s="259">
        <v>41081</v>
      </c>
      <c r="C185" s="136" t="s">
        <v>160</v>
      </c>
      <c r="D185" s="136" t="s">
        <v>161</v>
      </c>
      <c r="E185" s="452" t="s">
        <v>163</v>
      </c>
      <c r="F185" s="453"/>
      <c r="G185" s="452" t="s">
        <v>163</v>
      </c>
      <c r="H185" s="453"/>
      <c r="I185" s="452" t="s">
        <v>162</v>
      </c>
      <c r="J185" s="453"/>
      <c r="K185" s="452" t="s">
        <v>163</v>
      </c>
      <c r="L185" s="453"/>
      <c r="M185" s="262" t="s">
        <v>315</v>
      </c>
      <c r="N185" s="113" t="s">
        <v>14</v>
      </c>
      <c r="O185" s="274">
        <v>10000</v>
      </c>
      <c r="P185" s="103" t="s">
        <v>116</v>
      </c>
      <c r="Q185" s="118"/>
    </row>
    <row r="186" spans="1:17" s="112" customFormat="1" ht="24" customHeight="1">
      <c r="A186" s="128">
        <v>169</v>
      </c>
      <c r="B186" s="259">
        <v>41082</v>
      </c>
      <c r="C186" s="136" t="s">
        <v>160</v>
      </c>
      <c r="D186" s="136" t="s">
        <v>161</v>
      </c>
      <c r="E186" s="452" t="s">
        <v>163</v>
      </c>
      <c r="F186" s="453"/>
      <c r="G186" s="452" t="s">
        <v>163</v>
      </c>
      <c r="H186" s="453"/>
      <c r="I186" s="452" t="s">
        <v>162</v>
      </c>
      <c r="J186" s="453"/>
      <c r="K186" s="452" t="s">
        <v>163</v>
      </c>
      <c r="L186" s="453"/>
      <c r="M186" s="262" t="s">
        <v>332</v>
      </c>
      <c r="N186" s="113" t="s">
        <v>14</v>
      </c>
      <c r="O186" s="274">
        <v>10000</v>
      </c>
      <c r="P186" s="103" t="s">
        <v>116</v>
      </c>
      <c r="Q186" s="118"/>
    </row>
    <row r="187" spans="1:17" s="112" customFormat="1" ht="24" customHeight="1">
      <c r="A187" s="128">
        <v>170</v>
      </c>
      <c r="B187" s="259">
        <v>41082</v>
      </c>
      <c r="C187" s="136" t="s">
        <v>160</v>
      </c>
      <c r="D187" s="136" t="s">
        <v>161</v>
      </c>
      <c r="E187" s="452" t="s">
        <v>163</v>
      </c>
      <c r="F187" s="453"/>
      <c r="G187" s="452" t="s">
        <v>163</v>
      </c>
      <c r="H187" s="453"/>
      <c r="I187" s="452" t="s">
        <v>162</v>
      </c>
      <c r="J187" s="453"/>
      <c r="K187" s="452" t="s">
        <v>163</v>
      </c>
      <c r="L187" s="453"/>
      <c r="M187" s="262" t="s">
        <v>334</v>
      </c>
      <c r="N187" s="113" t="s">
        <v>14</v>
      </c>
      <c r="O187" s="274">
        <v>20000</v>
      </c>
      <c r="P187" s="103" t="s">
        <v>116</v>
      </c>
      <c r="Q187" s="118"/>
    </row>
    <row r="188" spans="1:17" s="112" customFormat="1" ht="24" customHeight="1">
      <c r="A188" s="128">
        <v>171</v>
      </c>
      <c r="B188" s="259">
        <v>41082</v>
      </c>
      <c r="C188" s="136" t="s">
        <v>160</v>
      </c>
      <c r="D188" s="136" t="s">
        <v>161</v>
      </c>
      <c r="E188" s="452" t="s">
        <v>163</v>
      </c>
      <c r="F188" s="453"/>
      <c r="G188" s="452" t="s">
        <v>163</v>
      </c>
      <c r="H188" s="453"/>
      <c r="I188" s="452" t="s">
        <v>162</v>
      </c>
      <c r="J188" s="453"/>
      <c r="K188" s="452" t="s">
        <v>163</v>
      </c>
      <c r="L188" s="453"/>
      <c r="M188" s="262" t="s">
        <v>346</v>
      </c>
      <c r="N188" s="113" t="s">
        <v>14</v>
      </c>
      <c r="O188" s="274">
        <v>10000</v>
      </c>
      <c r="P188" s="103" t="s">
        <v>116</v>
      </c>
      <c r="Q188" s="118"/>
    </row>
    <row r="189" spans="1:17" s="112" customFormat="1" ht="24" customHeight="1">
      <c r="A189" s="128">
        <v>172</v>
      </c>
      <c r="B189" s="259">
        <v>41082</v>
      </c>
      <c r="C189" s="136" t="s">
        <v>160</v>
      </c>
      <c r="D189" s="136" t="s">
        <v>161</v>
      </c>
      <c r="E189" s="452" t="s">
        <v>163</v>
      </c>
      <c r="F189" s="453"/>
      <c r="G189" s="452" t="s">
        <v>163</v>
      </c>
      <c r="H189" s="453"/>
      <c r="I189" s="452" t="s">
        <v>162</v>
      </c>
      <c r="J189" s="453"/>
      <c r="K189" s="452" t="s">
        <v>163</v>
      </c>
      <c r="L189" s="453"/>
      <c r="M189" s="262" t="s">
        <v>354</v>
      </c>
      <c r="N189" s="113" t="s">
        <v>14</v>
      </c>
      <c r="O189" s="274">
        <v>50000</v>
      </c>
      <c r="P189" s="103" t="s">
        <v>116</v>
      </c>
      <c r="Q189" s="118"/>
    </row>
    <row r="190" spans="1:17" s="112" customFormat="1" ht="24" customHeight="1">
      <c r="A190" s="128">
        <v>173</v>
      </c>
      <c r="B190" s="261">
        <v>41084</v>
      </c>
      <c r="C190" s="136" t="s">
        <v>160</v>
      </c>
      <c r="D190" s="136" t="s">
        <v>161</v>
      </c>
      <c r="E190" s="452" t="s">
        <v>163</v>
      </c>
      <c r="F190" s="453"/>
      <c r="G190" s="452" t="s">
        <v>163</v>
      </c>
      <c r="H190" s="453"/>
      <c r="I190" s="452" t="s">
        <v>162</v>
      </c>
      <c r="J190" s="453"/>
      <c r="K190" s="452" t="s">
        <v>163</v>
      </c>
      <c r="L190" s="453"/>
      <c r="M190" s="266" t="s">
        <v>355</v>
      </c>
      <c r="N190" s="267" t="s">
        <v>14</v>
      </c>
      <c r="O190" s="277">
        <v>722</v>
      </c>
      <c r="P190" s="103" t="s">
        <v>116</v>
      </c>
      <c r="Q190" s="118"/>
    </row>
    <row r="191" spans="1:17" s="112" customFormat="1" ht="24" customHeight="1">
      <c r="A191" s="128">
        <v>174</v>
      </c>
      <c r="B191" s="259">
        <v>41085</v>
      </c>
      <c r="C191" s="136" t="s">
        <v>160</v>
      </c>
      <c r="D191" s="136" t="s">
        <v>161</v>
      </c>
      <c r="E191" s="452" t="s">
        <v>163</v>
      </c>
      <c r="F191" s="453"/>
      <c r="G191" s="452" t="s">
        <v>163</v>
      </c>
      <c r="H191" s="453"/>
      <c r="I191" s="452" t="s">
        <v>162</v>
      </c>
      <c r="J191" s="453"/>
      <c r="K191" s="452" t="s">
        <v>163</v>
      </c>
      <c r="L191" s="453"/>
      <c r="M191" s="262" t="s">
        <v>167</v>
      </c>
      <c r="N191" s="113" t="s">
        <v>14</v>
      </c>
      <c r="O191" s="274">
        <v>23000</v>
      </c>
      <c r="P191" s="103" t="s">
        <v>116</v>
      </c>
      <c r="Q191" s="118"/>
    </row>
    <row r="192" spans="1:17" s="112" customFormat="1" ht="24" customHeight="1">
      <c r="A192" s="128">
        <v>175</v>
      </c>
      <c r="B192" s="259">
        <v>41087</v>
      </c>
      <c r="C192" s="136" t="s">
        <v>160</v>
      </c>
      <c r="D192" s="136" t="s">
        <v>161</v>
      </c>
      <c r="E192" s="452" t="s">
        <v>163</v>
      </c>
      <c r="F192" s="453"/>
      <c r="G192" s="452" t="s">
        <v>163</v>
      </c>
      <c r="H192" s="453"/>
      <c r="I192" s="452" t="s">
        <v>162</v>
      </c>
      <c r="J192" s="453"/>
      <c r="K192" s="452" t="s">
        <v>163</v>
      </c>
      <c r="L192" s="453"/>
      <c r="M192" s="262" t="s">
        <v>326</v>
      </c>
      <c r="N192" s="263" t="s">
        <v>14</v>
      </c>
      <c r="O192" s="274">
        <v>10000</v>
      </c>
      <c r="P192" s="103" t="s">
        <v>116</v>
      </c>
      <c r="Q192" s="118"/>
    </row>
    <row r="193" spans="1:17" s="112" customFormat="1" ht="24" customHeight="1">
      <c r="A193" s="128">
        <v>176</v>
      </c>
      <c r="B193" s="260">
        <v>41087</v>
      </c>
      <c r="C193" s="136" t="s">
        <v>160</v>
      </c>
      <c r="D193" s="136" t="s">
        <v>161</v>
      </c>
      <c r="E193" s="452" t="s">
        <v>163</v>
      </c>
      <c r="F193" s="453"/>
      <c r="G193" s="452" t="s">
        <v>163</v>
      </c>
      <c r="H193" s="453"/>
      <c r="I193" s="452" t="s">
        <v>162</v>
      </c>
      <c r="J193" s="453"/>
      <c r="K193" s="452" t="s">
        <v>163</v>
      </c>
      <c r="L193" s="453"/>
      <c r="M193" s="262" t="s">
        <v>327</v>
      </c>
      <c r="N193" s="263" t="s">
        <v>14</v>
      </c>
      <c r="O193" s="274">
        <v>10000</v>
      </c>
      <c r="P193" s="119" t="s">
        <v>116</v>
      </c>
      <c r="Q193" s="118"/>
    </row>
    <row r="194" spans="1:17" s="112" customFormat="1" ht="24" customHeight="1">
      <c r="A194" s="128">
        <v>177</v>
      </c>
      <c r="B194" s="260">
        <v>41087</v>
      </c>
      <c r="C194" s="136" t="s">
        <v>160</v>
      </c>
      <c r="D194" s="136" t="s">
        <v>161</v>
      </c>
      <c r="E194" s="452" t="s">
        <v>163</v>
      </c>
      <c r="F194" s="453"/>
      <c r="G194" s="452" t="s">
        <v>163</v>
      </c>
      <c r="H194" s="453"/>
      <c r="I194" s="452" t="s">
        <v>162</v>
      </c>
      <c r="J194" s="453"/>
      <c r="K194" s="452" t="s">
        <v>163</v>
      </c>
      <c r="L194" s="453"/>
      <c r="M194" s="262" t="s">
        <v>329</v>
      </c>
      <c r="N194" s="263" t="s">
        <v>14</v>
      </c>
      <c r="O194" s="274">
        <v>10000</v>
      </c>
      <c r="P194" s="103" t="s">
        <v>116</v>
      </c>
      <c r="Q194" s="118"/>
    </row>
    <row r="195" spans="1:17" s="112" customFormat="1" ht="24" customHeight="1">
      <c r="A195" s="128">
        <v>178</v>
      </c>
      <c r="B195" s="260">
        <v>41087</v>
      </c>
      <c r="C195" s="136" t="s">
        <v>160</v>
      </c>
      <c r="D195" s="136" t="s">
        <v>161</v>
      </c>
      <c r="E195" s="452" t="s">
        <v>163</v>
      </c>
      <c r="F195" s="453"/>
      <c r="G195" s="452" t="s">
        <v>163</v>
      </c>
      <c r="H195" s="453"/>
      <c r="I195" s="452" t="s">
        <v>162</v>
      </c>
      <c r="J195" s="453"/>
      <c r="K195" s="452" t="s">
        <v>163</v>
      </c>
      <c r="L195" s="453"/>
      <c r="M195" s="262" t="s">
        <v>331</v>
      </c>
      <c r="N195" s="263" t="s">
        <v>14</v>
      </c>
      <c r="O195" s="274">
        <v>10000</v>
      </c>
      <c r="P195" s="103" t="s">
        <v>116</v>
      </c>
      <c r="Q195" s="118"/>
    </row>
    <row r="196" spans="1:17" s="112" customFormat="1" ht="24" customHeight="1">
      <c r="A196" s="128">
        <v>179</v>
      </c>
      <c r="B196" s="260">
        <v>41087</v>
      </c>
      <c r="C196" s="136" t="s">
        <v>160</v>
      </c>
      <c r="D196" s="136" t="s">
        <v>161</v>
      </c>
      <c r="E196" s="452" t="s">
        <v>163</v>
      </c>
      <c r="F196" s="453"/>
      <c r="G196" s="452" t="s">
        <v>163</v>
      </c>
      <c r="H196" s="453"/>
      <c r="I196" s="452" t="s">
        <v>162</v>
      </c>
      <c r="J196" s="453"/>
      <c r="K196" s="452" t="s">
        <v>163</v>
      </c>
      <c r="L196" s="453"/>
      <c r="M196" s="262" t="s">
        <v>333</v>
      </c>
      <c r="N196" s="263" t="s">
        <v>14</v>
      </c>
      <c r="O196" s="274">
        <v>10000</v>
      </c>
      <c r="P196" s="103" t="s">
        <v>116</v>
      </c>
      <c r="Q196" s="118"/>
    </row>
    <row r="197" spans="1:17" s="112" customFormat="1" ht="24" customHeight="1">
      <c r="A197" s="128">
        <v>180</v>
      </c>
      <c r="B197" s="260">
        <v>41087</v>
      </c>
      <c r="C197" s="136" t="s">
        <v>160</v>
      </c>
      <c r="D197" s="136" t="s">
        <v>161</v>
      </c>
      <c r="E197" s="452" t="s">
        <v>163</v>
      </c>
      <c r="F197" s="453"/>
      <c r="G197" s="452" t="s">
        <v>163</v>
      </c>
      <c r="H197" s="453"/>
      <c r="I197" s="452" t="s">
        <v>162</v>
      </c>
      <c r="J197" s="453"/>
      <c r="K197" s="452" t="s">
        <v>163</v>
      </c>
      <c r="L197" s="453"/>
      <c r="M197" s="262" t="s">
        <v>335</v>
      </c>
      <c r="N197" s="263" t="s">
        <v>14</v>
      </c>
      <c r="O197" s="274">
        <v>10000</v>
      </c>
      <c r="P197" s="103" t="s">
        <v>116</v>
      </c>
      <c r="Q197" s="118"/>
    </row>
    <row r="198" spans="1:17" s="112" customFormat="1" ht="24" customHeight="1">
      <c r="A198" s="128">
        <v>181</v>
      </c>
      <c r="B198" s="260">
        <v>41087</v>
      </c>
      <c r="C198" s="136" t="s">
        <v>160</v>
      </c>
      <c r="D198" s="136" t="s">
        <v>161</v>
      </c>
      <c r="E198" s="452" t="s">
        <v>163</v>
      </c>
      <c r="F198" s="453"/>
      <c r="G198" s="452" t="s">
        <v>163</v>
      </c>
      <c r="H198" s="453"/>
      <c r="I198" s="452" t="s">
        <v>162</v>
      </c>
      <c r="J198" s="453"/>
      <c r="K198" s="452" t="s">
        <v>163</v>
      </c>
      <c r="L198" s="453"/>
      <c r="M198" s="262" t="s">
        <v>336</v>
      </c>
      <c r="N198" s="263" t="s">
        <v>14</v>
      </c>
      <c r="O198" s="274">
        <v>10000</v>
      </c>
      <c r="P198" s="103" t="s">
        <v>116</v>
      </c>
      <c r="Q198" s="118"/>
    </row>
    <row r="199" spans="1:17" s="112" customFormat="1" ht="24" customHeight="1">
      <c r="A199" s="128">
        <v>182</v>
      </c>
      <c r="B199" s="260">
        <v>41087</v>
      </c>
      <c r="C199" s="136" t="s">
        <v>160</v>
      </c>
      <c r="D199" s="136" t="s">
        <v>161</v>
      </c>
      <c r="E199" s="452" t="s">
        <v>163</v>
      </c>
      <c r="F199" s="453"/>
      <c r="G199" s="452" t="s">
        <v>163</v>
      </c>
      <c r="H199" s="453"/>
      <c r="I199" s="452" t="s">
        <v>162</v>
      </c>
      <c r="J199" s="453"/>
      <c r="K199" s="452" t="s">
        <v>163</v>
      </c>
      <c r="L199" s="453"/>
      <c r="M199" s="262" t="s">
        <v>337</v>
      </c>
      <c r="N199" s="263" t="s">
        <v>13</v>
      </c>
      <c r="O199" s="274">
        <v>10000</v>
      </c>
      <c r="P199" s="103" t="s">
        <v>116</v>
      </c>
      <c r="Q199" s="118"/>
    </row>
    <row r="200" spans="1:17" s="112" customFormat="1" ht="24" customHeight="1">
      <c r="A200" s="128">
        <v>183</v>
      </c>
      <c r="B200" s="260">
        <v>41087</v>
      </c>
      <c r="C200" s="136" t="s">
        <v>160</v>
      </c>
      <c r="D200" s="136" t="s">
        <v>161</v>
      </c>
      <c r="E200" s="452" t="s">
        <v>163</v>
      </c>
      <c r="F200" s="453"/>
      <c r="G200" s="452" t="s">
        <v>163</v>
      </c>
      <c r="H200" s="453"/>
      <c r="I200" s="452" t="s">
        <v>162</v>
      </c>
      <c r="J200" s="453"/>
      <c r="K200" s="452" t="s">
        <v>163</v>
      </c>
      <c r="L200" s="453"/>
      <c r="M200" s="262" t="s">
        <v>338</v>
      </c>
      <c r="N200" s="263" t="s">
        <v>14</v>
      </c>
      <c r="O200" s="274">
        <v>10000</v>
      </c>
      <c r="P200" s="103" t="s">
        <v>116</v>
      </c>
      <c r="Q200" s="118"/>
    </row>
    <row r="201" spans="1:17" s="112" customFormat="1" ht="24" customHeight="1">
      <c r="A201" s="128">
        <v>184</v>
      </c>
      <c r="B201" s="260">
        <v>41087</v>
      </c>
      <c r="C201" s="136" t="s">
        <v>160</v>
      </c>
      <c r="D201" s="136" t="s">
        <v>161</v>
      </c>
      <c r="E201" s="452" t="s">
        <v>163</v>
      </c>
      <c r="F201" s="453"/>
      <c r="G201" s="452" t="s">
        <v>163</v>
      </c>
      <c r="H201" s="453"/>
      <c r="I201" s="452" t="s">
        <v>162</v>
      </c>
      <c r="J201" s="453"/>
      <c r="K201" s="452" t="s">
        <v>163</v>
      </c>
      <c r="L201" s="453"/>
      <c r="M201" s="262" t="s">
        <v>339</v>
      </c>
      <c r="N201" s="263" t="s">
        <v>14</v>
      </c>
      <c r="O201" s="274">
        <v>10000</v>
      </c>
      <c r="P201" s="103" t="s">
        <v>116</v>
      </c>
      <c r="Q201" s="118"/>
    </row>
    <row r="202" spans="1:17" s="112" customFormat="1" ht="24" customHeight="1">
      <c r="A202" s="128">
        <v>185</v>
      </c>
      <c r="B202" s="260">
        <v>41087</v>
      </c>
      <c r="C202" s="136" t="s">
        <v>160</v>
      </c>
      <c r="D202" s="136" t="s">
        <v>161</v>
      </c>
      <c r="E202" s="452" t="s">
        <v>163</v>
      </c>
      <c r="F202" s="453"/>
      <c r="G202" s="452" t="s">
        <v>163</v>
      </c>
      <c r="H202" s="453"/>
      <c r="I202" s="452" t="s">
        <v>162</v>
      </c>
      <c r="J202" s="453"/>
      <c r="K202" s="452" t="s">
        <v>163</v>
      </c>
      <c r="L202" s="453"/>
      <c r="M202" s="262" t="s">
        <v>350</v>
      </c>
      <c r="N202" s="263" t="s">
        <v>14</v>
      </c>
      <c r="O202" s="274">
        <v>10000</v>
      </c>
      <c r="P202" s="103" t="s">
        <v>116</v>
      </c>
      <c r="Q202" s="118"/>
    </row>
    <row r="203" spans="1:17" s="112" customFormat="1" ht="24" customHeight="1">
      <c r="A203" s="128">
        <v>186</v>
      </c>
      <c r="B203" s="260">
        <v>41088</v>
      </c>
      <c r="C203" s="136" t="s">
        <v>160</v>
      </c>
      <c r="D203" s="136" t="s">
        <v>161</v>
      </c>
      <c r="E203" s="452" t="s">
        <v>163</v>
      </c>
      <c r="F203" s="453"/>
      <c r="G203" s="452" t="s">
        <v>163</v>
      </c>
      <c r="H203" s="453"/>
      <c r="I203" s="452" t="s">
        <v>162</v>
      </c>
      <c r="J203" s="453"/>
      <c r="K203" s="452" t="s">
        <v>163</v>
      </c>
      <c r="L203" s="453"/>
      <c r="M203" s="262" t="s">
        <v>351</v>
      </c>
      <c r="N203" s="263" t="s">
        <v>14</v>
      </c>
      <c r="O203" s="274">
        <v>10000</v>
      </c>
      <c r="P203" s="103" t="s">
        <v>116</v>
      </c>
      <c r="Q203" s="118"/>
    </row>
    <row r="204" spans="1:17" s="112" customFormat="1" ht="24" customHeight="1">
      <c r="A204" s="128">
        <v>187</v>
      </c>
      <c r="B204" s="260">
        <v>41089</v>
      </c>
      <c r="C204" s="136" t="s">
        <v>160</v>
      </c>
      <c r="D204" s="136" t="s">
        <v>161</v>
      </c>
      <c r="E204" s="452" t="s">
        <v>163</v>
      </c>
      <c r="F204" s="453"/>
      <c r="G204" s="452" t="s">
        <v>163</v>
      </c>
      <c r="H204" s="453"/>
      <c r="I204" s="452" t="s">
        <v>162</v>
      </c>
      <c r="J204" s="453"/>
      <c r="K204" s="452" t="s">
        <v>163</v>
      </c>
      <c r="L204" s="453"/>
      <c r="M204" s="262" t="s">
        <v>330</v>
      </c>
      <c r="N204" s="263" t="s">
        <v>14</v>
      </c>
      <c r="O204" s="274">
        <v>10000</v>
      </c>
      <c r="P204" s="103" t="s">
        <v>116</v>
      </c>
      <c r="Q204" s="118"/>
    </row>
    <row r="205" spans="1:17" s="112" customFormat="1" ht="24" customHeight="1">
      <c r="A205" s="128">
        <v>188</v>
      </c>
      <c r="B205" s="260">
        <v>41092</v>
      </c>
      <c r="C205" s="136" t="s">
        <v>160</v>
      </c>
      <c r="D205" s="136" t="s">
        <v>161</v>
      </c>
      <c r="E205" s="452" t="s">
        <v>163</v>
      </c>
      <c r="F205" s="453"/>
      <c r="G205" s="452" t="s">
        <v>163</v>
      </c>
      <c r="H205" s="453"/>
      <c r="I205" s="452" t="s">
        <v>162</v>
      </c>
      <c r="J205" s="453"/>
      <c r="K205" s="452" t="s">
        <v>163</v>
      </c>
      <c r="L205" s="453"/>
      <c r="M205" s="262" t="s">
        <v>168</v>
      </c>
      <c r="N205" s="263" t="s">
        <v>14</v>
      </c>
      <c r="O205" s="274">
        <v>27000</v>
      </c>
      <c r="P205" s="103" t="s">
        <v>116</v>
      </c>
      <c r="Q205" s="118"/>
    </row>
    <row r="206" spans="1:17" s="112" customFormat="1" ht="24" customHeight="1">
      <c r="A206" s="128">
        <v>189</v>
      </c>
      <c r="B206" s="260">
        <v>41092</v>
      </c>
      <c r="C206" s="136" t="s">
        <v>160</v>
      </c>
      <c r="D206" s="136" t="s">
        <v>161</v>
      </c>
      <c r="E206" s="452" t="s">
        <v>163</v>
      </c>
      <c r="F206" s="453"/>
      <c r="G206" s="452" t="s">
        <v>163</v>
      </c>
      <c r="H206" s="453"/>
      <c r="I206" s="452" t="s">
        <v>162</v>
      </c>
      <c r="J206" s="453"/>
      <c r="K206" s="452" t="s">
        <v>163</v>
      </c>
      <c r="L206" s="453"/>
      <c r="M206" s="262" t="s">
        <v>343</v>
      </c>
      <c r="N206" s="263" t="s">
        <v>14</v>
      </c>
      <c r="O206" s="274">
        <v>10000</v>
      </c>
      <c r="P206" s="103" t="s">
        <v>116</v>
      </c>
      <c r="Q206" s="118"/>
    </row>
    <row r="207" spans="1:17" s="112" customFormat="1" ht="24" customHeight="1">
      <c r="A207" s="128">
        <v>190</v>
      </c>
      <c r="B207" s="260">
        <v>41093</v>
      </c>
      <c r="C207" s="136" t="s">
        <v>160</v>
      </c>
      <c r="D207" s="136" t="s">
        <v>161</v>
      </c>
      <c r="E207" s="452" t="s">
        <v>163</v>
      </c>
      <c r="F207" s="453"/>
      <c r="G207" s="452" t="s">
        <v>163</v>
      </c>
      <c r="H207" s="453"/>
      <c r="I207" s="452" t="s">
        <v>162</v>
      </c>
      <c r="J207" s="453"/>
      <c r="K207" s="452" t="s">
        <v>163</v>
      </c>
      <c r="L207" s="453"/>
      <c r="M207" s="262" t="s">
        <v>352</v>
      </c>
      <c r="N207" s="263" t="s">
        <v>14</v>
      </c>
      <c r="O207" s="274">
        <v>50000</v>
      </c>
      <c r="P207" s="103" t="s">
        <v>116</v>
      </c>
      <c r="Q207" s="118"/>
    </row>
    <row r="208" spans="1:17" s="112" customFormat="1" ht="24" customHeight="1">
      <c r="A208" s="128">
        <v>191</v>
      </c>
      <c r="B208" s="260">
        <v>41094</v>
      </c>
      <c r="C208" s="136" t="s">
        <v>160</v>
      </c>
      <c r="D208" s="136" t="s">
        <v>161</v>
      </c>
      <c r="E208" s="452" t="s">
        <v>163</v>
      </c>
      <c r="F208" s="453"/>
      <c r="G208" s="452" t="s">
        <v>163</v>
      </c>
      <c r="H208" s="453"/>
      <c r="I208" s="452" t="s">
        <v>162</v>
      </c>
      <c r="J208" s="453"/>
      <c r="K208" s="452" t="s">
        <v>163</v>
      </c>
      <c r="L208" s="453"/>
      <c r="M208" s="264" t="s">
        <v>317</v>
      </c>
      <c r="N208" s="263" t="s">
        <v>14</v>
      </c>
      <c r="O208" s="275">
        <v>10000</v>
      </c>
      <c r="P208" s="103" t="s">
        <v>116</v>
      </c>
      <c r="Q208" s="118"/>
    </row>
    <row r="209" spans="1:17" s="112" customFormat="1" ht="24" customHeight="1">
      <c r="A209" s="128">
        <v>192</v>
      </c>
      <c r="B209" s="260">
        <v>41099</v>
      </c>
      <c r="C209" s="136" t="s">
        <v>160</v>
      </c>
      <c r="D209" s="136" t="s">
        <v>161</v>
      </c>
      <c r="E209" s="452" t="s">
        <v>163</v>
      </c>
      <c r="F209" s="453"/>
      <c r="G209" s="452" t="s">
        <v>163</v>
      </c>
      <c r="H209" s="453"/>
      <c r="I209" s="452" t="s">
        <v>162</v>
      </c>
      <c r="J209" s="453"/>
      <c r="K209" s="452" t="s">
        <v>163</v>
      </c>
      <c r="L209" s="453"/>
      <c r="M209" s="262" t="s">
        <v>318</v>
      </c>
      <c r="N209" s="263" t="s">
        <v>14</v>
      </c>
      <c r="O209" s="274">
        <v>10000</v>
      </c>
      <c r="P209" s="103" t="s">
        <v>116</v>
      </c>
      <c r="Q209" s="118"/>
    </row>
    <row r="210" spans="1:17" s="112" customFormat="1" ht="24" customHeight="1">
      <c r="A210" s="428" t="s">
        <v>174</v>
      </c>
      <c r="B210" s="430" t="s">
        <v>175</v>
      </c>
      <c r="C210" s="432" t="s">
        <v>181</v>
      </c>
      <c r="D210" s="434" t="s">
        <v>176</v>
      </c>
      <c r="E210" s="436"/>
      <c r="F210" s="437"/>
      <c r="G210" s="437"/>
      <c r="H210" s="437"/>
      <c r="I210" s="437"/>
      <c r="J210" s="437"/>
      <c r="K210" s="437"/>
      <c r="L210" s="438"/>
      <c r="M210" s="439" t="s">
        <v>177</v>
      </c>
      <c r="N210" s="430" t="s">
        <v>108</v>
      </c>
      <c r="O210" s="432" t="s">
        <v>92</v>
      </c>
      <c r="P210" s="439"/>
      <c r="Q210" s="441" t="s">
        <v>95</v>
      </c>
    </row>
    <row r="211" spans="1:17" s="112" customFormat="1" ht="24" customHeight="1">
      <c r="A211" s="429"/>
      <c r="B211" s="431"/>
      <c r="C211" s="433"/>
      <c r="D211" s="435"/>
      <c r="E211" s="435" t="s">
        <v>171</v>
      </c>
      <c r="F211" s="440"/>
      <c r="G211" s="433" t="s">
        <v>170</v>
      </c>
      <c r="H211" s="440"/>
      <c r="I211" s="433" t="s">
        <v>172</v>
      </c>
      <c r="J211" s="443"/>
      <c r="K211" s="426" t="s">
        <v>173</v>
      </c>
      <c r="L211" s="426"/>
      <c r="M211" s="440"/>
      <c r="N211" s="431"/>
      <c r="O211" s="433"/>
      <c r="P211" s="440"/>
      <c r="Q211" s="442"/>
    </row>
    <row r="212" spans="1:17" s="112" customFormat="1" ht="24" customHeight="1">
      <c r="A212" s="128">
        <v>193</v>
      </c>
      <c r="B212" s="260">
        <v>41099</v>
      </c>
      <c r="C212" s="136" t="s">
        <v>160</v>
      </c>
      <c r="D212" s="136" t="s">
        <v>161</v>
      </c>
      <c r="E212" s="452" t="s">
        <v>163</v>
      </c>
      <c r="F212" s="453"/>
      <c r="G212" s="452" t="s">
        <v>163</v>
      </c>
      <c r="H212" s="453"/>
      <c r="I212" s="452" t="s">
        <v>162</v>
      </c>
      <c r="J212" s="453"/>
      <c r="K212" s="452" t="s">
        <v>163</v>
      </c>
      <c r="L212" s="453"/>
      <c r="M212" s="262" t="s">
        <v>319</v>
      </c>
      <c r="N212" s="263" t="s">
        <v>14</v>
      </c>
      <c r="O212" s="274">
        <v>10000</v>
      </c>
      <c r="P212" s="103" t="s">
        <v>116</v>
      </c>
      <c r="Q212" s="118"/>
    </row>
    <row r="213" spans="1:17" s="112" customFormat="1" ht="24" customHeight="1">
      <c r="A213" s="128">
        <v>194</v>
      </c>
      <c r="B213" s="260">
        <v>41099</v>
      </c>
      <c r="C213" s="136" t="s">
        <v>160</v>
      </c>
      <c r="D213" s="136" t="s">
        <v>161</v>
      </c>
      <c r="E213" s="452" t="s">
        <v>163</v>
      </c>
      <c r="F213" s="453"/>
      <c r="G213" s="452" t="s">
        <v>163</v>
      </c>
      <c r="H213" s="453"/>
      <c r="I213" s="452" t="s">
        <v>162</v>
      </c>
      <c r="J213" s="453"/>
      <c r="K213" s="452" t="s">
        <v>163</v>
      </c>
      <c r="L213" s="453"/>
      <c r="M213" s="262" t="s">
        <v>320</v>
      </c>
      <c r="N213" s="263" t="s">
        <v>14</v>
      </c>
      <c r="O213" s="274">
        <v>10000</v>
      </c>
      <c r="P213" s="103" t="s">
        <v>116</v>
      </c>
      <c r="Q213" s="118"/>
    </row>
    <row r="214" spans="1:17" s="112" customFormat="1" ht="24" customHeight="1">
      <c r="A214" s="128">
        <v>195</v>
      </c>
      <c r="B214" s="260">
        <v>41099</v>
      </c>
      <c r="C214" s="136" t="s">
        <v>160</v>
      </c>
      <c r="D214" s="136" t="s">
        <v>161</v>
      </c>
      <c r="E214" s="452" t="s">
        <v>163</v>
      </c>
      <c r="F214" s="453"/>
      <c r="G214" s="452" t="s">
        <v>163</v>
      </c>
      <c r="H214" s="453"/>
      <c r="I214" s="452" t="s">
        <v>162</v>
      </c>
      <c r="J214" s="453"/>
      <c r="K214" s="452" t="s">
        <v>163</v>
      </c>
      <c r="L214" s="453"/>
      <c r="M214" s="262" t="s">
        <v>344</v>
      </c>
      <c r="N214" s="263" t="s">
        <v>14</v>
      </c>
      <c r="O214" s="274">
        <v>10000</v>
      </c>
      <c r="P214" s="103" t="s">
        <v>116</v>
      </c>
      <c r="Q214" s="118"/>
    </row>
    <row r="215" spans="1:17" s="112" customFormat="1" ht="24" customHeight="1">
      <c r="A215" s="128">
        <v>196</v>
      </c>
      <c r="B215" s="260">
        <v>41102</v>
      </c>
      <c r="C215" s="136" t="s">
        <v>160</v>
      </c>
      <c r="D215" s="136" t="s">
        <v>161</v>
      </c>
      <c r="E215" s="452" t="s">
        <v>163</v>
      </c>
      <c r="F215" s="453"/>
      <c r="G215" s="452" t="s">
        <v>163</v>
      </c>
      <c r="H215" s="453"/>
      <c r="I215" s="452" t="s">
        <v>162</v>
      </c>
      <c r="J215" s="453"/>
      <c r="K215" s="452" t="s">
        <v>163</v>
      </c>
      <c r="L215" s="453"/>
      <c r="M215" s="262" t="s">
        <v>321</v>
      </c>
      <c r="N215" s="263" t="s">
        <v>14</v>
      </c>
      <c r="O215" s="274">
        <v>10000</v>
      </c>
      <c r="P215" s="119" t="s">
        <v>116</v>
      </c>
      <c r="Q215" s="118"/>
    </row>
    <row r="216" spans="1:17" s="112" customFormat="1" ht="24" customHeight="1">
      <c r="A216" s="128">
        <v>197</v>
      </c>
      <c r="B216" s="260">
        <v>41102</v>
      </c>
      <c r="C216" s="136" t="s">
        <v>160</v>
      </c>
      <c r="D216" s="136" t="s">
        <v>161</v>
      </c>
      <c r="E216" s="452" t="s">
        <v>163</v>
      </c>
      <c r="F216" s="453"/>
      <c r="G216" s="452" t="s">
        <v>163</v>
      </c>
      <c r="H216" s="453"/>
      <c r="I216" s="452" t="s">
        <v>162</v>
      </c>
      <c r="J216" s="453"/>
      <c r="K216" s="452" t="s">
        <v>163</v>
      </c>
      <c r="L216" s="453"/>
      <c r="M216" s="262" t="s">
        <v>322</v>
      </c>
      <c r="N216" s="263" t="s">
        <v>14</v>
      </c>
      <c r="O216" s="274">
        <v>10000</v>
      </c>
      <c r="P216" s="103" t="s">
        <v>116</v>
      </c>
      <c r="Q216" s="118"/>
    </row>
    <row r="217" spans="1:17" s="112" customFormat="1" ht="24" customHeight="1">
      <c r="A217" s="128">
        <v>198</v>
      </c>
      <c r="B217" s="260">
        <v>41102</v>
      </c>
      <c r="C217" s="136" t="s">
        <v>160</v>
      </c>
      <c r="D217" s="136" t="s">
        <v>161</v>
      </c>
      <c r="E217" s="452" t="s">
        <v>163</v>
      </c>
      <c r="F217" s="453"/>
      <c r="G217" s="452" t="s">
        <v>163</v>
      </c>
      <c r="H217" s="453"/>
      <c r="I217" s="452" t="s">
        <v>162</v>
      </c>
      <c r="J217" s="453"/>
      <c r="K217" s="452" t="s">
        <v>163</v>
      </c>
      <c r="L217" s="453"/>
      <c r="M217" s="262" t="s">
        <v>347</v>
      </c>
      <c r="N217" s="263" t="s">
        <v>14</v>
      </c>
      <c r="O217" s="274">
        <v>10000</v>
      </c>
      <c r="P217" s="103" t="s">
        <v>116</v>
      </c>
      <c r="Q217" s="118"/>
    </row>
    <row r="218" spans="1:17" s="112" customFormat="1" ht="24" customHeight="1">
      <c r="A218" s="128">
        <v>199</v>
      </c>
      <c r="B218" s="260">
        <v>41102</v>
      </c>
      <c r="C218" s="136" t="s">
        <v>160</v>
      </c>
      <c r="D218" s="136" t="s">
        <v>161</v>
      </c>
      <c r="E218" s="452" t="s">
        <v>163</v>
      </c>
      <c r="F218" s="453"/>
      <c r="G218" s="452" t="s">
        <v>163</v>
      </c>
      <c r="H218" s="453"/>
      <c r="I218" s="452" t="s">
        <v>162</v>
      </c>
      <c r="J218" s="453"/>
      <c r="K218" s="452" t="s">
        <v>163</v>
      </c>
      <c r="L218" s="453"/>
      <c r="M218" s="262" t="s">
        <v>341</v>
      </c>
      <c r="N218" s="263" t="s">
        <v>14</v>
      </c>
      <c r="O218" s="274">
        <v>10000</v>
      </c>
      <c r="P218" s="103" t="s">
        <v>116</v>
      </c>
      <c r="Q218" s="118"/>
    </row>
    <row r="219" spans="1:17" s="112" customFormat="1" ht="24" customHeight="1">
      <c r="A219" s="128">
        <v>200</v>
      </c>
      <c r="B219" s="260">
        <v>41102</v>
      </c>
      <c r="C219" s="136" t="s">
        <v>160</v>
      </c>
      <c r="D219" s="136" t="s">
        <v>161</v>
      </c>
      <c r="E219" s="452" t="s">
        <v>163</v>
      </c>
      <c r="F219" s="453"/>
      <c r="G219" s="452" t="s">
        <v>163</v>
      </c>
      <c r="H219" s="453"/>
      <c r="I219" s="452" t="s">
        <v>162</v>
      </c>
      <c r="J219" s="453"/>
      <c r="K219" s="452" t="s">
        <v>163</v>
      </c>
      <c r="L219" s="453"/>
      <c r="M219" s="262" t="s">
        <v>345</v>
      </c>
      <c r="N219" s="263" t="s">
        <v>14</v>
      </c>
      <c r="O219" s="274">
        <v>10000</v>
      </c>
      <c r="P219" s="103" t="s">
        <v>116</v>
      </c>
      <c r="Q219" s="118"/>
    </row>
    <row r="220" spans="1:17" s="112" customFormat="1" ht="24" customHeight="1">
      <c r="A220" s="128">
        <v>201</v>
      </c>
      <c r="B220" s="260">
        <v>41108</v>
      </c>
      <c r="C220" s="136" t="s">
        <v>160</v>
      </c>
      <c r="D220" s="136" t="s">
        <v>161</v>
      </c>
      <c r="E220" s="452" t="s">
        <v>163</v>
      </c>
      <c r="F220" s="453"/>
      <c r="G220" s="452" t="s">
        <v>163</v>
      </c>
      <c r="H220" s="453"/>
      <c r="I220" s="452" t="s">
        <v>162</v>
      </c>
      <c r="J220" s="453"/>
      <c r="K220" s="452" t="s">
        <v>163</v>
      </c>
      <c r="L220" s="453"/>
      <c r="M220" s="262" t="s">
        <v>324</v>
      </c>
      <c r="N220" s="263" t="s">
        <v>14</v>
      </c>
      <c r="O220" s="274">
        <v>50000</v>
      </c>
      <c r="P220" s="103" t="s">
        <v>116</v>
      </c>
      <c r="Q220" s="118"/>
    </row>
    <row r="221" spans="1:17" s="112" customFormat="1" ht="24" customHeight="1">
      <c r="A221" s="128">
        <v>202</v>
      </c>
      <c r="B221" s="260">
        <v>41108</v>
      </c>
      <c r="C221" s="136" t="s">
        <v>160</v>
      </c>
      <c r="D221" s="136" t="s">
        <v>161</v>
      </c>
      <c r="E221" s="452" t="s">
        <v>163</v>
      </c>
      <c r="F221" s="453"/>
      <c r="G221" s="452" t="s">
        <v>163</v>
      </c>
      <c r="H221" s="453"/>
      <c r="I221" s="452" t="s">
        <v>162</v>
      </c>
      <c r="J221" s="453"/>
      <c r="K221" s="452" t="s">
        <v>163</v>
      </c>
      <c r="L221" s="453"/>
      <c r="M221" s="262" t="s">
        <v>325</v>
      </c>
      <c r="N221" s="263" t="s">
        <v>14</v>
      </c>
      <c r="O221" s="274">
        <v>10000</v>
      </c>
      <c r="P221" s="103" t="s">
        <v>116</v>
      </c>
      <c r="Q221" s="118"/>
    </row>
    <row r="222" spans="1:17" s="112" customFormat="1" ht="24" customHeight="1">
      <c r="A222" s="128">
        <v>203</v>
      </c>
      <c r="B222" s="260">
        <v>41108</v>
      </c>
      <c r="C222" s="136" t="s">
        <v>160</v>
      </c>
      <c r="D222" s="136" t="s">
        <v>161</v>
      </c>
      <c r="E222" s="452" t="s">
        <v>163</v>
      </c>
      <c r="F222" s="453"/>
      <c r="G222" s="452" t="s">
        <v>163</v>
      </c>
      <c r="H222" s="453"/>
      <c r="I222" s="452" t="s">
        <v>162</v>
      </c>
      <c r="J222" s="453"/>
      <c r="K222" s="452" t="s">
        <v>163</v>
      </c>
      <c r="L222" s="453"/>
      <c r="M222" s="262" t="s">
        <v>342</v>
      </c>
      <c r="N222" s="263" t="s">
        <v>14</v>
      </c>
      <c r="O222" s="274">
        <v>10000</v>
      </c>
      <c r="P222" s="103" t="s">
        <v>116</v>
      </c>
      <c r="Q222" s="118"/>
    </row>
    <row r="223" spans="1:17" s="112" customFormat="1" ht="24" customHeight="1">
      <c r="A223" s="128">
        <v>204</v>
      </c>
      <c r="B223" s="260">
        <v>41108</v>
      </c>
      <c r="C223" s="136" t="s">
        <v>160</v>
      </c>
      <c r="D223" s="136" t="s">
        <v>161</v>
      </c>
      <c r="E223" s="452" t="s">
        <v>163</v>
      </c>
      <c r="F223" s="453"/>
      <c r="G223" s="452" t="s">
        <v>163</v>
      </c>
      <c r="H223" s="453"/>
      <c r="I223" s="452" t="s">
        <v>162</v>
      </c>
      <c r="J223" s="453"/>
      <c r="K223" s="452" t="s">
        <v>163</v>
      </c>
      <c r="L223" s="453"/>
      <c r="M223" s="262" t="s">
        <v>348</v>
      </c>
      <c r="N223" s="263" t="s">
        <v>14</v>
      </c>
      <c r="O223" s="274">
        <v>20000</v>
      </c>
      <c r="P223" s="103" t="s">
        <v>116</v>
      </c>
      <c r="Q223" s="118"/>
    </row>
    <row r="224" spans="1:17" s="112" customFormat="1" ht="24" customHeight="1">
      <c r="A224" s="128">
        <v>205</v>
      </c>
      <c r="B224" s="260">
        <v>41113</v>
      </c>
      <c r="C224" s="136" t="s">
        <v>160</v>
      </c>
      <c r="D224" s="136" t="s">
        <v>161</v>
      </c>
      <c r="E224" s="452" t="s">
        <v>163</v>
      </c>
      <c r="F224" s="453"/>
      <c r="G224" s="452" t="s">
        <v>163</v>
      </c>
      <c r="H224" s="453"/>
      <c r="I224" s="452" t="s">
        <v>162</v>
      </c>
      <c r="J224" s="453"/>
      <c r="K224" s="452" t="s">
        <v>163</v>
      </c>
      <c r="L224" s="453"/>
      <c r="M224" s="262" t="s">
        <v>315</v>
      </c>
      <c r="N224" s="263" t="s">
        <v>14</v>
      </c>
      <c r="O224" s="274">
        <v>10000</v>
      </c>
      <c r="P224" s="103" t="s">
        <v>116</v>
      </c>
      <c r="Q224" s="118"/>
    </row>
    <row r="225" spans="1:17" s="112" customFormat="1" ht="24" customHeight="1">
      <c r="A225" s="128">
        <v>206</v>
      </c>
      <c r="B225" s="260">
        <v>41113</v>
      </c>
      <c r="C225" s="136" t="s">
        <v>160</v>
      </c>
      <c r="D225" s="136" t="s">
        <v>161</v>
      </c>
      <c r="E225" s="452" t="s">
        <v>163</v>
      </c>
      <c r="F225" s="453"/>
      <c r="G225" s="452" t="s">
        <v>163</v>
      </c>
      <c r="H225" s="453"/>
      <c r="I225" s="452" t="s">
        <v>162</v>
      </c>
      <c r="J225" s="453"/>
      <c r="K225" s="452" t="s">
        <v>163</v>
      </c>
      <c r="L225" s="453"/>
      <c r="M225" s="262" t="s">
        <v>334</v>
      </c>
      <c r="N225" s="263" t="s">
        <v>14</v>
      </c>
      <c r="O225" s="274">
        <v>20000</v>
      </c>
      <c r="P225" s="103" t="s">
        <v>116</v>
      </c>
      <c r="Q225" s="118"/>
    </row>
    <row r="226" spans="1:17" s="112" customFormat="1" ht="24" customHeight="1">
      <c r="A226" s="128">
        <v>207</v>
      </c>
      <c r="B226" s="260">
        <v>41113</v>
      </c>
      <c r="C226" s="136" t="s">
        <v>160</v>
      </c>
      <c r="D226" s="136" t="s">
        <v>161</v>
      </c>
      <c r="E226" s="452" t="s">
        <v>163</v>
      </c>
      <c r="F226" s="453"/>
      <c r="G226" s="452" t="s">
        <v>163</v>
      </c>
      <c r="H226" s="453"/>
      <c r="I226" s="452" t="s">
        <v>162</v>
      </c>
      <c r="J226" s="453"/>
      <c r="K226" s="452" t="s">
        <v>163</v>
      </c>
      <c r="L226" s="453"/>
      <c r="M226" s="262" t="s">
        <v>346</v>
      </c>
      <c r="N226" s="263" t="s">
        <v>14</v>
      </c>
      <c r="O226" s="274">
        <v>10000</v>
      </c>
      <c r="P226" s="103" t="s">
        <v>116</v>
      </c>
      <c r="Q226" s="118"/>
    </row>
    <row r="227" spans="1:17" s="112" customFormat="1" ht="24" customHeight="1">
      <c r="A227" s="128">
        <v>208</v>
      </c>
      <c r="B227" s="259">
        <v>41113</v>
      </c>
      <c r="C227" s="136" t="s">
        <v>160</v>
      </c>
      <c r="D227" s="136" t="s">
        <v>161</v>
      </c>
      <c r="E227" s="452" t="s">
        <v>163</v>
      </c>
      <c r="F227" s="453"/>
      <c r="G227" s="452" t="s">
        <v>163</v>
      </c>
      <c r="H227" s="453"/>
      <c r="I227" s="452" t="s">
        <v>162</v>
      </c>
      <c r="J227" s="453"/>
      <c r="K227" s="452" t="s">
        <v>163</v>
      </c>
      <c r="L227" s="453"/>
      <c r="M227" s="262" t="s">
        <v>354</v>
      </c>
      <c r="N227" s="113" t="s">
        <v>14</v>
      </c>
      <c r="O227" s="274">
        <v>50000</v>
      </c>
      <c r="P227" s="103" t="s">
        <v>116</v>
      </c>
      <c r="Q227" s="118"/>
    </row>
    <row r="228" spans="1:17" s="112" customFormat="1" ht="24" customHeight="1">
      <c r="A228" s="128">
        <v>209</v>
      </c>
      <c r="B228" s="259">
        <v>41115</v>
      </c>
      <c r="C228" s="136" t="s">
        <v>160</v>
      </c>
      <c r="D228" s="136" t="s">
        <v>161</v>
      </c>
      <c r="E228" s="452" t="s">
        <v>163</v>
      </c>
      <c r="F228" s="453"/>
      <c r="G228" s="452" t="s">
        <v>163</v>
      </c>
      <c r="H228" s="453"/>
      <c r="I228" s="452" t="s">
        <v>162</v>
      </c>
      <c r="J228" s="453"/>
      <c r="K228" s="452" t="s">
        <v>163</v>
      </c>
      <c r="L228" s="453"/>
      <c r="M228" s="262" t="s">
        <v>167</v>
      </c>
      <c r="N228" s="113" t="s">
        <v>14</v>
      </c>
      <c r="O228" s="274">
        <v>23000</v>
      </c>
      <c r="P228" s="103" t="s">
        <v>116</v>
      </c>
      <c r="Q228" s="118"/>
    </row>
    <row r="229" spans="1:17" s="112" customFormat="1" ht="24" customHeight="1">
      <c r="A229" s="128">
        <v>210</v>
      </c>
      <c r="B229" s="259">
        <v>41117</v>
      </c>
      <c r="C229" s="136" t="s">
        <v>160</v>
      </c>
      <c r="D229" s="136" t="s">
        <v>161</v>
      </c>
      <c r="E229" s="452" t="s">
        <v>163</v>
      </c>
      <c r="F229" s="453"/>
      <c r="G229" s="452" t="s">
        <v>163</v>
      </c>
      <c r="H229" s="453"/>
      <c r="I229" s="452" t="s">
        <v>162</v>
      </c>
      <c r="J229" s="453"/>
      <c r="K229" s="452" t="s">
        <v>163</v>
      </c>
      <c r="L229" s="453"/>
      <c r="M229" s="262" t="s">
        <v>326</v>
      </c>
      <c r="N229" s="113" t="s">
        <v>14</v>
      </c>
      <c r="O229" s="274">
        <v>10000</v>
      </c>
      <c r="P229" s="103" t="s">
        <v>116</v>
      </c>
      <c r="Q229" s="118"/>
    </row>
    <row r="230" spans="1:17" s="112" customFormat="1" ht="24" customHeight="1">
      <c r="A230" s="128">
        <v>211</v>
      </c>
      <c r="B230" s="259">
        <v>41117</v>
      </c>
      <c r="C230" s="136" t="s">
        <v>160</v>
      </c>
      <c r="D230" s="136" t="s">
        <v>161</v>
      </c>
      <c r="E230" s="452" t="s">
        <v>163</v>
      </c>
      <c r="F230" s="453"/>
      <c r="G230" s="452" t="s">
        <v>163</v>
      </c>
      <c r="H230" s="453"/>
      <c r="I230" s="452" t="s">
        <v>162</v>
      </c>
      <c r="J230" s="453"/>
      <c r="K230" s="452" t="s">
        <v>163</v>
      </c>
      <c r="L230" s="453"/>
      <c r="M230" s="262" t="s">
        <v>327</v>
      </c>
      <c r="N230" s="113" t="s">
        <v>14</v>
      </c>
      <c r="O230" s="274">
        <v>10000</v>
      </c>
      <c r="P230" s="119" t="s">
        <v>116</v>
      </c>
      <c r="Q230" s="118"/>
    </row>
    <row r="231" spans="1:17" s="112" customFormat="1" ht="24" customHeight="1">
      <c r="A231" s="128">
        <v>212</v>
      </c>
      <c r="B231" s="259">
        <v>41117</v>
      </c>
      <c r="C231" s="136" t="s">
        <v>160</v>
      </c>
      <c r="D231" s="136" t="s">
        <v>161</v>
      </c>
      <c r="E231" s="452" t="s">
        <v>163</v>
      </c>
      <c r="F231" s="453"/>
      <c r="G231" s="452" t="s">
        <v>163</v>
      </c>
      <c r="H231" s="453"/>
      <c r="I231" s="452" t="s">
        <v>162</v>
      </c>
      <c r="J231" s="453"/>
      <c r="K231" s="452" t="s">
        <v>163</v>
      </c>
      <c r="L231" s="453"/>
      <c r="M231" s="262" t="s">
        <v>329</v>
      </c>
      <c r="N231" s="113" t="s">
        <v>14</v>
      </c>
      <c r="O231" s="274">
        <v>10000</v>
      </c>
      <c r="P231" s="103" t="s">
        <v>116</v>
      </c>
      <c r="Q231" s="118"/>
    </row>
    <row r="232" spans="1:17" s="112" customFormat="1" ht="24" customHeight="1">
      <c r="A232" s="128">
        <v>213</v>
      </c>
      <c r="B232" s="259">
        <v>41117</v>
      </c>
      <c r="C232" s="136" t="s">
        <v>160</v>
      </c>
      <c r="D232" s="136" t="s">
        <v>161</v>
      </c>
      <c r="E232" s="452" t="s">
        <v>163</v>
      </c>
      <c r="F232" s="453"/>
      <c r="G232" s="452" t="s">
        <v>163</v>
      </c>
      <c r="H232" s="453"/>
      <c r="I232" s="452" t="s">
        <v>162</v>
      </c>
      <c r="J232" s="453"/>
      <c r="K232" s="452" t="s">
        <v>163</v>
      </c>
      <c r="L232" s="453"/>
      <c r="M232" s="262" t="s">
        <v>331</v>
      </c>
      <c r="N232" s="113" t="s">
        <v>14</v>
      </c>
      <c r="O232" s="274">
        <v>10000</v>
      </c>
      <c r="P232" s="103" t="s">
        <v>116</v>
      </c>
      <c r="Q232" s="118"/>
    </row>
    <row r="233" spans="1:17" s="112" customFormat="1" ht="24" customHeight="1">
      <c r="A233" s="128">
        <v>214</v>
      </c>
      <c r="B233" s="259">
        <v>41117</v>
      </c>
      <c r="C233" s="136" t="s">
        <v>160</v>
      </c>
      <c r="D233" s="136" t="s">
        <v>161</v>
      </c>
      <c r="E233" s="452" t="s">
        <v>163</v>
      </c>
      <c r="F233" s="453"/>
      <c r="G233" s="452" t="s">
        <v>163</v>
      </c>
      <c r="H233" s="453"/>
      <c r="I233" s="452" t="s">
        <v>162</v>
      </c>
      <c r="J233" s="453"/>
      <c r="K233" s="452" t="s">
        <v>163</v>
      </c>
      <c r="L233" s="453"/>
      <c r="M233" s="262" t="s">
        <v>333</v>
      </c>
      <c r="N233" s="113" t="s">
        <v>14</v>
      </c>
      <c r="O233" s="274">
        <v>10000</v>
      </c>
      <c r="P233" s="103" t="s">
        <v>116</v>
      </c>
      <c r="Q233" s="118"/>
    </row>
    <row r="234" spans="1:17" s="112" customFormat="1" ht="24" customHeight="1">
      <c r="A234" s="128">
        <v>215</v>
      </c>
      <c r="B234" s="259">
        <v>41117</v>
      </c>
      <c r="C234" s="136" t="s">
        <v>160</v>
      </c>
      <c r="D234" s="136" t="s">
        <v>161</v>
      </c>
      <c r="E234" s="452" t="s">
        <v>163</v>
      </c>
      <c r="F234" s="453"/>
      <c r="G234" s="452" t="s">
        <v>163</v>
      </c>
      <c r="H234" s="453"/>
      <c r="I234" s="452" t="s">
        <v>162</v>
      </c>
      <c r="J234" s="453"/>
      <c r="K234" s="452" t="s">
        <v>163</v>
      </c>
      <c r="L234" s="453"/>
      <c r="M234" s="262" t="s">
        <v>335</v>
      </c>
      <c r="N234" s="113" t="s">
        <v>14</v>
      </c>
      <c r="O234" s="274">
        <v>10000</v>
      </c>
      <c r="P234" s="103" t="s">
        <v>116</v>
      </c>
      <c r="Q234" s="118"/>
    </row>
    <row r="235" spans="1:17" s="112" customFormat="1" ht="24" customHeight="1">
      <c r="A235" s="128">
        <v>216</v>
      </c>
      <c r="B235" s="259">
        <v>41117</v>
      </c>
      <c r="C235" s="136" t="s">
        <v>160</v>
      </c>
      <c r="D235" s="136" t="s">
        <v>161</v>
      </c>
      <c r="E235" s="452" t="s">
        <v>163</v>
      </c>
      <c r="F235" s="453"/>
      <c r="G235" s="452" t="s">
        <v>163</v>
      </c>
      <c r="H235" s="453"/>
      <c r="I235" s="452" t="s">
        <v>162</v>
      </c>
      <c r="J235" s="453"/>
      <c r="K235" s="452" t="s">
        <v>163</v>
      </c>
      <c r="L235" s="453"/>
      <c r="M235" s="262" t="s">
        <v>336</v>
      </c>
      <c r="N235" s="113" t="s">
        <v>14</v>
      </c>
      <c r="O235" s="274">
        <v>10000</v>
      </c>
      <c r="P235" s="103" t="s">
        <v>116</v>
      </c>
      <c r="Q235" s="118"/>
    </row>
    <row r="236" spans="1:17" s="112" customFormat="1" ht="24" customHeight="1">
      <c r="A236" s="128">
        <v>217</v>
      </c>
      <c r="B236" s="259">
        <v>41117</v>
      </c>
      <c r="C236" s="136" t="s">
        <v>160</v>
      </c>
      <c r="D236" s="136" t="s">
        <v>161</v>
      </c>
      <c r="E236" s="452" t="s">
        <v>163</v>
      </c>
      <c r="F236" s="453"/>
      <c r="G236" s="452" t="s">
        <v>163</v>
      </c>
      <c r="H236" s="453"/>
      <c r="I236" s="452" t="s">
        <v>162</v>
      </c>
      <c r="J236" s="453"/>
      <c r="K236" s="452" t="s">
        <v>163</v>
      </c>
      <c r="L236" s="453"/>
      <c r="M236" s="262" t="s">
        <v>337</v>
      </c>
      <c r="N236" s="113" t="s">
        <v>14</v>
      </c>
      <c r="O236" s="274">
        <v>10000</v>
      </c>
      <c r="P236" s="103" t="s">
        <v>116</v>
      </c>
      <c r="Q236" s="118"/>
    </row>
    <row r="237" spans="1:17" s="112" customFormat="1" ht="24" customHeight="1">
      <c r="A237" s="128">
        <v>218</v>
      </c>
      <c r="B237" s="261">
        <v>41117</v>
      </c>
      <c r="C237" s="136" t="s">
        <v>160</v>
      </c>
      <c r="D237" s="136" t="s">
        <v>161</v>
      </c>
      <c r="E237" s="452" t="s">
        <v>163</v>
      </c>
      <c r="F237" s="453"/>
      <c r="G237" s="452" t="s">
        <v>163</v>
      </c>
      <c r="H237" s="453"/>
      <c r="I237" s="452" t="s">
        <v>162</v>
      </c>
      <c r="J237" s="453"/>
      <c r="K237" s="452" t="s">
        <v>163</v>
      </c>
      <c r="L237" s="453"/>
      <c r="M237" s="266" t="s">
        <v>338</v>
      </c>
      <c r="N237" s="267" t="s">
        <v>14</v>
      </c>
      <c r="O237" s="276">
        <v>10000</v>
      </c>
      <c r="P237" s="103" t="s">
        <v>116</v>
      </c>
      <c r="Q237" s="118"/>
    </row>
    <row r="238" spans="1:17" s="112" customFormat="1" ht="24" customHeight="1">
      <c r="A238" s="128">
        <v>219</v>
      </c>
      <c r="B238" s="259">
        <v>41117</v>
      </c>
      <c r="C238" s="136" t="s">
        <v>160</v>
      </c>
      <c r="D238" s="136" t="s">
        <v>161</v>
      </c>
      <c r="E238" s="452" t="s">
        <v>163</v>
      </c>
      <c r="F238" s="453"/>
      <c r="G238" s="452" t="s">
        <v>163</v>
      </c>
      <c r="H238" s="453"/>
      <c r="I238" s="452" t="s">
        <v>162</v>
      </c>
      <c r="J238" s="453"/>
      <c r="K238" s="452" t="s">
        <v>163</v>
      </c>
      <c r="L238" s="453"/>
      <c r="M238" s="262" t="s">
        <v>349</v>
      </c>
      <c r="N238" s="113" t="s">
        <v>14</v>
      </c>
      <c r="O238" s="274">
        <v>10000</v>
      </c>
      <c r="P238" s="103" t="s">
        <v>116</v>
      </c>
      <c r="Q238" s="118"/>
    </row>
    <row r="239" spans="1:17" s="112" customFormat="1" ht="24" customHeight="1">
      <c r="A239" s="128">
        <v>220</v>
      </c>
      <c r="B239" s="259">
        <v>41117</v>
      </c>
      <c r="C239" s="136" t="s">
        <v>160</v>
      </c>
      <c r="D239" s="136" t="s">
        <v>161</v>
      </c>
      <c r="E239" s="452" t="s">
        <v>163</v>
      </c>
      <c r="F239" s="453"/>
      <c r="G239" s="452" t="s">
        <v>163</v>
      </c>
      <c r="H239" s="453"/>
      <c r="I239" s="452" t="s">
        <v>162</v>
      </c>
      <c r="J239" s="453"/>
      <c r="K239" s="452" t="s">
        <v>163</v>
      </c>
      <c r="L239" s="453"/>
      <c r="M239" s="262" t="s">
        <v>350</v>
      </c>
      <c r="N239" s="263" t="s">
        <v>14</v>
      </c>
      <c r="O239" s="274">
        <v>10000</v>
      </c>
      <c r="P239" s="103" t="s">
        <v>116</v>
      </c>
      <c r="Q239" s="118"/>
    </row>
    <row r="240" spans="1:17" s="112" customFormat="1" ht="24" customHeight="1">
      <c r="A240" s="428" t="s">
        <v>174</v>
      </c>
      <c r="B240" s="430" t="s">
        <v>175</v>
      </c>
      <c r="C240" s="432" t="s">
        <v>181</v>
      </c>
      <c r="D240" s="434" t="s">
        <v>176</v>
      </c>
      <c r="E240" s="436"/>
      <c r="F240" s="437"/>
      <c r="G240" s="437"/>
      <c r="H240" s="437"/>
      <c r="I240" s="437"/>
      <c r="J240" s="437"/>
      <c r="K240" s="437"/>
      <c r="L240" s="438"/>
      <c r="M240" s="439" t="s">
        <v>177</v>
      </c>
      <c r="N240" s="430" t="s">
        <v>108</v>
      </c>
      <c r="O240" s="432" t="s">
        <v>92</v>
      </c>
      <c r="P240" s="439"/>
      <c r="Q240" s="441" t="s">
        <v>95</v>
      </c>
    </row>
    <row r="241" spans="1:17" s="112" customFormat="1" ht="24" customHeight="1">
      <c r="A241" s="429"/>
      <c r="B241" s="431"/>
      <c r="C241" s="433"/>
      <c r="D241" s="435"/>
      <c r="E241" s="435" t="s">
        <v>171</v>
      </c>
      <c r="F241" s="440"/>
      <c r="G241" s="433" t="s">
        <v>170</v>
      </c>
      <c r="H241" s="440"/>
      <c r="I241" s="433" t="s">
        <v>172</v>
      </c>
      <c r="J241" s="443"/>
      <c r="K241" s="426" t="s">
        <v>173</v>
      </c>
      <c r="L241" s="426"/>
      <c r="M241" s="440"/>
      <c r="N241" s="431"/>
      <c r="O241" s="433"/>
      <c r="P241" s="440"/>
      <c r="Q241" s="442"/>
    </row>
    <row r="242" spans="1:17" s="112" customFormat="1" ht="24" customHeight="1">
      <c r="A242" s="128">
        <v>221</v>
      </c>
      <c r="B242" s="260">
        <v>41120</v>
      </c>
      <c r="C242" s="136" t="s">
        <v>160</v>
      </c>
      <c r="D242" s="136" t="s">
        <v>161</v>
      </c>
      <c r="E242" s="452" t="s">
        <v>163</v>
      </c>
      <c r="F242" s="453"/>
      <c r="G242" s="452" t="s">
        <v>163</v>
      </c>
      <c r="H242" s="453"/>
      <c r="I242" s="452" t="s">
        <v>162</v>
      </c>
      <c r="J242" s="453"/>
      <c r="K242" s="452" t="s">
        <v>163</v>
      </c>
      <c r="L242" s="453"/>
      <c r="M242" s="262" t="s">
        <v>168</v>
      </c>
      <c r="N242" s="263" t="s">
        <v>14</v>
      </c>
      <c r="O242" s="274">
        <v>27000</v>
      </c>
      <c r="P242" s="103" t="s">
        <v>116</v>
      </c>
      <c r="Q242" s="118"/>
    </row>
    <row r="243" spans="1:17" s="112" customFormat="1" ht="24" customHeight="1">
      <c r="A243" s="128">
        <v>222</v>
      </c>
      <c r="B243" s="260">
        <v>41120</v>
      </c>
      <c r="C243" s="136" t="s">
        <v>160</v>
      </c>
      <c r="D243" s="136" t="s">
        <v>161</v>
      </c>
      <c r="E243" s="452" t="s">
        <v>163</v>
      </c>
      <c r="F243" s="453"/>
      <c r="G243" s="452" t="s">
        <v>163</v>
      </c>
      <c r="H243" s="453"/>
      <c r="I243" s="452" t="s">
        <v>162</v>
      </c>
      <c r="J243" s="453"/>
      <c r="K243" s="452" t="s">
        <v>163</v>
      </c>
      <c r="L243" s="453"/>
      <c r="M243" s="262" t="s">
        <v>330</v>
      </c>
      <c r="N243" s="263" t="s">
        <v>14</v>
      </c>
      <c r="O243" s="274">
        <v>10000</v>
      </c>
      <c r="P243" s="103" t="s">
        <v>116</v>
      </c>
      <c r="Q243" s="118"/>
    </row>
    <row r="244" spans="1:17" s="112" customFormat="1" ht="24" customHeight="1">
      <c r="A244" s="128">
        <v>223</v>
      </c>
      <c r="B244" s="260">
        <v>41120</v>
      </c>
      <c r="C244" s="136" t="s">
        <v>160</v>
      </c>
      <c r="D244" s="136" t="s">
        <v>161</v>
      </c>
      <c r="E244" s="452" t="s">
        <v>163</v>
      </c>
      <c r="F244" s="453"/>
      <c r="G244" s="452" t="s">
        <v>163</v>
      </c>
      <c r="H244" s="453"/>
      <c r="I244" s="452" t="s">
        <v>162</v>
      </c>
      <c r="J244" s="453"/>
      <c r="K244" s="452" t="s">
        <v>163</v>
      </c>
      <c r="L244" s="453"/>
      <c r="M244" s="262" t="s">
        <v>351</v>
      </c>
      <c r="N244" s="263" t="s">
        <v>14</v>
      </c>
      <c r="O244" s="274">
        <v>10000</v>
      </c>
      <c r="P244" s="103" t="s">
        <v>116</v>
      </c>
      <c r="Q244" s="118"/>
    </row>
    <row r="245" spans="1:17" s="112" customFormat="1" ht="24" customHeight="1">
      <c r="A245" s="128">
        <v>224</v>
      </c>
      <c r="B245" s="260">
        <v>41120</v>
      </c>
      <c r="C245" s="136" t="s">
        <v>160</v>
      </c>
      <c r="D245" s="136" t="s">
        <v>161</v>
      </c>
      <c r="E245" s="452" t="s">
        <v>163</v>
      </c>
      <c r="F245" s="453"/>
      <c r="G245" s="452" t="s">
        <v>163</v>
      </c>
      <c r="H245" s="453"/>
      <c r="I245" s="452" t="s">
        <v>162</v>
      </c>
      <c r="J245" s="453"/>
      <c r="K245" s="452" t="s">
        <v>163</v>
      </c>
      <c r="L245" s="453"/>
      <c r="M245" s="262" t="s">
        <v>356</v>
      </c>
      <c r="N245" s="263" t="s">
        <v>14</v>
      </c>
      <c r="O245" s="274">
        <v>10000</v>
      </c>
      <c r="P245" s="103" t="s">
        <v>116</v>
      </c>
      <c r="Q245" s="118"/>
    </row>
    <row r="246" spans="1:17" s="112" customFormat="1" ht="24" customHeight="1">
      <c r="A246" s="128">
        <v>225</v>
      </c>
      <c r="B246" s="260">
        <v>41122</v>
      </c>
      <c r="C246" s="136" t="s">
        <v>160</v>
      </c>
      <c r="D246" s="136" t="s">
        <v>161</v>
      </c>
      <c r="E246" s="452" t="s">
        <v>163</v>
      </c>
      <c r="F246" s="453"/>
      <c r="G246" s="452" t="s">
        <v>163</v>
      </c>
      <c r="H246" s="453"/>
      <c r="I246" s="452" t="s">
        <v>162</v>
      </c>
      <c r="J246" s="453"/>
      <c r="K246" s="452" t="s">
        <v>163</v>
      </c>
      <c r="L246" s="453"/>
      <c r="M246" s="262" t="s">
        <v>343</v>
      </c>
      <c r="N246" s="263" t="s">
        <v>14</v>
      </c>
      <c r="O246" s="274">
        <v>10000</v>
      </c>
      <c r="P246" s="103" t="s">
        <v>116</v>
      </c>
      <c r="Q246" s="118"/>
    </row>
    <row r="247" spans="1:17" s="112" customFormat="1" ht="24" customHeight="1">
      <c r="A247" s="128">
        <v>226</v>
      </c>
      <c r="B247" s="260">
        <v>41124</v>
      </c>
      <c r="C247" s="136" t="s">
        <v>160</v>
      </c>
      <c r="D247" s="136" t="s">
        <v>161</v>
      </c>
      <c r="E247" s="452" t="s">
        <v>163</v>
      </c>
      <c r="F247" s="453"/>
      <c r="G247" s="452" t="s">
        <v>163</v>
      </c>
      <c r="H247" s="453"/>
      <c r="I247" s="452" t="s">
        <v>162</v>
      </c>
      <c r="J247" s="453"/>
      <c r="K247" s="452" t="s">
        <v>163</v>
      </c>
      <c r="L247" s="453"/>
      <c r="M247" s="264" t="s">
        <v>317</v>
      </c>
      <c r="N247" s="263" t="s">
        <v>14</v>
      </c>
      <c r="O247" s="275">
        <v>10000</v>
      </c>
      <c r="P247" s="103" t="s">
        <v>116</v>
      </c>
      <c r="Q247" s="118"/>
    </row>
    <row r="248" spans="1:17" s="112" customFormat="1" ht="24" customHeight="1">
      <c r="A248" s="128">
        <v>227</v>
      </c>
      <c r="B248" s="260">
        <v>41128</v>
      </c>
      <c r="C248" s="136" t="s">
        <v>160</v>
      </c>
      <c r="D248" s="136" t="s">
        <v>161</v>
      </c>
      <c r="E248" s="452" t="s">
        <v>163</v>
      </c>
      <c r="F248" s="453"/>
      <c r="G248" s="452" t="s">
        <v>163</v>
      </c>
      <c r="H248" s="453"/>
      <c r="I248" s="452" t="s">
        <v>162</v>
      </c>
      <c r="J248" s="453"/>
      <c r="K248" s="452" t="s">
        <v>163</v>
      </c>
      <c r="L248" s="453"/>
      <c r="M248" s="264" t="s">
        <v>352</v>
      </c>
      <c r="N248" s="263" t="s">
        <v>13</v>
      </c>
      <c r="O248" s="275">
        <v>50000</v>
      </c>
      <c r="P248" s="103" t="s">
        <v>116</v>
      </c>
      <c r="Q248" s="118"/>
    </row>
    <row r="249" spans="1:17" s="112" customFormat="1" ht="24" customHeight="1">
      <c r="A249" s="128">
        <v>228</v>
      </c>
      <c r="B249" s="260">
        <v>41129</v>
      </c>
      <c r="C249" s="136" t="s">
        <v>160</v>
      </c>
      <c r="D249" s="136" t="s">
        <v>161</v>
      </c>
      <c r="E249" s="452" t="s">
        <v>163</v>
      </c>
      <c r="F249" s="453"/>
      <c r="G249" s="452" t="s">
        <v>163</v>
      </c>
      <c r="H249" s="453"/>
      <c r="I249" s="452" t="s">
        <v>162</v>
      </c>
      <c r="J249" s="453"/>
      <c r="K249" s="452" t="s">
        <v>163</v>
      </c>
      <c r="L249" s="453"/>
      <c r="M249" s="262" t="s">
        <v>319</v>
      </c>
      <c r="N249" s="263" t="s">
        <v>14</v>
      </c>
      <c r="O249" s="274">
        <v>10000</v>
      </c>
      <c r="P249" s="103" t="s">
        <v>116</v>
      </c>
      <c r="Q249" s="118"/>
    </row>
    <row r="250" spans="1:17" s="112" customFormat="1" ht="24" customHeight="1">
      <c r="A250" s="128">
        <v>229</v>
      </c>
      <c r="B250" s="260">
        <v>41129</v>
      </c>
      <c r="C250" s="136" t="s">
        <v>160</v>
      </c>
      <c r="D250" s="136" t="s">
        <v>161</v>
      </c>
      <c r="E250" s="452" t="s">
        <v>163</v>
      </c>
      <c r="F250" s="453"/>
      <c r="G250" s="452" t="s">
        <v>163</v>
      </c>
      <c r="H250" s="453"/>
      <c r="I250" s="452" t="s">
        <v>162</v>
      </c>
      <c r="J250" s="453"/>
      <c r="K250" s="452" t="s">
        <v>163</v>
      </c>
      <c r="L250" s="453"/>
      <c r="M250" s="262" t="s">
        <v>320</v>
      </c>
      <c r="N250" s="263" t="s">
        <v>14</v>
      </c>
      <c r="O250" s="274">
        <v>10000</v>
      </c>
      <c r="P250" s="103" t="s">
        <v>116</v>
      </c>
      <c r="Q250" s="118"/>
    </row>
    <row r="251" spans="1:17" s="112" customFormat="1" ht="24" customHeight="1">
      <c r="A251" s="128">
        <v>230</v>
      </c>
      <c r="B251" s="260">
        <v>41129</v>
      </c>
      <c r="C251" s="136" t="s">
        <v>160</v>
      </c>
      <c r="D251" s="136" t="s">
        <v>161</v>
      </c>
      <c r="E251" s="452" t="s">
        <v>163</v>
      </c>
      <c r="F251" s="453"/>
      <c r="G251" s="452" t="s">
        <v>163</v>
      </c>
      <c r="H251" s="453"/>
      <c r="I251" s="452" t="s">
        <v>162</v>
      </c>
      <c r="J251" s="453"/>
      <c r="K251" s="452" t="s">
        <v>163</v>
      </c>
      <c r="L251" s="453"/>
      <c r="M251" s="262" t="s">
        <v>344</v>
      </c>
      <c r="N251" s="263" t="s">
        <v>14</v>
      </c>
      <c r="O251" s="274">
        <v>10000</v>
      </c>
      <c r="P251" s="103" t="s">
        <v>116</v>
      </c>
      <c r="Q251" s="118"/>
    </row>
    <row r="252" spans="1:17" s="112" customFormat="1" ht="24" customHeight="1">
      <c r="A252" s="128">
        <v>231</v>
      </c>
      <c r="B252" s="260">
        <v>41134</v>
      </c>
      <c r="C252" s="136" t="s">
        <v>160</v>
      </c>
      <c r="D252" s="136" t="s">
        <v>161</v>
      </c>
      <c r="E252" s="452" t="s">
        <v>163</v>
      </c>
      <c r="F252" s="453"/>
      <c r="G252" s="452" t="s">
        <v>163</v>
      </c>
      <c r="H252" s="453"/>
      <c r="I252" s="452" t="s">
        <v>162</v>
      </c>
      <c r="J252" s="453"/>
      <c r="K252" s="452" t="s">
        <v>163</v>
      </c>
      <c r="L252" s="453"/>
      <c r="M252" s="262" t="s">
        <v>321</v>
      </c>
      <c r="N252" s="263" t="s">
        <v>14</v>
      </c>
      <c r="O252" s="274">
        <v>10000</v>
      </c>
      <c r="P252" s="119" t="s">
        <v>116</v>
      </c>
      <c r="Q252" s="118"/>
    </row>
    <row r="253" spans="1:17" s="112" customFormat="1" ht="24" customHeight="1">
      <c r="A253" s="128">
        <v>232</v>
      </c>
      <c r="B253" s="260">
        <v>41134</v>
      </c>
      <c r="C253" s="136" t="s">
        <v>160</v>
      </c>
      <c r="D253" s="136" t="s">
        <v>161</v>
      </c>
      <c r="E253" s="452" t="s">
        <v>163</v>
      </c>
      <c r="F253" s="453"/>
      <c r="G253" s="452" t="s">
        <v>163</v>
      </c>
      <c r="H253" s="453"/>
      <c r="I253" s="452" t="s">
        <v>162</v>
      </c>
      <c r="J253" s="453"/>
      <c r="K253" s="452" t="s">
        <v>163</v>
      </c>
      <c r="L253" s="453"/>
      <c r="M253" s="262" t="s">
        <v>322</v>
      </c>
      <c r="N253" s="263" t="s">
        <v>14</v>
      </c>
      <c r="O253" s="274">
        <v>10000</v>
      </c>
      <c r="P253" s="103" t="s">
        <v>116</v>
      </c>
      <c r="Q253" s="118"/>
    </row>
    <row r="254" spans="1:17" s="112" customFormat="1" ht="24" customHeight="1">
      <c r="A254" s="128">
        <v>233</v>
      </c>
      <c r="B254" s="260">
        <v>41134</v>
      </c>
      <c r="C254" s="136" t="s">
        <v>160</v>
      </c>
      <c r="D254" s="136" t="s">
        <v>161</v>
      </c>
      <c r="E254" s="452" t="s">
        <v>163</v>
      </c>
      <c r="F254" s="453"/>
      <c r="G254" s="452" t="s">
        <v>163</v>
      </c>
      <c r="H254" s="453"/>
      <c r="I254" s="452" t="s">
        <v>162</v>
      </c>
      <c r="J254" s="453"/>
      <c r="K254" s="452" t="s">
        <v>163</v>
      </c>
      <c r="L254" s="453"/>
      <c r="M254" s="262" t="s">
        <v>347</v>
      </c>
      <c r="N254" s="263" t="s">
        <v>14</v>
      </c>
      <c r="O254" s="274">
        <v>10000</v>
      </c>
      <c r="P254" s="103" t="s">
        <v>116</v>
      </c>
      <c r="Q254" s="118"/>
    </row>
    <row r="255" spans="1:17" s="112" customFormat="1" ht="24" customHeight="1">
      <c r="A255" s="128">
        <v>234</v>
      </c>
      <c r="B255" s="260">
        <v>41134</v>
      </c>
      <c r="C255" s="136" t="s">
        <v>160</v>
      </c>
      <c r="D255" s="136" t="s">
        <v>161</v>
      </c>
      <c r="E255" s="452" t="s">
        <v>163</v>
      </c>
      <c r="F255" s="453"/>
      <c r="G255" s="452" t="s">
        <v>163</v>
      </c>
      <c r="H255" s="453"/>
      <c r="I255" s="452" t="s">
        <v>162</v>
      </c>
      <c r="J255" s="453"/>
      <c r="K255" s="452" t="s">
        <v>163</v>
      </c>
      <c r="L255" s="453"/>
      <c r="M255" s="262" t="s">
        <v>341</v>
      </c>
      <c r="N255" s="263" t="s">
        <v>14</v>
      </c>
      <c r="O255" s="274">
        <v>10000</v>
      </c>
      <c r="P255" s="103" t="s">
        <v>116</v>
      </c>
      <c r="Q255" s="118"/>
    </row>
    <row r="256" spans="1:17" s="112" customFormat="1" ht="24" customHeight="1">
      <c r="A256" s="128">
        <v>235</v>
      </c>
      <c r="B256" s="260">
        <v>41134</v>
      </c>
      <c r="C256" s="136" t="s">
        <v>160</v>
      </c>
      <c r="D256" s="136" t="s">
        <v>161</v>
      </c>
      <c r="E256" s="452" t="s">
        <v>163</v>
      </c>
      <c r="F256" s="453"/>
      <c r="G256" s="452" t="s">
        <v>163</v>
      </c>
      <c r="H256" s="453"/>
      <c r="I256" s="452" t="s">
        <v>162</v>
      </c>
      <c r="J256" s="453"/>
      <c r="K256" s="452" t="s">
        <v>163</v>
      </c>
      <c r="L256" s="453"/>
      <c r="M256" s="262" t="s">
        <v>345</v>
      </c>
      <c r="N256" s="263" t="s">
        <v>14</v>
      </c>
      <c r="O256" s="274">
        <v>10000</v>
      </c>
      <c r="P256" s="103" t="s">
        <v>116</v>
      </c>
      <c r="Q256" s="118"/>
    </row>
    <row r="257" spans="1:17" s="112" customFormat="1" ht="24" customHeight="1">
      <c r="A257" s="128">
        <v>236</v>
      </c>
      <c r="B257" s="260">
        <v>41141</v>
      </c>
      <c r="C257" s="136" t="s">
        <v>160</v>
      </c>
      <c r="D257" s="136" t="s">
        <v>161</v>
      </c>
      <c r="E257" s="452" t="s">
        <v>163</v>
      </c>
      <c r="F257" s="453"/>
      <c r="G257" s="452" t="s">
        <v>163</v>
      </c>
      <c r="H257" s="453"/>
      <c r="I257" s="452" t="s">
        <v>162</v>
      </c>
      <c r="J257" s="453"/>
      <c r="K257" s="452" t="s">
        <v>163</v>
      </c>
      <c r="L257" s="453"/>
      <c r="M257" s="262" t="s">
        <v>324</v>
      </c>
      <c r="N257" s="263" t="s">
        <v>14</v>
      </c>
      <c r="O257" s="274">
        <v>50000</v>
      </c>
      <c r="P257" s="103" t="s">
        <v>116</v>
      </c>
      <c r="Q257" s="118"/>
    </row>
    <row r="258" spans="1:17" s="112" customFormat="1" ht="24" customHeight="1">
      <c r="A258" s="128">
        <v>237</v>
      </c>
      <c r="B258" s="260">
        <v>41141</v>
      </c>
      <c r="C258" s="136" t="s">
        <v>160</v>
      </c>
      <c r="D258" s="136" t="s">
        <v>161</v>
      </c>
      <c r="E258" s="452" t="s">
        <v>163</v>
      </c>
      <c r="F258" s="453"/>
      <c r="G258" s="452" t="s">
        <v>163</v>
      </c>
      <c r="H258" s="453"/>
      <c r="I258" s="452" t="s">
        <v>162</v>
      </c>
      <c r="J258" s="453"/>
      <c r="K258" s="452" t="s">
        <v>163</v>
      </c>
      <c r="L258" s="453"/>
      <c r="M258" s="262" t="s">
        <v>325</v>
      </c>
      <c r="N258" s="263" t="s">
        <v>14</v>
      </c>
      <c r="O258" s="274">
        <v>10000</v>
      </c>
      <c r="P258" s="103" t="s">
        <v>116</v>
      </c>
      <c r="Q258" s="118"/>
    </row>
    <row r="259" spans="1:17" s="112" customFormat="1" ht="24" customHeight="1">
      <c r="A259" s="128">
        <v>238</v>
      </c>
      <c r="B259" s="260">
        <v>41141</v>
      </c>
      <c r="C259" s="136" t="s">
        <v>160</v>
      </c>
      <c r="D259" s="136" t="s">
        <v>161</v>
      </c>
      <c r="E259" s="452" t="s">
        <v>163</v>
      </c>
      <c r="F259" s="453"/>
      <c r="G259" s="452" t="s">
        <v>163</v>
      </c>
      <c r="H259" s="453"/>
      <c r="I259" s="452" t="s">
        <v>162</v>
      </c>
      <c r="J259" s="453"/>
      <c r="K259" s="452" t="s">
        <v>163</v>
      </c>
      <c r="L259" s="453"/>
      <c r="M259" s="262" t="s">
        <v>342</v>
      </c>
      <c r="N259" s="263" t="s">
        <v>14</v>
      </c>
      <c r="O259" s="274">
        <v>10000</v>
      </c>
      <c r="P259" s="103" t="s">
        <v>116</v>
      </c>
      <c r="Q259" s="118"/>
    </row>
    <row r="260" spans="1:17" s="112" customFormat="1" ht="24" customHeight="1">
      <c r="A260" s="128">
        <v>239</v>
      </c>
      <c r="B260" s="260">
        <v>41141</v>
      </c>
      <c r="C260" s="136" t="s">
        <v>160</v>
      </c>
      <c r="D260" s="136" t="s">
        <v>161</v>
      </c>
      <c r="E260" s="452" t="s">
        <v>163</v>
      </c>
      <c r="F260" s="453"/>
      <c r="G260" s="452" t="s">
        <v>163</v>
      </c>
      <c r="H260" s="453"/>
      <c r="I260" s="452" t="s">
        <v>162</v>
      </c>
      <c r="J260" s="453"/>
      <c r="K260" s="452" t="s">
        <v>163</v>
      </c>
      <c r="L260" s="453"/>
      <c r="M260" s="262" t="s">
        <v>348</v>
      </c>
      <c r="N260" s="263" t="s">
        <v>14</v>
      </c>
      <c r="O260" s="274">
        <v>20000</v>
      </c>
      <c r="P260" s="103" t="s">
        <v>116</v>
      </c>
      <c r="Q260" s="118"/>
    </row>
    <row r="261" spans="1:17" s="112" customFormat="1" ht="24" customHeight="1">
      <c r="A261" s="128">
        <v>240</v>
      </c>
      <c r="B261" s="260">
        <v>41142</v>
      </c>
      <c r="C261" s="136" t="s">
        <v>160</v>
      </c>
      <c r="D261" s="136" t="s">
        <v>161</v>
      </c>
      <c r="E261" s="452" t="s">
        <v>163</v>
      </c>
      <c r="F261" s="453"/>
      <c r="G261" s="452" t="s">
        <v>163</v>
      </c>
      <c r="H261" s="453"/>
      <c r="I261" s="452" t="s">
        <v>162</v>
      </c>
      <c r="J261" s="453"/>
      <c r="K261" s="452" t="s">
        <v>163</v>
      </c>
      <c r="L261" s="453"/>
      <c r="M261" s="262" t="s">
        <v>315</v>
      </c>
      <c r="N261" s="263" t="s">
        <v>14</v>
      </c>
      <c r="O261" s="274">
        <v>10000</v>
      </c>
      <c r="P261" s="103" t="s">
        <v>116</v>
      </c>
      <c r="Q261" s="118"/>
    </row>
    <row r="262" spans="1:17" s="112" customFormat="1" ht="24" customHeight="1">
      <c r="A262" s="128">
        <v>241</v>
      </c>
      <c r="B262" s="260">
        <v>41143</v>
      </c>
      <c r="C262" s="136" t="s">
        <v>160</v>
      </c>
      <c r="D262" s="136" t="s">
        <v>161</v>
      </c>
      <c r="E262" s="452" t="s">
        <v>163</v>
      </c>
      <c r="F262" s="453"/>
      <c r="G262" s="452" t="s">
        <v>163</v>
      </c>
      <c r="H262" s="453"/>
      <c r="I262" s="452" t="s">
        <v>162</v>
      </c>
      <c r="J262" s="453"/>
      <c r="K262" s="452" t="s">
        <v>163</v>
      </c>
      <c r="L262" s="453"/>
      <c r="M262" s="262" t="s">
        <v>354</v>
      </c>
      <c r="N262" s="263" t="s">
        <v>14</v>
      </c>
      <c r="O262" s="274">
        <v>50000</v>
      </c>
      <c r="P262" s="103" t="s">
        <v>116</v>
      </c>
      <c r="Q262" s="118"/>
    </row>
    <row r="263" spans="1:17" s="112" customFormat="1" ht="24" customHeight="1">
      <c r="A263" s="128">
        <v>242</v>
      </c>
      <c r="B263" s="260">
        <v>41148</v>
      </c>
      <c r="C263" s="136" t="s">
        <v>160</v>
      </c>
      <c r="D263" s="136" t="s">
        <v>161</v>
      </c>
      <c r="E263" s="452" t="s">
        <v>163</v>
      </c>
      <c r="F263" s="453"/>
      <c r="G263" s="452" t="s">
        <v>163</v>
      </c>
      <c r="H263" s="453"/>
      <c r="I263" s="452" t="s">
        <v>162</v>
      </c>
      <c r="J263" s="453"/>
      <c r="K263" s="452" t="s">
        <v>163</v>
      </c>
      <c r="L263" s="453"/>
      <c r="M263" s="262" t="s">
        <v>167</v>
      </c>
      <c r="N263" s="263" t="s">
        <v>14</v>
      </c>
      <c r="O263" s="274">
        <v>23000</v>
      </c>
      <c r="P263" s="103" t="s">
        <v>116</v>
      </c>
      <c r="Q263" s="118"/>
    </row>
    <row r="264" spans="1:17" s="112" customFormat="1" ht="24" customHeight="1">
      <c r="A264" s="128">
        <v>243</v>
      </c>
      <c r="B264" s="260">
        <v>41150</v>
      </c>
      <c r="C264" s="136" t="s">
        <v>160</v>
      </c>
      <c r="D264" s="136" t="s">
        <v>161</v>
      </c>
      <c r="E264" s="452" t="s">
        <v>163</v>
      </c>
      <c r="F264" s="453"/>
      <c r="G264" s="452" t="s">
        <v>163</v>
      </c>
      <c r="H264" s="453"/>
      <c r="I264" s="452" t="s">
        <v>162</v>
      </c>
      <c r="J264" s="453"/>
      <c r="K264" s="452" t="s">
        <v>163</v>
      </c>
      <c r="L264" s="453"/>
      <c r="M264" s="262" t="s">
        <v>326</v>
      </c>
      <c r="N264" s="263" t="s">
        <v>14</v>
      </c>
      <c r="O264" s="274">
        <v>10000</v>
      </c>
      <c r="P264" s="103" t="s">
        <v>116</v>
      </c>
      <c r="Q264" s="118"/>
    </row>
    <row r="265" spans="1:17" s="112" customFormat="1" ht="24" customHeight="1">
      <c r="A265" s="128">
        <v>244</v>
      </c>
      <c r="B265" s="260">
        <v>41150</v>
      </c>
      <c r="C265" s="136" t="s">
        <v>160</v>
      </c>
      <c r="D265" s="136" t="s">
        <v>161</v>
      </c>
      <c r="E265" s="452" t="s">
        <v>163</v>
      </c>
      <c r="F265" s="453"/>
      <c r="G265" s="452" t="s">
        <v>163</v>
      </c>
      <c r="H265" s="453"/>
      <c r="I265" s="452" t="s">
        <v>162</v>
      </c>
      <c r="J265" s="453"/>
      <c r="K265" s="452" t="s">
        <v>163</v>
      </c>
      <c r="L265" s="453"/>
      <c r="M265" s="262" t="s">
        <v>327</v>
      </c>
      <c r="N265" s="263" t="s">
        <v>14</v>
      </c>
      <c r="O265" s="274">
        <v>10000</v>
      </c>
      <c r="P265" s="103" t="s">
        <v>116</v>
      </c>
      <c r="Q265" s="118"/>
    </row>
    <row r="266" spans="1:17" s="112" customFormat="1" ht="24" customHeight="1">
      <c r="A266" s="128">
        <v>245</v>
      </c>
      <c r="B266" s="260">
        <v>41150</v>
      </c>
      <c r="C266" s="136" t="s">
        <v>160</v>
      </c>
      <c r="D266" s="136" t="s">
        <v>161</v>
      </c>
      <c r="E266" s="452" t="s">
        <v>163</v>
      </c>
      <c r="F266" s="453"/>
      <c r="G266" s="452" t="s">
        <v>163</v>
      </c>
      <c r="H266" s="453"/>
      <c r="I266" s="452" t="s">
        <v>162</v>
      </c>
      <c r="J266" s="453"/>
      <c r="K266" s="452" t="s">
        <v>163</v>
      </c>
      <c r="L266" s="453"/>
      <c r="M266" s="262" t="s">
        <v>328</v>
      </c>
      <c r="N266" s="263" t="s">
        <v>14</v>
      </c>
      <c r="O266" s="274">
        <v>10000</v>
      </c>
      <c r="P266" s="103" t="s">
        <v>116</v>
      </c>
      <c r="Q266" s="118"/>
    </row>
    <row r="267" spans="1:17" s="112" customFormat="1" ht="24" customHeight="1">
      <c r="A267" s="128">
        <v>246</v>
      </c>
      <c r="B267" s="260">
        <v>41150</v>
      </c>
      <c r="C267" s="136" t="s">
        <v>160</v>
      </c>
      <c r="D267" s="136" t="s">
        <v>161</v>
      </c>
      <c r="E267" s="452" t="s">
        <v>163</v>
      </c>
      <c r="F267" s="453"/>
      <c r="G267" s="452" t="s">
        <v>163</v>
      </c>
      <c r="H267" s="453"/>
      <c r="I267" s="452" t="s">
        <v>162</v>
      </c>
      <c r="J267" s="453"/>
      <c r="K267" s="452" t="s">
        <v>163</v>
      </c>
      <c r="L267" s="453"/>
      <c r="M267" s="262" t="s">
        <v>329</v>
      </c>
      <c r="N267" s="263" t="s">
        <v>14</v>
      </c>
      <c r="O267" s="274">
        <v>10000</v>
      </c>
      <c r="P267" s="119" t="s">
        <v>116</v>
      </c>
      <c r="Q267" s="118"/>
    </row>
    <row r="268" spans="1:17" s="112" customFormat="1" ht="24" customHeight="1">
      <c r="A268" s="128">
        <v>247</v>
      </c>
      <c r="B268" s="260">
        <v>41150</v>
      </c>
      <c r="C268" s="136" t="s">
        <v>160</v>
      </c>
      <c r="D268" s="136" t="s">
        <v>161</v>
      </c>
      <c r="E268" s="452" t="s">
        <v>163</v>
      </c>
      <c r="F268" s="453"/>
      <c r="G268" s="452" t="s">
        <v>163</v>
      </c>
      <c r="H268" s="453"/>
      <c r="I268" s="452" t="s">
        <v>162</v>
      </c>
      <c r="J268" s="453"/>
      <c r="K268" s="452" t="s">
        <v>163</v>
      </c>
      <c r="L268" s="453"/>
      <c r="M268" s="262" t="s">
        <v>330</v>
      </c>
      <c r="N268" s="263" t="s">
        <v>14</v>
      </c>
      <c r="O268" s="274">
        <v>10000</v>
      </c>
      <c r="P268" s="103" t="s">
        <v>116</v>
      </c>
      <c r="Q268" s="118"/>
    </row>
    <row r="269" spans="1:17" s="112" customFormat="1" ht="24" customHeight="1">
      <c r="A269" s="128">
        <v>248</v>
      </c>
      <c r="B269" s="260">
        <v>41150</v>
      </c>
      <c r="C269" s="136" t="s">
        <v>160</v>
      </c>
      <c r="D269" s="136" t="s">
        <v>161</v>
      </c>
      <c r="E269" s="452" t="s">
        <v>163</v>
      </c>
      <c r="F269" s="453"/>
      <c r="G269" s="452" t="s">
        <v>163</v>
      </c>
      <c r="H269" s="453"/>
      <c r="I269" s="452" t="s">
        <v>162</v>
      </c>
      <c r="J269" s="453"/>
      <c r="K269" s="452" t="s">
        <v>163</v>
      </c>
      <c r="L269" s="453"/>
      <c r="M269" s="262" t="s">
        <v>331</v>
      </c>
      <c r="N269" s="263" t="s">
        <v>14</v>
      </c>
      <c r="O269" s="274">
        <v>10000</v>
      </c>
      <c r="P269" s="103" t="s">
        <v>116</v>
      </c>
      <c r="Q269" s="118"/>
    </row>
    <row r="270" spans="1:17" s="112" customFormat="1" ht="24" customHeight="1">
      <c r="A270" s="428" t="s">
        <v>174</v>
      </c>
      <c r="B270" s="430" t="s">
        <v>175</v>
      </c>
      <c r="C270" s="432" t="s">
        <v>181</v>
      </c>
      <c r="D270" s="434" t="s">
        <v>176</v>
      </c>
      <c r="E270" s="436"/>
      <c r="F270" s="437"/>
      <c r="G270" s="437"/>
      <c r="H270" s="437"/>
      <c r="I270" s="437"/>
      <c r="J270" s="437"/>
      <c r="K270" s="437"/>
      <c r="L270" s="438"/>
      <c r="M270" s="439" t="s">
        <v>177</v>
      </c>
      <c r="N270" s="430" t="s">
        <v>108</v>
      </c>
      <c r="O270" s="432" t="s">
        <v>92</v>
      </c>
      <c r="P270" s="439"/>
      <c r="Q270" s="441" t="s">
        <v>95</v>
      </c>
    </row>
    <row r="271" spans="1:17" s="112" customFormat="1" ht="24" customHeight="1">
      <c r="A271" s="429"/>
      <c r="B271" s="431"/>
      <c r="C271" s="433"/>
      <c r="D271" s="435"/>
      <c r="E271" s="435" t="s">
        <v>171</v>
      </c>
      <c r="F271" s="440"/>
      <c r="G271" s="433" t="s">
        <v>170</v>
      </c>
      <c r="H271" s="440"/>
      <c r="I271" s="433" t="s">
        <v>172</v>
      </c>
      <c r="J271" s="443"/>
      <c r="K271" s="426" t="s">
        <v>173</v>
      </c>
      <c r="L271" s="426"/>
      <c r="M271" s="440"/>
      <c r="N271" s="431"/>
      <c r="O271" s="433"/>
      <c r="P271" s="440"/>
      <c r="Q271" s="442"/>
    </row>
    <row r="272" spans="1:17" s="112" customFormat="1" ht="24" customHeight="1">
      <c r="A272" s="128">
        <v>249</v>
      </c>
      <c r="B272" s="260">
        <v>41150</v>
      </c>
      <c r="C272" s="136" t="s">
        <v>160</v>
      </c>
      <c r="D272" s="136" t="s">
        <v>161</v>
      </c>
      <c r="E272" s="452" t="s">
        <v>163</v>
      </c>
      <c r="F272" s="453"/>
      <c r="G272" s="452" t="s">
        <v>163</v>
      </c>
      <c r="H272" s="453"/>
      <c r="I272" s="452" t="s">
        <v>162</v>
      </c>
      <c r="J272" s="453"/>
      <c r="K272" s="452" t="s">
        <v>163</v>
      </c>
      <c r="L272" s="453"/>
      <c r="M272" s="262" t="s">
        <v>333</v>
      </c>
      <c r="N272" s="263" t="s">
        <v>14</v>
      </c>
      <c r="O272" s="274">
        <v>10000</v>
      </c>
      <c r="P272" s="103" t="s">
        <v>116</v>
      </c>
      <c r="Q272" s="118"/>
    </row>
    <row r="273" spans="1:17" s="112" customFormat="1" ht="24" customHeight="1">
      <c r="A273" s="128">
        <v>250</v>
      </c>
      <c r="B273" s="260">
        <v>41150</v>
      </c>
      <c r="C273" s="136" t="s">
        <v>160</v>
      </c>
      <c r="D273" s="136" t="s">
        <v>161</v>
      </c>
      <c r="E273" s="452" t="s">
        <v>163</v>
      </c>
      <c r="F273" s="453"/>
      <c r="G273" s="452" t="s">
        <v>163</v>
      </c>
      <c r="H273" s="453"/>
      <c r="I273" s="452" t="s">
        <v>162</v>
      </c>
      <c r="J273" s="453"/>
      <c r="K273" s="452" t="s">
        <v>163</v>
      </c>
      <c r="L273" s="453"/>
      <c r="M273" s="262" t="s">
        <v>336</v>
      </c>
      <c r="N273" s="263" t="s">
        <v>14</v>
      </c>
      <c r="O273" s="274">
        <v>10000</v>
      </c>
      <c r="P273" s="103" t="s">
        <v>116</v>
      </c>
      <c r="Q273" s="118"/>
    </row>
    <row r="274" spans="1:17" s="112" customFormat="1" ht="24" customHeight="1">
      <c r="A274" s="128">
        <v>251</v>
      </c>
      <c r="B274" s="260">
        <v>41150</v>
      </c>
      <c r="C274" s="136" t="s">
        <v>160</v>
      </c>
      <c r="D274" s="136" t="s">
        <v>161</v>
      </c>
      <c r="E274" s="452" t="s">
        <v>163</v>
      </c>
      <c r="F274" s="453"/>
      <c r="G274" s="452" t="s">
        <v>163</v>
      </c>
      <c r="H274" s="453"/>
      <c r="I274" s="452" t="s">
        <v>162</v>
      </c>
      <c r="J274" s="453"/>
      <c r="K274" s="452" t="s">
        <v>163</v>
      </c>
      <c r="L274" s="453"/>
      <c r="M274" s="262" t="s">
        <v>337</v>
      </c>
      <c r="N274" s="263" t="s">
        <v>14</v>
      </c>
      <c r="O274" s="274">
        <v>10000</v>
      </c>
      <c r="P274" s="103" t="s">
        <v>116</v>
      </c>
      <c r="Q274" s="118"/>
    </row>
    <row r="275" spans="1:17" s="112" customFormat="1" ht="24" customHeight="1">
      <c r="A275" s="128">
        <v>252</v>
      </c>
      <c r="B275" s="260">
        <v>41150</v>
      </c>
      <c r="C275" s="136" t="s">
        <v>160</v>
      </c>
      <c r="D275" s="136" t="s">
        <v>161</v>
      </c>
      <c r="E275" s="452" t="s">
        <v>163</v>
      </c>
      <c r="F275" s="453"/>
      <c r="G275" s="452" t="s">
        <v>163</v>
      </c>
      <c r="H275" s="453"/>
      <c r="I275" s="452" t="s">
        <v>162</v>
      </c>
      <c r="J275" s="453"/>
      <c r="K275" s="452" t="s">
        <v>163</v>
      </c>
      <c r="L275" s="453"/>
      <c r="M275" s="262" t="s">
        <v>338</v>
      </c>
      <c r="N275" s="263" t="s">
        <v>14</v>
      </c>
      <c r="O275" s="274">
        <v>10000</v>
      </c>
      <c r="P275" s="103" t="s">
        <v>116</v>
      </c>
      <c r="Q275" s="118"/>
    </row>
    <row r="276" spans="1:17" s="112" customFormat="1" ht="24" customHeight="1">
      <c r="A276" s="128">
        <v>253</v>
      </c>
      <c r="B276" s="259">
        <v>41150</v>
      </c>
      <c r="C276" s="136" t="s">
        <v>160</v>
      </c>
      <c r="D276" s="136" t="s">
        <v>161</v>
      </c>
      <c r="E276" s="452" t="s">
        <v>163</v>
      </c>
      <c r="F276" s="453"/>
      <c r="G276" s="452" t="s">
        <v>163</v>
      </c>
      <c r="H276" s="453"/>
      <c r="I276" s="452" t="s">
        <v>162</v>
      </c>
      <c r="J276" s="453"/>
      <c r="K276" s="452" t="s">
        <v>163</v>
      </c>
      <c r="L276" s="453"/>
      <c r="M276" s="262" t="s">
        <v>339</v>
      </c>
      <c r="N276" s="113" t="s">
        <v>14</v>
      </c>
      <c r="O276" s="274">
        <v>10000</v>
      </c>
      <c r="P276" s="103" t="s">
        <v>116</v>
      </c>
      <c r="Q276" s="118"/>
    </row>
    <row r="277" spans="1:17" s="112" customFormat="1" ht="24" customHeight="1">
      <c r="A277" s="128">
        <v>254</v>
      </c>
      <c r="B277" s="259">
        <v>41150</v>
      </c>
      <c r="C277" s="136" t="s">
        <v>160</v>
      </c>
      <c r="D277" s="136" t="s">
        <v>161</v>
      </c>
      <c r="E277" s="452" t="s">
        <v>163</v>
      </c>
      <c r="F277" s="453"/>
      <c r="G277" s="452" t="s">
        <v>163</v>
      </c>
      <c r="H277" s="453"/>
      <c r="I277" s="452" t="s">
        <v>162</v>
      </c>
      <c r="J277" s="453"/>
      <c r="K277" s="452" t="s">
        <v>163</v>
      </c>
      <c r="L277" s="453"/>
      <c r="M277" s="262" t="s">
        <v>349</v>
      </c>
      <c r="N277" s="113" t="s">
        <v>14</v>
      </c>
      <c r="O277" s="274">
        <v>10000</v>
      </c>
      <c r="P277" s="103" t="s">
        <v>116</v>
      </c>
      <c r="Q277" s="118"/>
    </row>
    <row r="278" spans="1:17" s="112" customFormat="1" ht="24" customHeight="1">
      <c r="A278" s="128">
        <v>255</v>
      </c>
      <c r="B278" s="259">
        <v>41150</v>
      </c>
      <c r="C278" s="136" t="s">
        <v>160</v>
      </c>
      <c r="D278" s="136" t="s">
        <v>161</v>
      </c>
      <c r="E278" s="452" t="s">
        <v>163</v>
      </c>
      <c r="F278" s="453"/>
      <c r="G278" s="452" t="s">
        <v>163</v>
      </c>
      <c r="H278" s="453"/>
      <c r="I278" s="452" t="s">
        <v>162</v>
      </c>
      <c r="J278" s="453"/>
      <c r="K278" s="452" t="s">
        <v>163</v>
      </c>
      <c r="L278" s="453"/>
      <c r="M278" s="262" t="s">
        <v>351</v>
      </c>
      <c r="N278" s="113" t="s">
        <v>14</v>
      </c>
      <c r="O278" s="274">
        <v>10000</v>
      </c>
      <c r="P278" s="103" t="s">
        <v>116</v>
      </c>
      <c r="Q278" s="118"/>
    </row>
    <row r="279" spans="1:17" s="112" customFormat="1" ht="24" customHeight="1">
      <c r="A279" s="128">
        <v>256</v>
      </c>
      <c r="B279" s="259">
        <v>41150</v>
      </c>
      <c r="C279" s="136" t="s">
        <v>160</v>
      </c>
      <c r="D279" s="136" t="s">
        <v>161</v>
      </c>
      <c r="E279" s="452" t="s">
        <v>163</v>
      </c>
      <c r="F279" s="453"/>
      <c r="G279" s="452" t="s">
        <v>163</v>
      </c>
      <c r="H279" s="453"/>
      <c r="I279" s="452" t="s">
        <v>162</v>
      </c>
      <c r="J279" s="453"/>
      <c r="K279" s="452" t="s">
        <v>163</v>
      </c>
      <c r="L279" s="453"/>
      <c r="M279" s="262" t="s">
        <v>357</v>
      </c>
      <c r="N279" s="113" t="s">
        <v>14</v>
      </c>
      <c r="O279" s="274">
        <v>10000</v>
      </c>
      <c r="P279" s="103" t="s">
        <v>116</v>
      </c>
      <c r="Q279" s="118"/>
    </row>
    <row r="280" spans="1:17" s="112" customFormat="1" ht="24" customHeight="1">
      <c r="A280" s="128">
        <v>257</v>
      </c>
      <c r="B280" s="259">
        <v>41151</v>
      </c>
      <c r="C280" s="136" t="s">
        <v>160</v>
      </c>
      <c r="D280" s="136" t="s">
        <v>161</v>
      </c>
      <c r="E280" s="452" t="s">
        <v>163</v>
      </c>
      <c r="F280" s="453"/>
      <c r="G280" s="452" t="s">
        <v>163</v>
      </c>
      <c r="H280" s="453"/>
      <c r="I280" s="452" t="s">
        <v>162</v>
      </c>
      <c r="J280" s="453"/>
      <c r="K280" s="452" t="s">
        <v>163</v>
      </c>
      <c r="L280" s="453"/>
      <c r="M280" s="262" t="s">
        <v>168</v>
      </c>
      <c r="N280" s="113" t="s">
        <v>14</v>
      </c>
      <c r="O280" s="274">
        <v>27000</v>
      </c>
      <c r="P280" s="103" t="s">
        <v>116</v>
      </c>
      <c r="Q280" s="118"/>
    </row>
    <row r="281" spans="1:17" s="112" customFormat="1" ht="24" customHeight="1">
      <c r="A281" s="128">
        <v>258</v>
      </c>
      <c r="B281" s="259">
        <v>41151</v>
      </c>
      <c r="C281" s="136" t="s">
        <v>160</v>
      </c>
      <c r="D281" s="136" t="s">
        <v>161</v>
      </c>
      <c r="E281" s="452" t="s">
        <v>163</v>
      </c>
      <c r="F281" s="453"/>
      <c r="G281" s="452" t="s">
        <v>163</v>
      </c>
      <c r="H281" s="453"/>
      <c r="I281" s="452" t="s">
        <v>162</v>
      </c>
      <c r="J281" s="453"/>
      <c r="K281" s="452" t="s">
        <v>163</v>
      </c>
      <c r="L281" s="453"/>
      <c r="M281" s="262" t="s">
        <v>343</v>
      </c>
      <c r="N281" s="113" t="s">
        <v>14</v>
      </c>
      <c r="O281" s="274">
        <v>10000</v>
      </c>
      <c r="P281" s="103" t="s">
        <v>116</v>
      </c>
      <c r="Q281" s="118"/>
    </row>
    <row r="282" spans="1:17" s="112" customFormat="1" ht="24" customHeight="1">
      <c r="A282" s="128">
        <v>259</v>
      </c>
      <c r="B282" s="259">
        <v>41156</v>
      </c>
      <c r="C282" s="136" t="s">
        <v>160</v>
      </c>
      <c r="D282" s="136" t="s">
        <v>161</v>
      </c>
      <c r="E282" s="452" t="s">
        <v>163</v>
      </c>
      <c r="F282" s="453"/>
      <c r="G282" s="452" t="s">
        <v>163</v>
      </c>
      <c r="H282" s="453"/>
      <c r="I282" s="452" t="s">
        <v>162</v>
      </c>
      <c r="J282" s="453"/>
      <c r="K282" s="452" t="s">
        <v>163</v>
      </c>
      <c r="L282" s="453"/>
      <c r="M282" s="262" t="s">
        <v>358</v>
      </c>
      <c r="N282" s="113" t="s">
        <v>14</v>
      </c>
      <c r="O282" s="274">
        <v>50000</v>
      </c>
      <c r="P282" s="103" t="s">
        <v>116</v>
      </c>
      <c r="Q282" s="118"/>
    </row>
    <row r="283" spans="1:17" s="112" customFormat="1" ht="24" customHeight="1">
      <c r="A283" s="128">
        <v>260</v>
      </c>
      <c r="B283" s="259">
        <v>41157</v>
      </c>
      <c r="C283" s="136" t="s">
        <v>160</v>
      </c>
      <c r="D283" s="136" t="s">
        <v>161</v>
      </c>
      <c r="E283" s="452" t="s">
        <v>163</v>
      </c>
      <c r="F283" s="453"/>
      <c r="G283" s="452" t="s">
        <v>163</v>
      </c>
      <c r="H283" s="453"/>
      <c r="I283" s="452" t="s">
        <v>162</v>
      </c>
      <c r="J283" s="453"/>
      <c r="K283" s="452" t="s">
        <v>163</v>
      </c>
      <c r="L283" s="453"/>
      <c r="M283" s="262" t="s">
        <v>319</v>
      </c>
      <c r="N283" s="113" t="s">
        <v>14</v>
      </c>
      <c r="O283" s="274">
        <v>10000</v>
      </c>
      <c r="P283" s="103" t="s">
        <v>116</v>
      </c>
      <c r="Q283" s="118"/>
    </row>
    <row r="284" spans="1:17" s="112" customFormat="1" ht="24" customHeight="1">
      <c r="A284" s="128">
        <v>261</v>
      </c>
      <c r="B284" s="259">
        <v>41157</v>
      </c>
      <c r="C284" s="136" t="s">
        <v>160</v>
      </c>
      <c r="D284" s="136" t="s">
        <v>161</v>
      </c>
      <c r="E284" s="452" t="s">
        <v>163</v>
      </c>
      <c r="F284" s="453"/>
      <c r="G284" s="452" t="s">
        <v>163</v>
      </c>
      <c r="H284" s="453"/>
      <c r="I284" s="452" t="s">
        <v>162</v>
      </c>
      <c r="J284" s="453"/>
      <c r="K284" s="452" t="s">
        <v>163</v>
      </c>
      <c r="L284" s="453"/>
      <c r="M284" s="262" t="s">
        <v>320</v>
      </c>
      <c r="N284" s="113" t="s">
        <v>14</v>
      </c>
      <c r="O284" s="274">
        <v>10000</v>
      </c>
      <c r="P284" s="103" t="s">
        <v>116</v>
      </c>
      <c r="Q284" s="118"/>
    </row>
    <row r="285" spans="1:17" s="112" customFormat="1" ht="24" customHeight="1">
      <c r="A285" s="128">
        <v>262</v>
      </c>
      <c r="B285" s="259">
        <v>41157</v>
      </c>
      <c r="C285" s="136" t="s">
        <v>160</v>
      </c>
      <c r="D285" s="136" t="s">
        <v>161</v>
      </c>
      <c r="E285" s="452" t="s">
        <v>163</v>
      </c>
      <c r="F285" s="453"/>
      <c r="G285" s="452" t="s">
        <v>163</v>
      </c>
      <c r="H285" s="453"/>
      <c r="I285" s="452" t="s">
        <v>162</v>
      </c>
      <c r="J285" s="453"/>
      <c r="K285" s="452" t="s">
        <v>163</v>
      </c>
      <c r="L285" s="453"/>
      <c r="M285" s="262" t="s">
        <v>317</v>
      </c>
      <c r="N285" s="113" t="s">
        <v>14</v>
      </c>
      <c r="O285" s="274">
        <v>10000</v>
      </c>
      <c r="P285" s="103" t="s">
        <v>116</v>
      </c>
      <c r="Q285" s="118"/>
    </row>
    <row r="286" spans="1:17" s="112" customFormat="1" ht="24" customHeight="1">
      <c r="A286" s="128">
        <v>263</v>
      </c>
      <c r="B286" s="261">
        <v>41157</v>
      </c>
      <c r="C286" s="136" t="s">
        <v>160</v>
      </c>
      <c r="D286" s="136" t="s">
        <v>161</v>
      </c>
      <c r="E286" s="452" t="s">
        <v>163</v>
      </c>
      <c r="F286" s="453"/>
      <c r="G286" s="452" t="s">
        <v>163</v>
      </c>
      <c r="H286" s="453"/>
      <c r="I286" s="452" t="s">
        <v>162</v>
      </c>
      <c r="J286" s="453"/>
      <c r="K286" s="452" t="s">
        <v>163</v>
      </c>
      <c r="L286" s="453"/>
      <c r="M286" s="266" t="s">
        <v>353</v>
      </c>
      <c r="N286" s="267" t="s">
        <v>14</v>
      </c>
      <c r="O286" s="276">
        <v>10000</v>
      </c>
      <c r="P286" s="103" t="s">
        <v>116</v>
      </c>
      <c r="Q286" s="118"/>
    </row>
    <row r="287" spans="1:17" s="112" customFormat="1" ht="24" customHeight="1">
      <c r="A287" s="128">
        <v>264</v>
      </c>
      <c r="B287" s="259">
        <v>41157</v>
      </c>
      <c r="C287" s="136" t="s">
        <v>160</v>
      </c>
      <c r="D287" s="136" t="s">
        <v>161</v>
      </c>
      <c r="E287" s="452" t="s">
        <v>163</v>
      </c>
      <c r="F287" s="453"/>
      <c r="G287" s="452" t="s">
        <v>163</v>
      </c>
      <c r="H287" s="453"/>
      <c r="I287" s="452" t="s">
        <v>162</v>
      </c>
      <c r="J287" s="453"/>
      <c r="K287" s="452" t="s">
        <v>163</v>
      </c>
      <c r="L287" s="453"/>
      <c r="M287" s="262" t="s">
        <v>321</v>
      </c>
      <c r="N287" s="113" t="s">
        <v>14</v>
      </c>
      <c r="O287" s="274">
        <v>10000</v>
      </c>
      <c r="P287" s="103" t="s">
        <v>116</v>
      </c>
      <c r="Q287" s="118"/>
    </row>
    <row r="288" spans="1:17" s="112" customFormat="1" ht="24" customHeight="1">
      <c r="A288" s="128">
        <v>265</v>
      </c>
      <c r="B288" s="259">
        <v>41157</v>
      </c>
      <c r="C288" s="136" t="s">
        <v>160</v>
      </c>
      <c r="D288" s="136" t="s">
        <v>161</v>
      </c>
      <c r="E288" s="452" t="s">
        <v>163</v>
      </c>
      <c r="F288" s="453"/>
      <c r="G288" s="452" t="s">
        <v>163</v>
      </c>
      <c r="H288" s="453"/>
      <c r="I288" s="452" t="s">
        <v>162</v>
      </c>
      <c r="J288" s="453"/>
      <c r="K288" s="452" t="s">
        <v>163</v>
      </c>
      <c r="L288" s="453"/>
      <c r="M288" s="262" t="s">
        <v>322</v>
      </c>
      <c r="N288" s="263" t="s">
        <v>14</v>
      </c>
      <c r="O288" s="274">
        <v>10000</v>
      </c>
      <c r="P288" s="103" t="s">
        <v>116</v>
      </c>
      <c r="Q288" s="118"/>
    </row>
    <row r="289" spans="1:17" s="112" customFormat="1" ht="24" customHeight="1">
      <c r="A289" s="128">
        <v>266</v>
      </c>
      <c r="B289" s="260">
        <v>41157</v>
      </c>
      <c r="C289" s="136" t="s">
        <v>160</v>
      </c>
      <c r="D289" s="136" t="s">
        <v>161</v>
      </c>
      <c r="E289" s="452" t="s">
        <v>163</v>
      </c>
      <c r="F289" s="453"/>
      <c r="G289" s="452" t="s">
        <v>163</v>
      </c>
      <c r="H289" s="453"/>
      <c r="I289" s="452" t="s">
        <v>162</v>
      </c>
      <c r="J289" s="453"/>
      <c r="K289" s="452" t="s">
        <v>163</v>
      </c>
      <c r="L289" s="453"/>
      <c r="M289" s="262" t="s">
        <v>347</v>
      </c>
      <c r="N289" s="263" t="s">
        <v>14</v>
      </c>
      <c r="O289" s="274">
        <v>10000</v>
      </c>
      <c r="P289" s="119" t="s">
        <v>116</v>
      </c>
      <c r="Q289" s="118"/>
    </row>
    <row r="290" spans="1:17" s="112" customFormat="1" ht="24" customHeight="1">
      <c r="A290" s="128">
        <v>267</v>
      </c>
      <c r="B290" s="260">
        <v>41157</v>
      </c>
      <c r="C290" s="136" t="s">
        <v>160</v>
      </c>
      <c r="D290" s="136" t="s">
        <v>161</v>
      </c>
      <c r="E290" s="452" t="s">
        <v>163</v>
      </c>
      <c r="F290" s="453"/>
      <c r="G290" s="452" t="s">
        <v>163</v>
      </c>
      <c r="H290" s="453"/>
      <c r="I290" s="452" t="s">
        <v>162</v>
      </c>
      <c r="J290" s="453"/>
      <c r="K290" s="452" t="s">
        <v>163</v>
      </c>
      <c r="L290" s="453"/>
      <c r="M290" s="262" t="s">
        <v>341</v>
      </c>
      <c r="N290" s="263" t="s">
        <v>14</v>
      </c>
      <c r="O290" s="274">
        <v>10000</v>
      </c>
      <c r="P290" s="103" t="s">
        <v>116</v>
      </c>
      <c r="Q290" s="118"/>
    </row>
    <row r="291" spans="1:17" s="112" customFormat="1" ht="24" customHeight="1">
      <c r="A291" s="128">
        <v>268</v>
      </c>
      <c r="B291" s="260">
        <v>41157</v>
      </c>
      <c r="C291" s="136" t="s">
        <v>160</v>
      </c>
      <c r="D291" s="136" t="s">
        <v>161</v>
      </c>
      <c r="E291" s="452" t="s">
        <v>163</v>
      </c>
      <c r="F291" s="453"/>
      <c r="G291" s="452" t="s">
        <v>163</v>
      </c>
      <c r="H291" s="453"/>
      <c r="I291" s="452" t="s">
        <v>162</v>
      </c>
      <c r="J291" s="453"/>
      <c r="K291" s="452" t="s">
        <v>163</v>
      </c>
      <c r="L291" s="453"/>
      <c r="M291" s="262" t="s">
        <v>344</v>
      </c>
      <c r="N291" s="263" t="s">
        <v>14</v>
      </c>
      <c r="O291" s="274">
        <v>10000</v>
      </c>
      <c r="P291" s="103" t="s">
        <v>116</v>
      </c>
      <c r="Q291" s="118"/>
    </row>
    <row r="292" spans="1:17" s="112" customFormat="1" ht="24" customHeight="1">
      <c r="A292" s="128">
        <v>269</v>
      </c>
      <c r="B292" s="260">
        <v>41157</v>
      </c>
      <c r="C292" s="136" t="s">
        <v>160</v>
      </c>
      <c r="D292" s="136" t="s">
        <v>161</v>
      </c>
      <c r="E292" s="452" t="s">
        <v>163</v>
      </c>
      <c r="F292" s="453"/>
      <c r="G292" s="452" t="s">
        <v>163</v>
      </c>
      <c r="H292" s="453"/>
      <c r="I292" s="452" t="s">
        <v>162</v>
      </c>
      <c r="J292" s="453"/>
      <c r="K292" s="452" t="s">
        <v>163</v>
      </c>
      <c r="L292" s="453"/>
      <c r="M292" s="262" t="s">
        <v>345</v>
      </c>
      <c r="N292" s="263" t="s">
        <v>14</v>
      </c>
      <c r="O292" s="274">
        <v>10000</v>
      </c>
      <c r="P292" s="103" t="s">
        <v>116</v>
      </c>
      <c r="Q292" s="118"/>
    </row>
    <row r="293" spans="1:17" s="112" customFormat="1" ht="24" customHeight="1">
      <c r="A293" s="128">
        <v>270</v>
      </c>
      <c r="B293" s="260">
        <v>41171</v>
      </c>
      <c r="C293" s="136" t="s">
        <v>160</v>
      </c>
      <c r="D293" s="136" t="s">
        <v>161</v>
      </c>
      <c r="E293" s="452" t="s">
        <v>163</v>
      </c>
      <c r="F293" s="453"/>
      <c r="G293" s="452" t="s">
        <v>163</v>
      </c>
      <c r="H293" s="453"/>
      <c r="I293" s="452" t="s">
        <v>162</v>
      </c>
      <c r="J293" s="453"/>
      <c r="K293" s="452" t="s">
        <v>163</v>
      </c>
      <c r="L293" s="453"/>
      <c r="M293" s="262" t="s">
        <v>324</v>
      </c>
      <c r="N293" s="263" t="s">
        <v>14</v>
      </c>
      <c r="O293" s="274">
        <v>50000</v>
      </c>
      <c r="P293" s="103" t="s">
        <v>116</v>
      </c>
      <c r="Q293" s="118"/>
    </row>
    <row r="294" spans="1:17" s="112" customFormat="1" ht="24" customHeight="1">
      <c r="A294" s="128">
        <v>271</v>
      </c>
      <c r="B294" s="260">
        <v>41171</v>
      </c>
      <c r="C294" s="136" t="s">
        <v>160</v>
      </c>
      <c r="D294" s="136" t="s">
        <v>161</v>
      </c>
      <c r="E294" s="452" t="s">
        <v>163</v>
      </c>
      <c r="F294" s="453"/>
      <c r="G294" s="452" t="s">
        <v>163</v>
      </c>
      <c r="H294" s="453"/>
      <c r="I294" s="452" t="s">
        <v>162</v>
      </c>
      <c r="J294" s="453"/>
      <c r="K294" s="452" t="s">
        <v>163</v>
      </c>
      <c r="L294" s="453"/>
      <c r="M294" s="262" t="s">
        <v>348</v>
      </c>
      <c r="N294" s="263" t="s">
        <v>14</v>
      </c>
      <c r="O294" s="274">
        <v>20000</v>
      </c>
      <c r="P294" s="103" t="s">
        <v>116</v>
      </c>
      <c r="Q294" s="118"/>
    </row>
    <row r="295" spans="1:17" s="112" customFormat="1" ht="24" customHeight="1">
      <c r="A295" s="128">
        <v>272</v>
      </c>
      <c r="B295" s="260">
        <v>41173</v>
      </c>
      <c r="C295" s="136" t="s">
        <v>160</v>
      </c>
      <c r="D295" s="136" t="s">
        <v>161</v>
      </c>
      <c r="E295" s="452" t="s">
        <v>163</v>
      </c>
      <c r="F295" s="453"/>
      <c r="G295" s="452" t="s">
        <v>163</v>
      </c>
      <c r="H295" s="453"/>
      <c r="I295" s="452" t="s">
        <v>162</v>
      </c>
      <c r="J295" s="453"/>
      <c r="K295" s="452" t="s">
        <v>163</v>
      </c>
      <c r="L295" s="453"/>
      <c r="M295" s="262" t="s">
        <v>332</v>
      </c>
      <c r="N295" s="263" t="s">
        <v>13</v>
      </c>
      <c r="O295" s="274">
        <v>10000</v>
      </c>
      <c r="P295" s="103" t="s">
        <v>116</v>
      </c>
      <c r="Q295" s="118"/>
    </row>
    <row r="296" spans="1:17" s="112" customFormat="1" ht="24" customHeight="1">
      <c r="A296" s="128">
        <v>273</v>
      </c>
      <c r="B296" s="260">
        <v>41173</v>
      </c>
      <c r="C296" s="136" t="s">
        <v>160</v>
      </c>
      <c r="D296" s="136" t="s">
        <v>161</v>
      </c>
      <c r="E296" s="452" t="s">
        <v>163</v>
      </c>
      <c r="F296" s="453"/>
      <c r="G296" s="452" t="s">
        <v>163</v>
      </c>
      <c r="H296" s="453"/>
      <c r="I296" s="452" t="s">
        <v>162</v>
      </c>
      <c r="J296" s="453"/>
      <c r="K296" s="452" t="s">
        <v>163</v>
      </c>
      <c r="L296" s="453"/>
      <c r="M296" s="262" t="s">
        <v>346</v>
      </c>
      <c r="N296" s="263" t="s">
        <v>14</v>
      </c>
      <c r="O296" s="274">
        <v>10000</v>
      </c>
      <c r="P296" s="103" t="s">
        <v>116</v>
      </c>
      <c r="Q296" s="118"/>
    </row>
    <row r="297" spans="1:17" s="112" customFormat="1" ht="24" customHeight="1">
      <c r="A297" s="128">
        <v>274</v>
      </c>
      <c r="B297" s="260">
        <v>41177</v>
      </c>
      <c r="C297" s="136" t="s">
        <v>160</v>
      </c>
      <c r="D297" s="136" t="s">
        <v>161</v>
      </c>
      <c r="E297" s="452" t="s">
        <v>163</v>
      </c>
      <c r="F297" s="453"/>
      <c r="G297" s="452" t="s">
        <v>163</v>
      </c>
      <c r="H297" s="453"/>
      <c r="I297" s="452" t="s">
        <v>162</v>
      </c>
      <c r="J297" s="453"/>
      <c r="K297" s="452" t="s">
        <v>163</v>
      </c>
      <c r="L297" s="453"/>
      <c r="M297" s="262" t="s">
        <v>167</v>
      </c>
      <c r="N297" s="263" t="s">
        <v>14</v>
      </c>
      <c r="O297" s="274">
        <v>23000</v>
      </c>
      <c r="P297" s="103" t="s">
        <v>116</v>
      </c>
      <c r="Q297" s="118"/>
    </row>
    <row r="298" spans="1:17" s="112" customFormat="1" ht="24" customHeight="1">
      <c r="A298" s="128">
        <v>275</v>
      </c>
      <c r="B298" s="260">
        <v>41179</v>
      </c>
      <c r="C298" s="136" t="s">
        <v>160</v>
      </c>
      <c r="D298" s="136" t="s">
        <v>161</v>
      </c>
      <c r="E298" s="452" t="s">
        <v>163</v>
      </c>
      <c r="F298" s="453"/>
      <c r="G298" s="452" t="s">
        <v>163</v>
      </c>
      <c r="H298" s="453"/>
      <c r="I298" s="452" t="s">
        <v>162</v>
      </c>
      <c r="J298" s="453"/>
      <c r="K298" s="452" t="s">
        <v>163</v>
      </c>
      <c r="L298" s="453"/>
      <c r="M298" s="262" t="s">
        <v>158</v>
      </c>
      <c r="N298" s="263" t="s">
        <v>13</v>
      </c>
      <c r="O298" s="274">
        <v>50000</v>
      </c>
      <c r="P298" s="103" t="s">
        <v>116</v>
      </c>
      <c r="Q298" s="118"/>
    </row>
    <row r="299" spans="1:17" s="112" customFormat="1" ht="24" customHeight="1">
      <c r="A299" s="128">
        <v>276</v>
      </c>
      <c r="B299" s="260">
        <v>41179</v>
      </c>
      <c r="C299" s="136" t="s">
        <v>160</v>
      </c>
      <c r="D299" s="136" t="s">
        <v>161</v>
      </c>
      <c r="E299" s="452" t="s">
        <v>163</v>
      </c>
      <c r="F299" s="453"/>
      <c r="G299" s="452" t="s">
        <v>163</v>
      </c>
      <c r="H299" s="453"/>
      <c r="I299" s="452" t="s">
        <v>162</v>
      </c>
      <c r="J299" s="453"/>
      <c r="K299" s="452" t="s">
        <v>163</v>
      </c>
      <c r="L299" s="453"/>
      <c r="M299" s="262" t="s">
        <v>327</v>
      </c>
      <c r="N299" s="263" t="s">
        <v>14</v>
      </c>
      <c r="O299" s="274">
        <v>10000</v>
      </c>
      <c r="P299" s="103" t="s">
        <v>116</v>
      </c>
      <c r="Q299" s="118"/>
    </row>
    <row r="300" spans="1:17" s="112" customFormat="1" ht="24" customHeight="1">
      <c r="A300" s="428" t="s">
        <v>174</v>
      </c>
      <c r="B300" s="430" t="s">
        <v>175</v>
      </c>
      <c r="C300" s="432" t="s">
        <v>181</v>
      </c>
      <c r="D300" s="434" t="s">
        <v>176</v>
      </c>
      <c r="E300" s="436"/>
      <c r="F300" s="437"/>
      <c r="G300" s="437"/>
      <c r="H300" s="437"/>
      <c r="I300" s="437"/>
      <c r="J300" s="437"/>
      <c r="K300" s="437"/>
      <c r="L300" s="438"/>
      <c r="M300" s="439" t="s">
        <v>177</v>
      </c>
      <c r="N300" s="430" t="s">
        <v>108</v>
      </c>
      <c r="O300" s="432" t="s">
        <v>92</v>
      </c>
      <c r="P300" s="439"/>
      <c r="Q300" s="441" t="s">
        <v>95</v>
      </c>
    </row>
    <row r="301" spans="1:17" s="112" customFormat="1" ht="24" customHeight="1">
      <c r="A301" s="429"/>
      <c r="B301" s="431"/>
      <c r="C301" s="433"/>
      <c r="D301" s="435"/>
      <c r="E301" s="435" t="s">
        <v>171</v>
      </c>
      <c r="F301" s="440"/>
      <c r="G301" s="433" t="s">
        <v>170</v>
      </c>
      <c r="H301" s="440"/>
      <c r="I301" s="433" t="s">
        <v>172</v>
      </c>
      <c r="J301" s="443"/>
      <c r="K301" s="426" t="s">
        <v>173</v>
      </c>
      <c r="L301" s="426"/>
      <c r="M301" s="440"/>
      <c r="N301" s="431"/>
      <c r="O301" s="433"/>
      <c r="P301" s="440"/>
      <c r="Q301" s="442"/>
    </row>
    <row r="302" spans="1:17" s="112" customFormat="1" ht="24" customHeight="1">
      <c r="A302" s="128">
        <v>277</v>
      </c>
      <c r="B302" s="260">
        <v>41179</v>
      </c>
      <c r="C302" s="136" t="s">
        <v>160</v>
      </c>
      <c r="D302" s="136" t="s">
        <v>161</v>
      </c>
      <c r="E302" s="452" t="s">
        <v>163</v>
      </c>
      <c r="F302" s="453"/>
      <c r="G302" s="452" t="s">
        <v>163</v>
      </c>
      <c r="H302" s="453"/>
      <c r="I302" s="452" t="s">
        <v>162</v>
      </c>
      <c r="J302" s="453"/>
      <c r="K302" s="452" t="s">
        <v>163</v>
      </c>
      <c r="L302" s="453"/>
      <c r="M302" s="262" t="s">
        <v>329</v>
      </c>
      <c r="N302" s="263" t="s">
        <v>14</v>
      </c>
      <c r="O302" s="274">
        <v>10000</v>
      </c>
      <c r="P302" s="103" t="s">
        <v>116</v>
      </c>
      <c r="Q302" s="118"/>
    </row>
    <row r="303" spans="1:17" s="112" customFormat="1" ht="24" customHeight="1">
      <c r="A303" s="128">
        <v>278</v>
      </c>
      <c r="B303" s="260">
        <v>41179</v>
      </c>
      <c r="C303" s="136" t="s">
        <v>160</v>
      </c>
      <c r="D303" s="136" t="s">
        <v>161</v>
      </c>
      <c r="E303" s="452" t="s">
        <v>163</v>
      </c>
      <c r="F303" s="453"/>
      <c r="G303" s="452" t="s">
        <v>163</v>
      </c>
      <c r="H303" s="453"/>
      <c r="I303" s="452" t="s">
        <v>162</v>
      </c>
      <c r="J303" s="453"/>
      <c r="K303" s="452" t="s">
        <v>163</v>
      </c>
      <c r="L303" s="453"/>
      <c r="M303" s="262" t="s">
        <v>331</v>
      </c>
      <c r="N303" s="263" t="s">
        <v>14</v>
      </c>
      <c r="O303" s="274">
        <v>10000</v>
      </c>
      <c r="P303" s="103" t="s">
        <v>116</v>
      </c>
      <c r="Q303" s="118"/>
    </row>
    <row r="304" spans="1:17" s="112" customFormat="1" ht="24" customHeight="1">
      <c r="A304" s="128">
        <v>279</v>
      </c>
      <c r="B304" s="260">
        <v>41179</v>
      </c>
      <c r="C304" s="136" t="s">
        <v>160</v>
      </c>
      <c r="D304" s="136" t="s">
        <v>161</v>
      </c>
      <c r="E304" s="452" t="s">
        <v>163</v>
      </c>
      <c r="F304" s="453"/>
      <c r="G304" s="452" t="s">
        <v>163</v>
      </c>
      <c r="H304" s="453"/>
      <c r="I304" s="452" t="s">
        <v>162</v>
      </c>
      <c r="J304" s="453"/>
      <c r="K304" s="452" t="s">
        <v>163</v>
      </c>
      <c r="L304" s="453"/>
      <c r="M304" s="262" t="s">
        <v>333</v>
      </c>
      <c r="N304" s="263" t="s">
        <v>14</v>
      </c>
      <c r="O304" s="274">
        <v>10000</v>
      </c>
      <c r="P304" s="103" t="s">
        <v>116</v>
      </c>
      <c r="Q304" s="118"/>
    </row>
    <row r="305" spans="1:17" s="112" customFormat="1" ht="24" customHeight="1">
      <c r="A305" s="128">
        <v>280</v>
      </c>
      <c r="B305" s="260">
        <v>41179</v>
      </c>
      <c r="C305" s="136" t="s">
        <v>160</v>
      </c>
      <c r="D305" s="136" t="s">
        <v>161</v>
      </c>
      <c r="E305" s="452" t="s">
        <v>163</v>
      </c>
      <c r="F305" s="453"/>
      <c r="G305" s="452" t="s">
        <v>163</v>
      </c>
      <c r="H305" s="453"/>
      <c r="I305" s="452" t="s">
        <v>162</v>
      </c>
      <c r="J305" s="453"/>
      <c r="K305" s="452" t="s">
        <v>163</v>
      </c>
      <c r="L305" s="453"/>
      <c r="M305" s="262" t="s">
        <v>335</v>
      </c>
      <c r="N305" s="263" t="s">
        <v>14</v>
      </c>
      <c r="O305" s="274">
        <v>10000</v>
      </c>
      <c r="P305" s="103" t="s">
        <v>116</v>
      </c>
      <c r="Q305" s="118"/>
    </row>
    <row r="306" spans="1:17" s="112" customFormat="1" ht="24" customHeight="1">
      <c r="A306" s="128">
        <v>281</v>
      </c>
      <c r="B306" s="260">
        <v>41179</v>
      </c>
      <c r="C306" s="136" t="s">
        <v>160</v>
      </c>
      <c r="D306" s="136" t="s">
        <v>161</v>
      </c>
      <c r="E306" s="452" t="s">
        <v>163</v>
      </c>
      <c r="F306" s="453"/>
      <c r="G306" s="452" t="s">
        <v>163</v>
      </c>
      <c r="H306" s="453"/>
      <c r="I306" s="452" t="s">
        <v>162</v>
      </c>
      <c r="J306" s="453"/>
      <c r="K306" s="452" t="s">
        <v>163</v>
      </c>
      <c r="L306" s="453"/>
      <c r="M306" s="262" t="s">
        <v>336</v>
      </c>
      <c r="N306" s="263" t="s">
        <v>14</v>
      </c>
      <c r="O306" s="274">
        <v>10000</v>
      </c>
      <c r="P306" s="119" t="s">
        <v>116</v>
      </c>
      <c r="Q306" s="118"/>
    </row>
    <row r="307" spans="1:17" s="112" customFormat="1" ht="24" customHeight="1">
      <c r="A307" s="128">
        <v>282</v>
      </c>
      <c r="B307" s="260">
        <v>41179</v>
      </c>
      <c r="C307" s="136" t="s">
        <v>160</v>
      </c>
      <c r="D307" s="136" t="s">
        <v>161</v>
      </c>
      <c r="E307" s="452" t="s">
        <v>163</v>
      </c>
      <c r="F307" s="453"/>
      <c r="G307" s="452" t="s">
        <v>163</v>
      </c>
      <c r="H307" s="453"/>
      <c r="I307" s="452" t="s">
        <v>162</v>
      </c>
      <c r="J307" s="453"/>
      <c r="K307" s="452" t="s">
        <v>163</v>
      </c>
      <c r="L307" s="453"/>
      <c r="M307" s="262" t="s">
        <v>337</v>
      </c>
      <c r="N307" s="263" t="s">
        <v>14</v>
      </c>
      <c r="O307" s="274">
        <v>10000</v>
      </c>
      <c r="P307" s="103" t="s">
        <v>116</v>
      </c>
      <c r="Q307" s="118"/>
    </row>
    <row r="308" spans="1:17" s="112" customFormat="1" ht="24" customHeight="1">
      <c r="A308" s="128">
        <v>283</v>
      </c>
      <c r="B308" s="260">
        <v>41179</v>
      </c>
      <c r="C308" s="136" t="s">
        <v>160</v>
      </c>
      <c r="D308" s="136" t="s">
        <v>161</v>
      </c>
      <c r="E308" s="452" t="s">
        <v>163</v>
      </c>
      <c r="F308" s="453"/>
      <c r="G308" s="452" t="s">
        <v>163</v>
      </c>
      <c r="H308" s="453"/>
      <c r="I308" s="452" t="s">
        <v>162</v>
      </c>
      <c r="J308" s="453"/>
      <c r="K308" s="452" t="s">
        <v>163</v>
      </c>
      <c r="L308" s="453"/>
      <c r="M308" s="262" t="s">
        <v>338</v>
      </c>
      <c r="N308" s="263" t="s">
        <v>14</v>
      </c>
      <c r="O308" s="274">
        <v>10000</v>
      </c>
      <c r="P308" s="103" t="s">
        <v>116</v>
      </c>
      <c r="Q308" s="118"/>
    </row>
    <row r="309" spans="1:17" s="112" customFormat="1" ht="24" customHeight="1">
      <c r="A309" s="128">
        <v>284</v>
      </c>
      <c r="B309" s="260">
        <v>41179</v>
      </c>
      <c r="C309" s="136" t="s">
        <v>160</v>
      </c>
      <c r="D309" s="136" t="s">
        <v>161</v>
      </c>
      <c r="E309" s="452" t="s">
        <v>163</v>
      </c>
      <c r="F309" s="453"/>
      <c r="G309" s="452" t="s">
        <v>163</v>
      </c>
      <c r="H309" s="453"/>
      <c r="I309" s="452" t="s">
        <v>162</v>
      </c>
      <c r="J309" s="453"/>
      <c r="K309" s="452" t="s">
        <v>163</v>
      </c>
      <c r="L309" s="453"/>
      <c r="M309" s="262" t="s">
        <v>339</v>
      </c>
      <c r="N309" s="263" t="s">
        <v>14</v>
      </c>
      <c r="O309" s="274">
        <v>10000</v>
      </c>
      <c r="P309" s="103" t="s">
        <v>116</v>
      </c>
      <c r="Q309" s="118"/>
    </row>
    <row r="310" spans="1:17" s="112" customFormat="1" ht="24" customHeight="1">
      <c r="A310" s="128">
        <v>285</v>
      </c>
      <c r="B310" s="260">
        <v>41180</v>
      </c>
      <c r="C310" s="136" t="s">
        <v>160</v>
      </c>
      <c r="D310" s="136" t="s">
        <v>161</v>
      </c>
      <c r="E310" s="452" t="s">
        <v>163</v>
      </c>
      <c r="F310" s="453"/>
      <c r="G310" s="452" t="s">
        <v>163</v>
      </c>
      <c r="H310" s="453"/>
      <c r="I310" s="452" t="s">
        <v>162</v>
      </c>
      <c r="J310" s="453"/>
      <c r="K310" s="452" t="s">
        <v>163</v>
      </c>
      <c r="L310" s="453"/>
      <c r="M310" s="262" t="s">
        <v>351</v>
      </c>
      <c r="N310" s="263" t="s">
        <v>14</v>
      </c>
      <c r="O310" s="274">
        <v>10000</v>
      </c>
      <c r="P310" s="103" t="s">
        <v>116</v>
      </c>
      <c r="Q310" s="118"/>
    </row>
    <row r="311" spans="1:17" s="112" customFormat="1" ht="24" customHeight="1">
      <c r="A311" s="128">
        <v>286</v>
      </c>
      <c r="B311" s="260">
        <v>41180</v>
      </c>
      <c r="C311" s="136" t="s">
        <v>160</v>
      </c>
      <c r="D311" s="136" t="s">
        <v>161</v>
      </c>
      <c r="E311" s="452" t="s">
        <v>163</v>
      </c>
      <c r="F311" s="453"/>
      <c r="G311" s="452" t="s">
        <v>163</v>
      </c>
      <c r="H311" s="453"/>
      <c r="I311" s="452" t="s">
        <v>162</v>
      </c>
      <c r="J311" s="453"/>
      <c r="K311" s="452" t="s">
        <v>163</v>
      </c>
      <c r="L311" s="453"/>
      <c r="M311" s="262" t="s">
        <v>356</v>
      </c>
      <c r="N311" s="263" t="s">
        <v>14</v>
      </c>
      <c r="O311" s="274">
        <v>10000</v>
      </c>
      <c r="P311" s="103" t="s">
        <v>116</v>
      </c>
      <c r="Q311" s="118"/>
    </row>
    <row r="312" spans="1:17" s="112" customFormat="1" ht="24" customHeight="1">
      <c r="A312" s="128">
        <v>287</v>
      </c>
      <c r="B312" s="260">
        <v>41184</v>
      </c>
      <c r="C312" s="136" t="s">
        <v>160</v>
      </c>
      <c r="D312" s="136" t="s">
        <v>161</v>
      </c>
      <c r="E312" s="452" t="s">
        <v>163</v>
      </c>
      <c r="F312" s="453"/>
      <c r="G312" s="452" t="s">
        <v>163</v>
      </c>
      <c r="H312" s="453"/>
      <c r="I312" s="452" t="s">
        <v>162</v>
      </c>
      <c r="J312" s="453"/>
      <c r="K312" s="452" t="s">
        <v>163</v>
      </c>
      <c r="L312" s="453"/>
      <c r="M312" s="262" t="s">
        <v>168</v>
      </c>
      <c r="N312" s="263" t="s">
        <v>14</v>
      </c>
      <c r="O312" s="274">
        <v>27000</v>
      </c>
      <c r="P312" s="103" t="s">
        <v>116</v>
      </c>
      <c r="Q312" s="118"/>
    </row>
    <row r="313" spans="1:17" s="112" customFormat="1" ht="24" customHeight="1">
      <c r="A313" s="128">
        <v>288</v>
      </c>
      <c r="B313" s="260">
        <v>41184</v>
      </c>
      <c r="C313" s="136" t="s">
        <v>160</v>
      </c>
      <c r="D313" s="136" t="s">
        <v>161</v>
      </c>
      <c r="E313" s="452" t="s">
        <v>163</v>
      </c>
      <c r="F313" s="453"/>
      <c r="G313" s="452" t="s">
        <v>163</v>
      </c>
      <c r="H313" s="453"/>
      <c r="I313" s="452" t="s">
        <v>162</v>
      </c>
      <c r="J313" s="453"/>
      <c r="K313" s="452" t="s">
        <v>163</v>
      </c>
      <c r="L313" s="453"/>
      <c r="M313" s="262" t="s">
        <v>343</v>
      </c>
      <c r="N313" s="263" t="s">
        <v>14</v>
      </c>
      <c r="O313" s="274">
        <v>10000</v>
      </c>
      <c r="P313" s="103" t="s">
        <v>116</v>
      </c>
      <c r="Q313" s="118"/>
    </row>
    <row r="314" spans="1:17" s="112" customFormat="1" ht="24" customHeight="1">
      <c r="A314" s="128">
        <v>289</v>
      </c>
      <c r="B314" s="260">
        <v>41184</v>
      </c>
      <c r="C314" s="136" t="s">
        <v>160</v>
      </c>
      <c r="D314" s="136" t="s">
        <v>161</v>
      </c>
      <c r="E314" s="452" t="s">
        <v>163</v>
      </c>
      <c r="F314" s="453"/>
      <c r="G314" s="452" t="s">
        <v>163</v>
      </c>
      <c r="H314" s="453"/>
      <c r="I314" s="452" t="s">
        <v>162</v>
      </c>
      <c r="J314" s="453"/>
      <c r="K314" s="452" t="s">
        <v>163</v>
      </c>
      <c r="L314" s="453"/>
      <c r="M314" s="262" t="s">
        <v>330</v>
      </c>
      <c r="N314" s="263" t="s">
        <v>14</v>
      </c>
      <c r="O314" s="274">
        <v>10000</v>
      </c>
      <c r="P314" s="103" t="s">
        <v>116</v>
      </c>
      <c r="Q314" s="118"/>
    </row>
    <row r="315" spans="1:17" s="112" customFormat="1" ht="24" customHeight="1">
      <c r="A315" s="128">
        <v>290</v>
      </c>
      <c r="B315" s="260">
        <v>41185</v>
      </c>
      <c r="C315" s="136" t="s">
        <v>160</v>
      </c>
      <c r="D315" s="136" t="s">
        <v>161</v>
      </c>
      <c r="E315" s="452" t="s">
        <v>163</v>
      </c>
      <c r="F315" s="453"/>
      <c r="G315" s="452" t="s">
        <v>163</v>
      </c>
      <c r="H315" s="453"/>
      <c r="I315" s="452" t="s">
        <v>162</v>
      </c>
      <c r="J315" s="453"/>
      <c r="K315" s="452" t="s">
        <v>163</v>
      </c>
      <c r="L315" s="453"/>
      <c r="M315" s="262" t="s">
        <v>352</v>
      </c>
      <c r="N315" s="263" t="s">
        <v>14</v>
      </c>
      <c r="O315" s="274">
        <v>50000</v>
      </c>
      <c r="P315" s="103" t="s">
        <v>116</v>
      </c>
      <c r="Q315" s="118"/>
    </row>
    <row r="316" spans="1:17" s="112" customFormat="1" ht="24" customHeight="1">
      <c r="A316" s="128">
        <v>291</v>
      </c>
      <c r="B316" s="260">
        <v>41190</v>
      </c>
      <c r="C316" s="136" t="s">
        <v>160</v>
      </c>
      <c r="D316" s="136" t="s">
        <v>161</v>
      </c>
      <c r="E316" s="452" t="s">
        <v>163</v>
      </c>
      <c r="F316" s="453"/>
      <c r="G316" s="452" t="s">
        <v>163</v>
      </c>
      <c r="H316" s="453"/>
      <c r="I316" s="452" t="s">
        <v>162</v>
      </c>
      <c r="J316" s="453"/>
      <c r="K316" s="452" t="s">
        <v>163</v>
      </c>
      <c r="L316" s="453"/>
      <c r="M316" s="262" t="s">
        <v>318</v>
      </c>
      <c r="N316" s="263" t="s">
        <v>14</v>
      </c>
      <c r="O316" s="271">
        <v>10000</v>
      </c>
      <c r="P316" s="103" t="s">
        <v>116</v>
      </c>
      <c r="Q316" s="118"/>
    </row>
    <row r="317" spans="1:17" s="112" customFormat="1" ht="24" customHeight="1">
      <c r="A317" s="128">
        <v>292</v>
      </c>
      <c r="B317" s="260">
        <v>41190</v>
      </c>
      <c r="C317" s="136" t="s">
        <v>160</v>
      </c>
      <c r="D317" s="136" t="s">
        <v>161</v>
      </c>
      <c r="E317" s="452" t="s">
        <v>163</v>
      </c>
      <c r="F317" s="453"/>
      <c r="G317" s="452" t="s">
        <v>163</v>
      </c>
      <c r="H317" s="453"/>
      <c r="I317" s="452" t="s">
        <v>162</v>
      </c>
      <c r="J317" s="453"/>
      <c r="K317" s="452" t="s">
        <v>163</v>
      </c>
      <c r="L317" s="453"/>
      <c r="M317" s="262" t="s">
        <v>319</v>
      </c>
      <c r="N317" s="263" t="s">
        <v>14</v>
      </c>
      <c r="O317" s="271">
        <v>10000</v>
      </c>
      <c r="P317" s="103" t="s">
        <v>116</v>
      </c>
      <c r="Q317" s="118"/>
    </row>
    <row r="318" spans="1:17" s="112" customFormat="1" ht="24" customHeight="1">
      <c r="A318" s="128">
        <v>293</v>
      </c>
      <c r="B318" s="260">
        <v>41190</v>
      </c>
      <c r="C318" s="136" t="s">
        <v>160</v>
      </c>
      <c r="D318" s="136" t="s">
        <v>161</v>
      </c>
      <c r="E318" s="452" t="s">
        <v>163</v>
      </c>
      <c r="F318" s="453"/>
      <c r="G318" s="452" t="s">
        <v>163</v>
      </c>
      <c r="H318" s="453"/>
      <c r="I318" s="452" t="s">
        <v>162</v>
      </c>
      <c r="J318" s="453"/>
      <c r="K318" s="452" t="s">
        <v>163</v>
      </c>
      <c r="L318" s="453"/>
      <c r="M318" s="262" t="s">
        <v>320</v>
      </c>
      <c r="N318" s="263" t="s">
        <v>14</v>
      </c>
      <c r="O318" s="271">
        <v>10000</v>
      </c>
      <c r="P318" s="103" t="s">
        <v>116</v>
      </c>
      <c r="Q318" s="118"/>
    </row>
    <row r="319" spans="1:17" s="112" customFormat="1" ht="24" customHeight="1">
      <c r="A319" s="128">
        <v>294</v>
      </c>
      <c r="B319" s="260">
        <v>41191</v>
      </c>
      <c r="C319" s="136" t="s">
        <v>160</v>
      </c>
      <c r="D319" s="136" t="s">
        <v>161</v>
      </c>
      <c r="E319" s="452" t="s">
        <v>163</v>
      </c>
      <c r="F319" s="453"/>
      <c r="G319" s="452" t="s">
        <v>163</v>
      </c>
      <c r="H319" s="453"/>
      <c r="I319" s="452" t="s">
        <v>162</v>
      </c>
      <c r="J319" s="453"/>
      <c r="K319" s="452" t="s">
        <v>163</v>
      </c>
      <c r="L319" s="453"/>
      <c r="M319" s="262" t="s">
        <v>359</v>
      </c>
      <c r="N319" s="263" t="s">
        <v>13</v>
      </c>
      <c r="O319" s="271">
        <v>50000</v>
      </c>
      <c r="P319" s="103" t="s">
        <v>116</v>
      </c>
      <c r="Q319" s="118"/>
    </row>
    <row r="320" spans="1:17" s="112" customFormat="1" ht="24" customHeight="1">
      <c r="A320" s="128">
        <v>295</v>
      </c>
      <c r="B320" s="260">
        <v>41191</v>
      </c>
      <c r="C320" s="136" t="s">
        <v>160</v>
      </c>
      <c r="D320" s="136" t="s">
        <v>161</v>
      </c>
      <c r="E320" s="452" t="s">
        <v>163</v>
      </c>
      <c r="F320" s="453"/>
      <c r="G320" s="452" t="s">
        <v>163</v>
      </c>
      <c r="H320" s="453"/>
      <c r="I320" s="452" t="s">
        <v>162</v>
      </c>
      <c r="J320" s="453"/>
      <c r="K320" s="452" t="s">
        <v>163</v>
      </c>
      <c r="L320" s="453"/>
      <c r="M320" s="262" t="s">
        <v>360</v>
      </c>
      <c r="N320" s="263" t="s">
        <v>13</v>
      </c>
      <c r="O320" s="271">
        <v>50000</v>
      </c>
      <c r="P320" s="103" t="s">
        <v>116</v>
      </c>
      <c r="Q320" s="118"/>
    </row>
    <row r="321" spans="1:17" s="112" customFormat="1" ht="24" customHeight="1">
      <c r="A321" s="128">
        <v>296</v>
      </c>
      <c r="B321" s="260">
        <v>41192</v>
      </c>
      <c r="C321" s="136" t="s">
        <v>160</v>
      </c>
      <c r="D321" s="136" t="s">
        <v>161</v>
      </c>
      <c r="E321" s="452" t="s">
        <v>163</v>
      </c>
      <c r="F321" s="453"/>
      <c r="G321" s="452" t="s">
        <v>163</v>
      </c>
      <c r="H321" s="453"/>
      <c r="I321" s="452" t="s">
        <v>162</v>
      </c>
      <c r="J321" s="453"/>
      <c r="K321" s="452" t="s">
        <v>163</v>
      </c>
      <c r="L321" s="453"/>
      <c r="M321" s="262" t="s">
        <v>361</v>
      </c>
      <c r="N321" s="263" t="s">
        <v>13</v>
      </c>
      <c r="O321" s="274">
        <v>50000</v>
      </c>
      <c r="P321" s="103" t="s">
        <v>116</v>
      </c>
      <c r="Q321" s="118"/>
    </row>
    <row r="322" spans="1:17" s="112" customFormat="1" ht="24" customHeight="1">
      <c r="A322" s="128">
        <v>297</v>
      </c>
      <c r="B322" s="260">
        <v>41194</v>
      </c>
      <c r="C322" s="136" t="s">
        <v>160</v>
      </c>
      <c r="D322" s="136" t="s">
        <v>161</v>
      </c>
      <c r="E322" s="452" t="s">
        <v>163</v>
      </c>
      <c r="F322" s="453"/>
      <c r="G322" s="452" t="s">
        <v>163</v>
      </c>
      <c r="H322" s="453"/>
      <c r="I322" s="452" t="s">
        <v>162</v>
      </c>
      <c r="J322" s="453"/>
      <c r="K322" s="452" t="s">
        <v>163</v>
      </c>
      <c r="L322" s="453"/>
      <c r="M322" s="262" t="s">
        <v>347</v>
      </c>
      <c r="N322" s="263" t="s">
        <v>14</v>
      </c>
      <c r="O322" s="271">
        <v>10000</v>
      </c>
      <c r="P322" s="103" t="s">
        <v>116</v>
      </c>
      <c r="Q322" s="118"/>
    </row>
    <row r="323" spans="1:17" s="112" customFormat="1" ht="24" customHeight="1">
      <c r="A323" s="128">
        <v>298</v>
      </c>
      <c r="B323" s="259">
        <v>41194</v>
      </c>
      <c r="C323" s="136" t="s">
        <v>160</v>
      </c>
      <c r="D323" s="136" t="s">
        <v>161</v>
      </c>
      <c r="E323" s="452" t="s">
        <v>163</v>
      </c>
      <c r="F323" s="453"/>
      <c r="G323" s="452" t="s">
        <v>163</v>
      </c>
      <c r="H323" s="453"/>
      <c r="I323" s="452" t="s">
        <v>162</v>
      </c>
      <c r="J323" s="453"/>
      <c r="K323" s="452" t="s">
        <v>163</v>
      </c>
      <c r="L323" s="453"/>
      <c r="M323" s="262" t="s">
        <v>341</v>
      </c>
      <c r="N323" s="113" t="s">
        <v>14</v>
      </c>
      <c r="O323" s="271">
        <v>10000</v>
      </c>
      <c r="P323" s="103" t="s">
        <v>116</v>
      </c>
      <c r="Q323" s="118"/>
    </row>
    <row r="324" spans="1:17" s="112" customFormat="1" ht="24" customHeight="1">
      <c r="A324" s="128">
        <v>299</v>
      </c>
      <c r="B324" s="259">
        <v>41194</v>
      </c>
      <c r="C324" s="136" t="s">
        <v>160</v>
      </c>
      <c r="D324" s="136" t="s">
        <v>161</v>
      </c>
      <c r="E324" s="452" t="s">
        <v>163</v>
      </c>
      <c r="F324" s="453"/>
      <c r="G324" s="452" t="s">
        <v>163</v>
      </c>
      <c r="H324" s="453"/>
      <c r="I324" s="452" t="s">
        <v>162</v>
      </c>
      <c r="J324" s="453"/>
      <c r="K324" s="452" t="s">
        <v>163</v>
      </c>
      <c r="L324" s="453"/>
      <c r="M324" s="262" t="s">
        <v>345</v>
      </c>
      <c r="N324" s="113" t="s">
        <v>14</v>
      </c>
      <c r="O324" s="271">
        <v>10000</v>
      </c>
      <c r="P324" s="103" t="s">
        <v>116</v>
      </c>
      <c r="Q324" s="118"/>
    </row>
    <row r="325" spans="1:17" s="112" customFormat="1" ht="24" customHeight="1">
      <c r="A325" s="128">
        <v>300</v>
      </c>
      <c r="B325" s="259">
        <v>41199</v>
      </c>
      <c r="C325" s="136" t="s">
        <v>160</v>
      </c>
      <c r="D325" s="136" t="s">
        <v>161</v>
      </c>
      <c r="E325" s="452" t="s">
        <v>163</v>
      </c>
      <c r="F325" s="453"/>
      <c r="G325" s="452" t="s">
        <v>163</v>
      </c>
      <c r="H325" s="453"/>
      <c r="I325" s="452" t="s">
        <v>162</v>
      </c>
      <c r="J325" s="453"/>
      <c r="K325" s="452" t="s">
        <v>163</v>
      </c>
      <c r="L325" s="453"/>
      <c r="M325" s="262" t="s">
        <v>324</v>
      </c>
      <c r="N325" s="113" t="s">
        <v>14</v>
      </c>
      <c r="O325" s="271">
        <v>50000</v>
      </c>
      <c r="P325" s="103" t="s">
        <v>116</v>
      </c>
      <c r="Q325" s="118"/>
    </row>
    <row r="326" spans="1:17" s="112" customFormat="1" ht="24" customHeight="1">
      <c r="A326" s="128">
        <v>301</v>
      </c>
      <c r="B326" s="259">
        <v>41199</v>
      </c>
      <c r="C326" s="136" t="s">
        <v>160</v>
      </c>
      <c r="D326" s="136" t="s">
        <v>161</v>
      </c>
      <c r="E326" s="452" t="s">
        <v>163</v>
      </c>
      <c r="F326" s="453"/>
      <c r="G326" s="452" t="s">
        <v>163</v>
      </c>
      <c r="H326" s="453"/>
      <c r="I326" s="452" t="s">
        <v>162</v>
      </c>
      <c r="J326" s="453"/>
      <c r="K326" s="452" t="s">
        <v>163</v>
      </c>
      <c r="L326" s="453"/>
      <c r="M326" s="262" t="s">
        <v>325</v>
      </c>
      <c r="N326" s="113" t="s">
        <v>14</v>
      </c>
      <c r="O326" s="271">
        <v>10000</v>
      </c>
      <c r="P326" s="119" t="s">
        <v>116</v>
      </c>
      <c r="Q326" s="118"/>
    </row>
    <row r="327" spans="1:17" s="112" customFormat="1" ht="24" customHeight="1">
      <c r="A327" s="128">
        <v>302</v>
      </c>
      <c r="B327" s="259">
        <v>41199</v>
      </c>
      <c r="C327" s="136" t="s">
        <v>160</v>
      </c>
      <c r="D327" s="136" t="s">
        <v>161</v>
      </c>
      <c r="E327" s="452" t="s">
        <v>163</v>
      </c>
      <c r="F327" s="453"/>
      <c r="G327" s="452" t="s">
        <v>163</v>
      </c>
      <c r="H327" s="453"/>
      <c r="I327" s="452" t="s">
        <v>162</v>
      </c>
      <c r="J327" s="453"/>
      <c r="K327" s="452" t="s">
        <v>163</v>
      </c>
      <c r="L327" s="453"/>
      <c r="M327" s="262" t="s">
        <v>342</v>
      </c>
      <c r="N327" s="113" t="s">
        <v>14</v>
      </c>
      <c r="O327" s="271">
        <v>10000</v>
      </c>
      <c r="P327" s="103" t="s">
        <v>116</v>
      </c>
      <c r="Q327" s="118"/>
    </row>
    <row r="328" spans="1:17" s="112" customFormat="1" ht="24" customHeight="1">
      <c r="A328" s="128">
        <v>303</v>
      </c>
      <c r="B328" s="259">
        <v>41204</v>
      </c>
      <c r="C328" s="136" t="s">
        <v>160</v>
      </c>
      <c r="D328" s="136" t="s">
        <v>161</v>
      </c>
      <c r="E328" s="452" t="s">
        <v>163</v>
      </c>
      <c r="F328" s="453"/>
      <c r="G328" s="452" t="s">
        <v>163</v>
      </c>
      <c r="H328" s="453"/>
      <c r="I328" s="452" t="s">
        <v>162</v>
      </c>
      <c r="J328" s="453"/>
      <c r="K328" s="452" t="s">
        <v>163</v>
      </c>
      <c r="L328" s="453"/>
      <c r="M328" s="262" t="s">
        <v>315</v>
      </c>
      <c r="N328" s="113" t="s">
        <v>14</v>
      </c>
      <c r="O328" s="274">
        <v>10000</v>
      </c>
      <c r="P328" s="103" t="s">
        <v>116</v>
      </c>
      <c r="Q328" s="118"/>
    </row>
    <row r="329" spans="1:17" s="112" customFormat="1" ht="24" customHeight="1">
      <c r="A329" s="128">
        <v>304</v>
      </c>
      <c r="B329" s="259">
        <v>41204</v>
      </c>
      <c r="C329" s="136" t="s">
        <v>160</v>
      </c>
      <c r="D329" s="136" t="s">
        <v>161</v>
      </c>
      <c r="E329" s="452" t="s">
        <v>163</v>
      </c>
      <c r="F329" s="453"/>
      <c r="G329" s="452" t="s">
        <v>163</v>
      </c>
      <c r="H329" s="453"/>
      <c r="I329" s="452" t="s">
        <v>162</v>
      </c>
      <c r="J329" s="453"/>
      <c r="K329" s="452" t="s">
        <v>163</v>
      </c>
      <c r="L329" s="453"/>
      <c r="M329" s="262" t="s">
        <v>362</v>
      </c>
      <c r="N329" s="113" t="s">
        <v>13</v>
      </c>
      <c r="O329" s="274">
        <v>50000</v>
      </c>
      <c r="P329" s="103" t="s">
        <v>116</v>
      </c>
      <c r="Q329" s="118"/>
    </row>
    <row r="330" spans="1:17" s="112" customFormat="1" ht="24" customHeight="1">
      <c r="A330" s="428" t="s">
        <v>174</v>
      </c>
      <c r="B330" s="430" t="s">
        <v>175</v>
      </c>
      <c r="C330" s="432" t="s">
        <v>181</v>
      </c>
      <c r="D330" s="434" t="s">
        <v>176</v>
      </c>
      <c r="E330" s="436"/>
      <c r="F330" s="437"/>
      <c r="G330" s="437"/>
      <c r="H330" s="437"/>
      <c r="I330" s="437"/>
      <c r="J330" s="437"/>
      <c r="K330" s="437"/>
      <c r="L330" s="438"/>
      <c r="M330" s="439" t="s">
        <v>177</v>
      </c>
      <c r="N330" s="430" t="s">
        <v>108</v>
      </c>
      <c r="O330" s="432" t="s">
        <v>92</v>
      </c>
      <c r="P330" s="439"/>
      <c r="Q330" s="441" t="s">
        <v>95</v>
      </c>
    </row>
    <row r="331" spans="1:17" s="112" customFormat="1" ht="24" customHeight="1">
      <c r="A331" s="429"/>
      <c r="B331" s="431"/>
      <c r="C331" s="433"/>
      <c r="D331" s="435"/>
      <c r="E331" s="435" t="s">
        <v>171</v>
      </c>
      <c r="F331" s="440"/>
      <c r="G331" s="433" t="s">
        <v>170</v>
      </c>
      <c r="H331" s="440"/>
      <c r="I331" s="433" t="s">
        <v>172</v>
      </c>
      <c r="J331" s="443"/>
      <c r="K331" s="426" t="s">
        <v>173</v>
      </c>
      <c r="L331" s="426"/>
      <c r="M331" s="440"/>
      <c r="N331" s="431"/>
      <c r="O331" s="433"/>
      <c r="P331" s="440"/>
      <c r="Q331" s="442"/>
    </row>
    <row r="332" spans="1:17" s="112" customFormat="1" ht="24" customHeight="1">
      <c r="A332" s="128">
        <v>305</v>
      </c>
      <c r="B332" s="259">
        <v>41206</v>
      </c>
      <c r="C332" s="136" t="s">
        <v>160</v>
      </c>
      <c r="D332" s="136" t="s">
        <v>161</v>
      </c>
      <c r="E332" s="452" t="s">
        <v>163</v>
      </c>
      <c r="F332" s="453"/>
      <c r="G332" s="452" t="s">
        <v>163</v>
      </c>
      <c r="H332" s="453"/>
      <c r="I332" s="452" t="s">
        <v>162</v>
      </c>
      <c r="J332" s="453"/>
      <c r="K332" s="452" t="s">
        <v>163</v>
      </c>
      <c r="L332" s="453"/>
      <c r="M332" s="262" t="s">
        <v>332</v>
      </c>
      <c r="N332" s="113" t="s">
        <v>14</v>
      </c>
      <c r="O332" s="274">
        <v>10000</v>
      </c>
      <c r="P332" s="103" t="s">
        <v>116</v>
      </c>
      <c r="Q332" s="118"/>
    </row>
    <row r="333" spans="1:17" s="112" customFormat="1" ht="24" customHeight="1">
      <c r="A333" s="128">
        <v>306</v>
      </c>
      <c r="B333" s="259">
        <v>41206</v>
      </c>
      <c r="C333" s="136" t="s">
        <v>160</v>
      </c>
      <c r="D333" s="136" t="s">
        <v>161</v>
      </c>
      <c r="E333" s="452" t="s">
        <v>163</v>
      </c>
      <c r="F333" s="453"/>
      <c r="G333" s="452" t="s">
        <v>163</v>
      </c>
      <c r="H333" s="453"/>
      <c r="I333" s="452" t="s">
        <v>162</v>
      </c>
      <c r="J333" s="453"/>
      <c r="K333" s="452" t="s">
        <v>163</v>
      </c>
      <c r="L333" s="453"/>
      <c r="M333" s="262" t="s">
        <v>346</v>
      </c>
      <c r="N333" s="113" t="s">
        <v>14</v>
      </c>
      <c r="O333" s="274">
        <v>10000</v>
      </c>
      <c r="P333" s="103" t="s">
        <v>116</v>
      </c>
      <c r="Q333" s="118"/>
    </row>
    <row r="334" spans="1:17" s="112" customFormat="1" ht="24" customHeight="1">
      <c r="A334" s="128">
        <v>307</v>
      </c>
      <c r="B334" s="259">
        <v>41207</v>
      </c>
      <c r="C334" s="136" t="s">
        <v>160</v>
      </c>
      <c r="D334" s="136" t="s">
        <v>161</v>
      </c>
      <c r="E334" s="452" t="s">
        <v>163</v>
      </c>
      <c r="F334" s="453"/>
      <c r="G334" s="452" t="s">
        <v>163</v>
      </c>
      <c r="H334" s="453"/>
      <c r="I334" s="452" t="s">
        <v>162</v>
      </c>
      <c r="J334" s="453"/>
      <c r="K334" s="452" t="s">
        <v>163</v>
      </c>
      <c r="L334" s="453"/>
      <c r="M334" s="262" t="s">
        <v>167</v>
      </c>
      <c r="N334" s="113" t="s">
        <v>14</v>
      </c>
      <c r="O334" s="274">
        <v>23000</v>
      </c>
      <c r="P334" s="103" t="s">
        <v>116</v>
      </c>
      <c r="Q334" s="118"/>
    </row>
    <row r="335" spans="1:17" s="112" customFormat="1" ht="24" customHeight="1">
      <c r="A335" s="128">
        <v>308</v>
      </c>
      <c r="B335" s="261">
        <v>41211</v>
      </c>
      <c r="C335" s="136" t="s">
        <v>160</v>
      </c>
      <c r="D335" s="136" t="s">
        <v>161</v>
      </c>
      <c r="E335" s="452" t="s">
        <v>163</v>
      </c>
      <c r="F335" s="453"/>
      <c r="G335" s="452" t="s">
        <v>163</v>
      </c>
      <c r="H335" s="453"/>
      <c r="I335" s="452" t="s">
        <v>162</v>
      </c>
      <c r="J335" s="453"/>
      <c r="K335" s="452" t="s">
        <v>163</v>
      </c>
      <c r="L335" s="453"/>
      <c r="M335" s="266" t="s">
        <v>326</v>
      </c>
      <c r="N335" s="267" t="s">
        <v>14</v>
      </c>
      <c r="O335" s="276">
        <v>10000</v>
      </c>
      <c r="P335" s="103" t="s">
        <v>116</v>
      </c>
      <c r="Q335" s="118"/>
    </row>
    <row r="336" spans="1:17" s="112" customFormat="1" ht="24" customHeight="1">
      <c r="A336" s="128">
        <v>309</v>
      </c>
      <c r="B336" s="259">
        <v>41211</v>
      </c>
      <c r="C336" s="136" t="s">
        <v>160</v>
      </c>
      <c r="D336" s="136" t="s">
        <v>161</v>
      </c>
      <c r="E336" s="452" t="s">
        <v>163</v>
      </c>
      <c r="F336" s="453"/>
      <c r="G336" s="452" t="s">
        <v>163</v>
      </c>
      <c r="H336" s="453"/>
      <c r="I336" s="452" t="s">
        <v>162</v>
      </c>
      <c r="J336" s="453"/>
      <c r="K336" s="452" t="s">
        <v>163</v>
      </c>
      <c r="L336" s="453"/>
      <c r="M336" s="262" t="s">
        <v>328</v>
      </c>
      <c r="N336" s="113" t="s">
        <v>14</v>
      </c>
      <c r="O336" s="274">
        <v>10000</v>
      </c>
      <c r="P336" s="103" t="s">
        <v>116</v>
      </c>
      <c r="Q336" s="118"/>
    </row>
    <row r="337" spans="1:17" s="112" customFormat="1" ht="24" customHeight="1">
      <c r="A337" s="128">
        <v>310</v>
      </c>
      <c r="B337" s="259">
        <v>41211</v>
      </c>
      <c r="C337" s="136" t="s">
        <v>160</v>
      </c>
      <c r="D337" s="136" t="s">
        <v>161</v>
      </c>
      <c r="E337" s="452" t="s">
        <v>163</v>
      </c>
      <c r="F337" s="453"/>
      <c r="G337" s="452" t="s">
        <v>163</v>
      </c>
      <c r="H337" s="453"/>
      <c r="I337" s="452" t="s">
        <v>162</v>
      </c>
      <c r="J337" s="453"/>
      <c r="K337" s="452" t="s">
        <v>163</v>
      </c>
      <c r="L337" s="453"/>
      <c r="M337" s="262" t="s">
        <v>329</v>
      </c>
      <c r="N337" s="263" t="s">
        <v>14</v>
      </c>
      <c r="O337" s="274">
        <v>10000</v>
      </c>
      <c r="P337" s="103" t="s">
        <v>116</v>
      </c>
      <c r="Q337" s="118"/>
    </row>
    <row r="338" spans="1:17" s="112" customFormat="1" ht="24" customHeight="1">
      <c r="A338" s="128">
        <v>311</v>
      </c>
      <c r="B338" s="260">
        <v>41211</v>
      </c>
      <c r="C338" s="136" t="s">
        <v>160</v>
      </c>
      <c r="D338" s="136" t="s">
        <v>161</v>
      </c>
      <c r="E338" s="452" t="s">
        <v>163</v>
      </c>
      <c r="F338" s="453"/>
      <c r="G338" s="452" t="s">
        <v>163</v>
      </c>
      <c r="H338" s="453"/>
      <c r="I338" s="452" t="s">
        <v>162</v>
      </c>
      <c r="J338" s="453"/>
      <c r="K338" s="452" t="s">
        <v>163</v>
      </c>
      <c r="L338" s="453"/>
      <c r="M338" s="262" t="s">
        <v>331</v>
      </c>
      <c r="N338" s="263" t="s">
        <v>14</v>
      </c>
      <c r="O338" s="274">
        <v>10000</v>
      </c>
      <c r="P338" s="103" t="s">
        <v>116</v>
      </c>
      <c r="Q338" s="118"/>
    </row>
    <row r="339" spans="1:17" s="112" customFormat="1" ht="24" customHeight="1">
      <c r="A339" s="128">
        <v>312</v>
      </c>
      <c r="B339" s="260">
        <v>41211</v>
      </c>
      <c r="C339" s="136" t="s">
        <v>160</v>
      </c>
      <c r="D339" s="136" t="s">
        <v>161</v>
      </c>
      <c r="E339" s="452" t="s">
        <v>163</v>
      </c>
      <c r="F339" s="453"/>
      <c r="G339" s="452" t="s">
        <v>163</v>
      </c>
      <c r="H339" s="453"/>
      <c r="I339" s="452" t="s">
        <v>162</v>
      </c>
      <c r="J339" s="453"/>
      <c r="K339" s="452" t="s">
        <v>163</v>
      </c>
      <c r="L339" s="453"/>
      <c r="M339" s="262" t="s">
        <v>333</v>
      </c>
      <c r="N339" s="263" t="s">
        <v>14</v>
      </c>
      <c r="O339" s="274">
        <v>10000</v>
      </c>
      <c r="P339" s="103" t="s">
        <v>116</v>
      </c>
      <c r="Q339" s="118"/>
    </row>
    <row r="340" spans="1:17" s="112" customFormat="1" ht="24" customHeight="1">
      <c r="A340" s="128">
        <v>313</v>
      </c>
      <c r="B340" s="260">
        <v>41211</v>
      </c>
      <c r="C340" s="136" t="s">
        <v>160</v>
      </c>
      <c r="D340" s="136" t="s">
        <v>161</v>
      </c>
      <c r="E340" s="452" t="s">
        <v>163</v>
      </c>
      <c r="F340" s="453"/>
      <c r="G340" s="452" t="s">
        <v>163</v>
      </c>
      <c r="H340" s="453"/>
      <c r="I340" s="452" t="s">
        <v>162</v>
      </c>
      <c r="J340" s="453"/>
      <c r="K340" s="452" t="s">
        <v>163</v>
      </c>
      <c r="L340" s="453"/>
      <c r="M340" s="262" t="s">
        <v>336</v>
      </c>
      <c r="N340" s="263" t="s">
        <v>14</v>
      </c>
      <c r="O340" s="274">
        <v>10000</v>
      </c>
      <c r="P340" s="103" t="s">
        <v>116</v>
      </c>
      <c r="Q340" s="118"/>
    </row>
    <row r="341" spans="1:17" s="112" customFormat="1" ht="24" customHeight="1">
      <c r="A341" s="128">
        <v>314</v>
      </c>
      <c r="B341" s="260">
        <v>41211</v>
      </c>
      <c r="C341" s="136" t="s">
        <v>160</v>
      </c>
      <c r="D341" s="136" t="s">
        <v>161</v>
      </c>
      <c r="E341" s="452" t="s">
        <v>163</v>
      </c>
      <c r="F341" s="453"/>
      <c r="G341" s="452" t="s">
        <v>163</v>
      </c>
      <c r="H341" s="453"/>
      <c r="I341" s="452" t="s">
        <v>162</v>
      </c>
      <c r="J341" s="453"/>
      <c r="K341" s="452" t="s">
        <v>163</v>
      </c>
      <c r="L341" s="453"/>
      <c r="M341" s="262" t="s">
        <v>337</v>
      </c>
      <c r="N341" s="263" t="s">
        <v>14</v>
      </c>
      <c r="O341" s="274">
        <v>10000</v>
      </c>
      <c r="P341" s="103" t="s">
        <v>116</v>
      </c>
      <c r="Q341" s="118"/>
    </row>
    <row r="342" spans="1:17" s="112" customFormat="1" ht="24" customHeight="1">
      <c r="A342" s="128">
        <v>315</v>
      </c>
      <c r="B342" s="260">
        <v>41211</v>
      </c>
      <c r="C342" s="136" t="s">
        <v>160</v>
      </c>
      <c r="D342" s="136" t="s">
        <v>161</v>
      </c>
      <c r="E342" s="452" t="s">
        <v>163</v>
      </c>
      <c r="F342" s="453"/>
      <c r="G342" s="452" t="s">
        <v>163</v>
      </c>
      <c r="H342" s="453"/>
      <c r="I342" s="452" t="s">
        <v>162</v>
      </c>
      <c r="J342" s="453"/>
      <c r="K342" s="452" t="s">
        <v>163</v>
      </c>
      <c r="L342" s="453"/>
      <c r="M342" s="262" t="s">
        <v>338</v>
      </c>
      <c r="N342" s="263" t="s">
        <v>14</v>
      </c>
      <c r="O342" s="274">
        <v>10000</v>
      </c>
      <c r="P342" s="103" t="s">
        <v>116</v>
      </c>
      <c r="Q342" s="118"/>
    </row>
    <row r="343" spans="1:17" s="112" customFormat="1" ht="24" customHeight="1">
      <c r="A343" s="128">
        <v>316</v>
      </c>
      <c r="B343" s="260">
        <v>41211</v>
      </c>
      <c r="C343" s="136" t="s">
        <v>160</v>
      </c>
      <c r="D343" s="136" t="s">
        <v>161</v>
      </c>
      <c r="E343" s="452" t="s">
        <v>163</v>
      </c>
      <c r="F343" s="453"/>
      <c r="G343" s="452" t="s">
        <v>163</v>
      </c>
      <c r="H343" s="453"/>
      <c r="I343" s="452" t="s">
        <v>162</v>
      </c>
      <c r="J343" s="453"/>
      <c r="K343" s="452" t="s">
        <v>163</v>
      </c>
      <c r="L343" s="453"/>
      <c r="M343" s="262" t="s">
        <v>350</v>
      </c>
      <c r="N343" s="263" t="s">
        <v>14</v>
      </c>
      <c r="O343" s="274">
        <v>10000</v>
      </c>
      <c r="P343" s="119" t="s">
        <v>116</v>
      </c>
      <c r="Q343" s="118"/>
    </row>
    <row r="344" spans="1:17" s="112" customFormat="1" ht="24" customHeight="1">
      <c r="A344" s="128">
        <v>317</v>
      </c>
      <c r="B344" s="260">
        <v>41211</v>
      </c>
      <c r="C344" s="136" t="s">
        <v>160</v>
      </c>
      <c r="D344" s="136" t="s">
        <v>161</v>
      </c>
      <c r="E344" s="452" t="s">
        <v>163</v>
      </c>
      <c r="F344" s="453"/>
      <c r="G344" s="452" t="s">
        <v>163</v>
      </c>
      <c r="H344" s="453"/>
      <c r="I344" s="452" t="s">
        <v>162</v>
      </c>
      <c r="J344" s="453"/>
      <c r="K344" s="452" t="s">
        <v>163</v>
      </c>
      <c r="L344" s="453"/>
      <c r="M344" s="262" t="s">
        <v>351</v>
      </c>
      <c r="N344" s="263" t="s">
        <v>13</v>
      </c>
      <c r="O344" s="274">
        <v>10000</v>
      </c>
      <c r="P344" s="103" t="s">
        <v>116</v>
      </c>
      <c r="Q344" s="118"/>
    </row>
    <row r="345" spans="1:17" s="112" customFormat="1" ht="24" customHeight="1">
      <c r="A345" s="128">
        <v>318</v>
      </c>
      <c r="B345" s="260">
        <v>41211</v>
      </c>
      <c r="C345" s="136" t="s">
        <v>160</v>
      </c>
      <c r="D345" s="136" t="s">
        <v>161</v>
      </c>
      <c r="E345" s="452" t="s">
        <v>163</v>
      </c>
      <c r="F345" s="453"/>
      <c r="G345" s="452" t="s">
        <v>163</v>
      </c>
      <c r="H345" s="453"/>
      <c r="I345" s="452" t="s">
        <v>162</v>
      </c>
      <c r="J345" s="453"/>
      <c r="K345" s="452" t="s">
        <v>163</v>
      </c>
      <c r="L345" s="453"/>
      <c r="M345" s="262" t="s">
        <v>356</v>
      </c>
      <c r="N345" s="263" t="s">
        <v>14</v>
      </c>
      <c r="O345" s="274">
        <v>10000</v>
      </c>
      <c r="P345" s="103" t="s">
        <v>116</v>
      </c>
      <c r="Q345" s="118"/>
    </row>
    <row r="346" spans="1:17" s="112" customFormat="1" ht="24" customHeight="1">
      <c r="A346" s="128">
        <v>319</v>
      </c>
      <c r="B346" s="260">
        <v>41212</v>
      </c>
      <c r="C346" s="136" t="s">
        <v>160</v>
      </c>
      <c r="D346" s="136" t="s">
        <v>161</v>
      </c>
      <c r="E346" s="452" t="s">
        <v>163</v>
      </c>
      <c r="F346" s="453"/>
      <c r="G346" s="452" t="s">
        <v>163</v>
      </c>
      <c r="H346" s="453"/>
      <c r="I346" s="452" t="s">
        <v>162</v>
      </c>
      <c r="J346" s="453"/>
      <c r="K346" s="452" t="s">
        <v>163</v>
      </c>
      <c r="L346" s="453"/>
      <c r="M346" s="262" t="s">
        <v>168</v>
      </c>
      <c r="N346" s="263" t="s">
        <v>14</v>
      </c>
      <c r="O346" s="274">
        <v>27000</v>
      </c>
      <c r="P346" s="103" t="s">
        <v>116</v>
      </c>
      <c r="Q346" s="118"/>
    </row>
    <row r="347" spans="1:17" s="112" customFormat="1" ht="24" customHeight="1">
      <c r="A347" s="128">
        <v>320</v>
      </c>
      <c r="B347" s="260">
        <v>41213</v>
      </c>
      <c r="C347" s="136" t="s">
        <v>160</v>
      </c>
      <c r="D347" s="136" t="s">
        <v>161</v>
      </c>
      <c r="E347" s="452" t="s">
        <v>163</v>
      </c>
      <c r="F347" s="453"/>
      <c r="G347" s="452" t="s">
        <v>163</v>
      </c>
      <c r="H347" s="453"/>
      <c r="I347" s="452" t="s">
        <v>162</v>
      </c>
      <c r="J347" s="453"/>
      <c r="K347" s="452" t="s">
        <v>163</v>
      </c>
      <c r="L347" s="453"/>
      <c r="M347" s="262" t="s">
        <v>343</v>
      </c>
      <c r="N347" s="263" t="s">
        <v>14</v>
      </c>
      <c r="O347" s="274">
        <v>10000</v>
      </c>
      <c r="P347" s="103" t="s">
        <v>116</v>
      </c>
      <c r="Q347" s="118"/>
    </row>
    <row r="348" spans="1:17" s="112" customFormat="1" ht="24" customHeight="1">
      <c r="A348" s="128">
        <v>321</v>
      </c>
      <c r="B348" s="260">
        <v>41213</v>
      </c>
      <c r="C348" s="136" t="s">
        <v>160</v>
      </c>
      <c r="D348" s="136" t="s">
        <v>161</v>
      </c>
      <c r="E348" s="452" t="s">
        <v>163</v>
      </c>
      <c r="F348" s="453"/>
      <c r="G348" s="452" t="s">
        <v>163</v>
      </c>
      <c r="H348" s="453"/>
      <c r="I348" s="452" t="s">
        <v>162</v>
      </c>
      <c r="J348" s="453"/>
      <c r="K348" s="452" t="s">
        <v>163</v>
      </c>
      <c r="L348" s="453"/>
      <c r="M348" s="262" t="s">
        <v>330</v>
      </c>
      <c r="N348" s="263" t="s">
        <v>14</v>
      </c>
      <c r="O348" s="274">
        <v>10000</v>
      </c>
      <c r="P348" s="103" t="s">
        <v>116</v>
      </c>
      <c r="Q348" s="118"/>
    </row>
    <row r="349" spans="1:17" s="112" customFormat="1" ht="24" customHeight="1">
      <c r="A349" s="128">
        <v>322</v>
      </c>
      <c r="B349" s="260">
        <v>41218</v>
      </c>
      <c r="C349" s="136" t="s">
        <v>160</v>
      </c>
      <c r="D349" s="136" t="s">
        <v>161</v>
      </c>
      <c r="E349" s="452" t="s">
        <v>163</v>
      </c>
      <c r="F349" s="453"/>
      <c r="G349" s="452" t="s">
        <v>163</v>
      </c>
      <c r="H349" s="453"/>
      <c r="I349" s="452" t="s">
        <v>162</v>
      </c>
      <c r="J349" s="453"/>
      <c r="K349" s="452" t="s">
        <v>163</v>
      </c>
      <c r="L349" s="453"/>
      <c r="M349" s="262" t="s">
        <v>317</v>
      </c>
      <c r="N349" s="263" t="s">
        <v>14</v>
      </c>
      <c r="O349" s="274">
        <v>10000</v>
      </c>
      <c r="P349" s="103" t="s">
        <v>116</v>
      </c>
      <c r="Q349" s="118"/>
    </row>
    <row r="350" spans="1:17" s="112" customFormat="1" ht="24" customHeight="1">
      <c r="A350" s="128">
        <v>323</v>
      </c>
      <c r="B350" s="260">
        <v>41220</v>
      </c>
      <c r="C350" s="136" t="s">
        <v>160</v>
      </c>
      <c r="D350" s="136" t="s">
        <v>161</v>
      </c>
      <c r="E350" s="452" t="s">
        <v>163</v>
      </c>
      <c r="F350" s="453"/>
      <c r="G350" s="452" t="s">
        <v>163</v>
      </c>
      <c r="H350" s="453"/>
      <c r="I350" s="452" t="s">
        <v>162</v>
      </c>
      <c r="J350" s="453"/>
      <c r="K350" s="452" t="s">
        <v>163</v>
      </c>
      <c r="L350" s="453"/>
      <c r="M350" s="262" t="s">
        <v>318</v>
      </c>
      <c r="N350" s="263" t="s">
        <v>14</v>
      </c>
      <c r="O350" s="274">
        <v>10000</v>
      </c>
      <c r="P350" s="103" t="s">
        <v>116</v>
      </c>
      <c r="Q350" s="118"/>
    </row>
    <row r="351" spans="1:17" s="112" customFormat="1" ht="24" customHeight="1">
      <c r="A351" s="128">
        <v>324</v>
      </c>
      <c r="B351" s="260">
        <v>41220</v>
      </c>
      <c r="C351" s="136" t="s">
        <v>160</v>
      </c>
      <c r="D351" s="136" t="s">
        <v>161</v>
      </c>
      <c r="E351" s="452" t="s">
        <v>163</v>
      </c>
      <c r="F351" s="453"/>
      <c r="G351" s="452" t="s">
        <v>163</v>
      </c>
      <c r="H351" s="453"/>
      <c r="I351" s="452" t="s">
        <v>162</v>
      </c>
      <c r="J351" s="453"/>
      <c r="K351" s="452" t="s">
        <v>163</v>
      </c>
      <c r="L351" s="453"/>
      <c r="M351" s="262" t="s">
        <v>319</v>
      </c>
      <c r="N351" s="263" t="s">
        <v>14</v>
      </c>
      <c r="O351" s="274">
        <v>10000</v>
      </c>
      <c r="P351" s="103" t="s">
        <v>116</v>
      </c>
      <c r="Q351" s="118"/>
    </row>
    <row r="352" spans="1:17" s="112" customFormat="1" ht="24" customHeight="1">
      <c r="A352" s="128">
        <v>325</v>
      </c>
      <c r="B352" s="260">
        <v>41220</v>
      </c>
      <c r="C352" s="136" t="s">
        <v>160</v>
      </c>
      <c r="D352" s="136" t="s">
        <v>161</v>
      </c>
      <c r="E352" s="452" t="s">
        <v>163</v>
      </c>
      <c r="F352" s="453"/>
      <c r="G352" s="452" t="s">
        <v>163</v>
      </c>
      <c r="H352" s="453"/>
      <c r="I352" s="452" t="s">
        <v>162</v>
      </c>
      <c r="J352" s="453"/>
      <c r="K352" s="452" t="s">
        <v>163</v>
      </c>
      <c r="L352" s="453"/>
      <c r="M352" s="262" t="s">
        <v>320</v>
      </c>
      <c r="N352" s="263" t="s">
        <v>14</v>
      </c>
      <c r="O352" s="274">
        <v>10000</v>
      </c>
      <c r="P352" s="103" t="s">
        <v>116</v>
      </c>
      <c r="Q352" s="118"/>
    </row>
    <row r="353" spans="1:17" s="112" customFormat="1" ht="24" customHeight="1">
      <c r="A353" s="128">
        <v>326</v>
      </c>
      <c r="B353" s="260">
        <v>41221</v>
      </c>
      <c r="C353" s="136" t="s">
        <v>160</v>
      </c>
      <c r="D353" s="136" t="s">
        <v>161</v>
      </c>
      <c r="E353" s="452" t="s">
        <v>163</v>
      </c>
      <c r="F353" s="453"/>
      <c r="G353" s="452" t="s">
        <v>163</v>
      </c>
      <c r="H353" s="453"/>
      <c r="I353" s="452" t="s">
        <v>162</v>
      </c>
      <c r="J353" s="453"/>
      <c r="K353" s="452" t="s">
        <v>163</v>
      </c>
      <c r="L353" s="453"/>
      <c r="M353" s="262" t="s">
        <v>352</v>
      </c>
      <c r="N353" s="263" t="s">
        <v>14</v>
      </c>
      <c r="O353" s="274">
        <v>50000</v>
      </c>
      <c r="P353" s="103" t="s">
        <v>116</v>
      </c>
      <c r="Q353" s="118"/>
    </row>
    <row r="354" spans="1:17" s="112" customFormat="1" ht="24" customHeight="1">
      <c r="A354" s="128">
        <v>327</v>
      </c>
      <c r="B354" s="260">
        <v>41227</v>
      </c>
      <c r="C354" s="136" t="s">
        <v>160</v>
      </c>
      <c r="D354" s="136" t="s">
        <v>161</v>
      </c>
      <c r="E354" s="452" t="s">
        <v>163</v>
      </c>
      <c r="F354" s="453"/>
      <c r="G354" s="452" t="s">
        <v>163</v>
      </c>
      <c r="H354" s="453"/>
      <c r="I354" s="452" t="s">
        <v>162</v>
      </c>
      <c r="J354" s="453"/>
      <c r="K354" s="452" t="s">
        <v>163</v>
      </c>
      <c r="L354" s="453"/>
      <c r="M354" s="262" t="s">
        <v>321</v>
      </c>
      <c r="N354" s="263" t="s">
        <v>14</v>
      </c>
      <c r="O354" s="274">
        <v>10000</v>
      </c>
      <c r="P354" s="103" t="s">
        <v>116</v>
      </c>
      <c r="Q354" s="118"/>
    </row>
    <row r="355" spans="1:17" s="112" customFormat="1" ht="24" customHeight="1">
      <c r="A355" s="128">
        <v>328</v>
      </c>
      <c r="B355" s="260">
        <v>41227</v>
      </c>
      <c r="C355" s="136" t="s">
        <v>160</v>
      </c>
      <c r="D355" s="136" t="s">
        <v>161</v>
      </c>
      <c r="E355" s="452" t="s">
        <v>163</v>
      </c>
      <c r="F355" s="453"/>
      <c r="G355" s="452" t="s">
        <v>163</v>
      </c>
      <c r="H355" s="453"/>
      <c r="I355" s="452" t="s">
        <v>162</v>
      </c>
      <c r="J355" s="453"/>
      <c r="K355" s="452" t="s">
        <v>163</v>
      </c>
      <c r="L355" s="453"/>
      <c r="M355" s="262" t="s">
        <v>347</v>
      </c>
      <c r="N355" s="263" t="s">
        <v>14</v>
      </c>
      <c r="O355" s="274">
        <v>10000</v>
      </c>
      <c r="P355" s="103" t="s">
        <v>116</v>
      </c>
      <c r="Q355" s="118"/>
    </row>
    <row r="356" spans="1:17" s="112" customFormat="1" ht="24" customHeight="1">
      <c r="A356" s="128">
        <v>329</v>
      </c>
      <c r="B356" s="260">
        <v>41227</v>
      </c>
      <c r="C356" s="136" t="s">
        <v>160</v>
      </c>
      <c r="D356" s="136" t="s">
        <v>161</v>
      </c>
      <c r="E356" s="452" t="s">
        <v>163</v>
      </c>
      <c r="F356" s="453"/>
      <c r="G356" s="452" t="s">
        <v>163</v>
      </c>
      <c r="H356" s="453"/>
      <c r="I356" s="452" t="s">
        <v>162</v>
      </c>
      <c r="J356" s="453"/>
      <c r="K356" s="452" t="s">
        <v>163</v>
      </c>
      <c r="L356" s="453"/>
      <c r="M356" s="262" t="s">
        <v>341</v>
      </c>
      <c r="N356" s="263" t="s">
        <v>14</v>
      </c>
      <c r="O356" s="274">
        <v>10000</v>
      </c>
      <c r="P356" s="103" t="s">
        <v>116</v>
      </c>
      <c r="Q356" s="118"/>
    </row>
    <row r="357" spans="1:17" s="112" customFormat="1" ht="24" customHeight="1">
      <c r="A357" s="128">
        <v>330</v>
      </c>
      <c r="B357" s="260">
        <v>41227</v>
      </c>
      <c r="C357" s="136" t="s">
        <v>160</v>
      </c>
      <c r="D357" s="136" t="s">
        <v>161</v>
      </c>
      <c r="E357" s="452" t="s">
        <v>163</v>
      </c>
      <c r="F357" s="453"/>
      <c r="G357" s="452" t="s">
        <v>163</v>
      </c>
      <c r="H357" s="453"/>
      <c r="I357" s="452" t="s">
        <v>162</v>
      </c>
      <c r="J357" s="453"/>
      <c r="K357" s="452" t="s">
        <v>163</v>
      </c>
      <c r="L357" s="453"/>
      <c r="M357" s="262" t="s">
        <v>345</v>
      </c>
      <c r="N357" s="263" t="s">
        <v>14</v>
      </c>
      <c r="O357" s="274">
        <v>10000</v>
      </c>
      <c r="P357" s="103" t="s">
        <v>116</v>
      </c>
      <c r="Q357" s="118"/>
    </row>
    <row r="358" spans="1:17" s="112" customFormat="1" ht="24" customHeight="1">
      <c r="A358" s="128">
        <v>331</v>
      </c>
      <c r="B358" s="260">
        <v>41232</v>
      </c>
      <c r="C358" s="136" t="s">
        <v>160</v>
      </c>
      <c r="D358" s="136" t="s">
        <v>161</v>
      </c>
      <c r="E358" s="452" t="s">
        <v>163</v>
      </c>
      <c r="F358" s="453"/>
      <c r="G358" s="452" t="s">
        <v>163</v>
      </c>
      <c r="H358" s="453"/>
      <c r="I358" s="452" t="s">
        <v>162</v>
      </c>
      <c r="J358" s="453"/>
      <c r="K358" s="452" t="s">
        <v>163</v>
      </c>
      <c r="L358" s="453"/>
      <c r="M358" s="262" t="s">
        <v>324</v>
      </c>
      <c r="N358" s="263" t="s">
        <v>14</v>
      </c>
      <c r="O358" s="274">
        <v>50000</v>
      </c>
      <c r="P358" s="103" t="s">
        <v>116</v>
      </c>
      <c r="Q358" s="118"/>
    </row>
    <row r="359" spans="1:17" s="112" customFormat="1" ht="24" customHeight="1">
      <c r="A359" s="128">
        <v>332</v>
      </c>
      <c r="B359" s="260">
        <v>41232</v>
      </c>
      <c r="C359" s="136" t="s">
        <v>160</v>
      </c>
      <c r="D359" s="136" t="s">
        <v>161</v>
      </c>
      <c r="E359" s="452" t="s">
        <v>163</v>
      </c>
      <c r="F359" s="453"/>
      <c r="G359" s="452" t="s">
        <v>163</v>
      </c>
      <c r="H359" s="453"/>
      <c r="I359" s="452" t="s">
        <v>162</v>
      </c>
      <c r="J359" s="453"/>
      <c r="K359" s="452" t="s">
        <v>163</v>
      </c>
      <c r="L359" s="453"/>
      <c r="M359" s="262" t="s">
        <v>325</v>
      </c>
      <c r="N359" s="263" t="s">
        <v>14</v>
      </c>
      <c r="O359" s="274">
        <v>10000</v>
      </c>
      <c r="P359" s="103" t="s">
        <v>116</v>
      </c>
      <c r="Q359" s="118"/>
    </row>
    <row r="360" spans="1:17" s="112" customFormat="1" ht="24" customHeight="1">
      <c r="A360" s="428" t="s">
        <v>174</v>
      </c>
      <c r="B360" s="430" t="s">
        <v>175</v>
      </c>
      <c r="C360" s="432" t="s">
        <v>181</v>
      </c>
      <c r="D360" s="434" t="s">
        <v>176</v>
      </c>
      <c r="E360" s="436"/>
      <c r="F360" s="437"/>
      <c r="G360" s="437"/>
      <c r="H360" s="437"/>
      <c r="I360" s="437"/>
      <c r="J360" s="437"/>
      <c r="K360" s="437"/>
      <c r="L360" s="438"/>
      <c r="M360" s="439" t="s">
        <v>177</v>
      </c>
      <c r="N360" s="430" t="s">
        <v>108</v>
      </c>
      <c r="O360" s="432" t="s">
        <v>92</v>
      </c>
      <c r="P360" s="439"/>
      <c r="Q360" s="441" t="s">
        <v>95</v>
      </c>
    </row>
    <row r="361" spans="1:17" s="112" customFormat="1" ht="24" customHeight="1">
      <c r="A361" s="429"/>
      <c r="B361" s="431"/>
      <c r="C361" s="433"/>
      <c r="D361" s="435"/>
      <c r="E361" s="435" t="s">
        <v>171</v>
      </c>
      <c r="F361" s="440"/>
      <c r="G361" s="433" t="s">
        <v>170</v>
      </c>
      <c r="H361" s="440"/>
      <c r="I361" s="433" t="s">
        <v>172</v>
      </c>
      <c r="J361" s="443"/>
      <c r="K361" s="426" t="s">
        <v>173</v>
      </c>
      <c r="L361" s="426"/>
      <c r="M361" s="440"/>
      <c r="N361" s="431"/>
      <c r="O361" s="433"/>
      <c r="P361" s="440"/>
      <c r="Q361" s="442"/>
    </row>
    <row r="362" spans="1:17" s="112" customFormat="1" ht="24" customHeight="1">
      <c r="A362" s="128">
        <v>333</v>
      </c>
      <c r="B362" s="260">
        <v>41232</v>
      </c>
      <c r="C362" s="136" t="s">
        <v>160</v>
      </c>
      <c r="D362" s="136" t="s">
        <v>161</v>
      </c>
      <c r="E362" s="452" t="s">
        <v>163</v>
      </c>
      <c r="F362" s="453"/>
      <c r="G362" s="452" t="s">
        <v>163</v>
      </c>
      <c r="H362" s="453"/>
      <c r="I362" s="452" t="s">
        <v>162</v>
      </c>
      <c r="J362" s="453"/>
      <c r="K362" s="452" t="s">
        <v>163</v>
      </c>
      <c r="L362" s="453"/>
      <c r="M362" s="262" t="s">
        <v>342</v>
      </c>
      <c r="N362" s="263" t="s">
        <v>14</v>
      </c>
      <c r="O362" s="274">
        <v>10000</v>
      </c>
      <c r="P362" s="103" t="s">
        <v>116</v>
      </c>
      <c r="Q362" s="118"/>
    </row>
    <row r="363" spans="1:17" s="112" customFormat="1" ht="24" customHeight="1">
      <c r="A363" s="128">
        <v>334</v>
      </c>
      <c r="B363" s="260">
        <v>41232</v>
      </c>
      <c r="C363" s="136" t="s">
        <v>160</v>
      </c>
      <c r="D363" s="136" t="s">
        <v>161</v>
      </c>
      <c r="E363" s="452" t="s">
        <v>163</v>
      </c>
      <c r="F363" s="453"/>
      <c r="G363" s="452" t="s">
        <v>163</v>
      </c>
      <c r="H363" s="453"/>
      <c r="I363" s="452" t="s">
        <v>162</v>
      </c>
      <c r="J363" s="453"/>
      <c r="K363" s="452" t="s">
        <v>163</v>
      </c>
      <c r="L363" s="453"/>
      <c r="M363" s="262" t="s">
        <v>348</v>
      </c>
      <c r="N363" s="263" t="s">
        <v>14</v>
      </c>
      <c r="O363" s="274">
        <v>20000</v>
      </c>
      <c r="P363" s="103" t="s">
        <v>116</v>
      </c>
      <c r="Q363" s="118"/>
    </row>
    <row r="364" spans="1:17" s="112" customFormat="1" ht="24" customHeight="1">
      <c r="A364" s="128">
        <v>335</v>
      </c>
      <c r="B364" s="260">
        <v>41234</v>
      </c>
      <c r="C364" s="136" t="s">
        <v>160</v>
      </c>
      <c r="D364" s="136" t="s">
        <v>161</v>
      </c>
      <c r="E364" s="452" t="s">
        <v>163</v>
      </c>
      <c r="F364" s="453"/>
      <c r="G364" s="452" t="s">
        <v>163</v>
      </c>
      <c r="H364" s="453"/>
      <c r="I364" s="452" t="s">
        <v>162</v>
      </c>
      <c r="J364" s="453"/>
      <c r="K364" s="452" t="s">
        <v>163</v>
      </c>
      <c r="L364" s="453"/>
      <c r="M364" s="262" t="s">
        <v>315</v>
      </c>
      <c r="N364" s="263" t="s">
        <v>14</v>
      </c>
      <c r="O364" s="274">
        <v>10000</v>
      </c>
      <c r="P364" s="103" t="s">
        <v>116</v>
      </c>
      <c r="Q364" s="118"/>
    </row>
    <row r="365" spans="1:17" s="112" customFormat="1" ht="24" customHeight="1">
      <c r="A365" s="128">
        <v>336</v>
      </c>
      <c r="B365" s="260">
        <v>41235</v>
      </c>
      <c r="C365" s="136" t="s">
        <v>160</v>
      </c>
      <c r="D365" s="136" t="s">
        <v>161</v>
      </c>
      <c r="E365" s="452" t="s">
        <v>163</v>
      </c>
      <c r="F365" s="453"/>
      <c r="G365" s="452" t="s">
        <v>163</v>
      </c>
      <c r="H365" s="453"/>
      <c r="I365" s="452" t="s">
        <v>162</v>
      </c>
      <c r="J365" s="453"/>
      <c r="K365" s="452" t="s">
        <v>163</v>
      </c>
      <c r="L365" s="453"/>
      <c r="M365" s="262" t="s">
        <v>332</v>
      </c>
      <c r="N365" s="263" t="s">
        <v>14</v>
      </c>
      <c r="O365" s="274">
        <v>10000</v>
      </c>
      <c r="P365" s="119" t="s">
        <v>116</v>
      </c>
      <c r="Q365" s="118"/>
    </row>
    <row r="366" spans="1:17" s="112" customFormat="1" ht="24" customHeight="1">
      <c r="A366" s="128">
        <v>337</v>
      </c>
      <c r="B366" s="260">
        <v>41235</v>
      </c>
      <c r="C366" s="136" t="s">
        <v>160</v>
      </c>
      <c r="D366" s="136" t="s">
        <v>161</v>
      </c>
      <c r="E366" s="452" t="s">
        <v>163</v>
      </c>
      <c r="F366" s="453"/>
      <c r="G366" s="452" t="s">
        <v>163</v>
      </c>
      <c r="H366" s="453"/>
      <c r="I366" s="452" t="s">
        <v>162</v>
      </c>
      <c r="J366" s="453"/>
      <c r="K366" s="452" t="s">
        <v>163</v>
      </c>
      <c r="L366" s="453"/>
      <c r="M366" s="262" t="s">
        <v>334</v>
      </c>
      <c r="N366" s="263" t="s">
        <v>14</v>
      </c>
      <c r="O366" s="274">
        <v>20000</v>
      </c>
      <c r="P366" s="103" t="s">
        <v>116</v>
      </c>
      <c r="Q366" s="118"/>
    </row>
    <row r="367" spans="1:17" s="112" customFormat="1" ht="24" customHeight="1">
      <c r="A367" s="128">
        <v>338</v>
      </c>
      <c r="B367" s="260">
        <v>41235</v>
      </c>
      <c r="C367" s="136" t="s">
        <v>160</v>
      </c>
      <c r="D367" s="136" t="s">
        <v>161</v>
      </c>
      <c r="E367" s="452" t="s">
        <v>163</v>
      </c>
      <c r="F367" s="453"/>
      <c r="G367" s="452" t="s">
        <v>163</v>
      </c>
      <c r="H367" s="453"/>
      <c r="I367" s="452" t="s">
        <v>162</v>
      </c>
      <c r="J367" s="453"/>
      <c r="K367" s="452" t="s">
        <v>163</v>
      </c>
      <c r="L367" s="453"/>
      <c r="M367" s="262" t="s">
        <v>346</v>
      </c>
      <c r="N367" s="263" t="s">
        <v>14</v>
      </c>
      <c r="O367" s="274">
        <v>10000</v>
      </c>
      <c r="P367" s="103" t="s">
        <v>116</v>
      </c>
      <c r="Q367" s="118"/>
    </row>
    <row r="368" spans="1:17" s="112" customFormat="1" ht="24" customHeight="1">
      <c r="A368" s="128">
        <v>339</v>
      </c>
      <c r="B368" s="260">
        <v>41239</v>
      </c>
      <c r="C368" s="136" t="s">
        <v>160</v>
      </c>
      <c r="D368" s="136" t="s">
        <v>161</v>
      </c>
      <c r="E368" s="452" t="s">
        <v>163</v>
      </c>
      <c r="F368" s="453"/>
      <c r="G368" s="452" t="s">
        <v>163</v>
      </c>
      <c r="H368" s="453"/>
      <c r="I368" s="452" t="s">
        <v>162</v>
      </c>
      <c r="J368" s="453"/>
      <c r="K368" s="452" t="s">
        <v>163</v>
      </c>
      <c r="L368" s="453"/>
      <c r="M368" s="262" t="s">
        <v>167</v>
      </c>
      <c r="N368" s="263" t="s">
        <v>14</v>
      </c>
      <c r="O368" s="274">
        <v>23000</v>
      </c>
      <c r="P368" s="103" t="s">
        <v>116</v>
      </c>
      <c r="Q368" s="118"/>
    </row>
    <row r="369" spans="1:17" s="112" customFormat="1" ht="24" customHeight="1">
      <c r="A369" s="128">
        <v>340</v>
      </c>
      <c r="B369" s="260">
        <v>41241</v>
      </c>
      <c r="C369" s="136" t="s">
        <v>160</v>
      </c>
      <c r="D369" s="136" t="s">
        <v>161</v>
      </c>
      <c r="E369" s="452" t="s">
        <v>163</v>
      </c>
      <c r="F369" s="453"/>
      <c r="G369" s="452" t="s">
        <v>163</v>
      </c>
      <c r="H369" s="453"/>
      <c r="I369" s="452" t="s">
        <v>162</v>
      </c>
      <c r="J369" s="453"/>
      <c r="K369" s="452" t="s">
        <v>163</v>
      </c>
      <c r="L369" s="453"/>
      <c r="M369" s="262" t="s">
        <v>327</v>
      </c>
      <c r="N369" s="263" t="s">
        <v>14</v>
      </c>
      <c r="O369" s="274">
        <v>10000</v>
      </c>
      <c r="P369" s="103" t="s">
        <v>116</v>
      </c>
      <c r="Q369" s="118"/>
    </row>
    <row r="370" spans="1:17" s="112" customFormat="1" ht="24" customHeight="1">
      <c r="A370" s="128">
        <v>341</v>
      </c>
      <c r="B370" s="260">
        <v>41241</v>
      </c>
      <c r="C370" s="136" t="s">
        <v>160</v>
      </c>
      <c r="D370" s="136" t="s">
        <v>161</v>
      </c>
      <c r="E370" s="452" t="s">
        <v>163</v>
      </c>
      <c r="F370" s="453"/>
      <c r="G370" s="452" t="s">
        <v>163</v>
      </c>
      <c r="H370" s="453"/>
      <c r="I370" s="452" t="s">
        <v>162</v>
      </c>
      <c r="J370" s="453"/>
      <c r="K370" s="452" t="s">
        <v>163</v>
      </c>
      <c r="L370" s="453"/>
      <c r="M370" s="262" t="s">
        <v>329</v>
      </c>
      <c r="N370" s="263" t="s">
        <v>14</v>
      </c>
      <c r="O370" s="274">
        <v>10000</v>
      </c>
      <c r="P370" s="103" t="s">
        <v>116</v>
      </c>
      <c r="Q370" s="118"/>
    </row>
    <row r="371" spans="1:17" s="112" customFormat="1" ht="24" customHeight="1">
      <c r="A371" s="128">
        <v>342</v>
      </c>
      <c r="B371" s="260">
        <v>41241</v>
      </c>
      <c r="C371" s="136" t="s">
        <v>160</v>
      </c>
      <c r="D371" s="136" t="s">
        <v>161</v>
      </c>
      <c r="E371" s="452" t="s">
        <v>163</v>
      </c>
      <c r="F371" s="453"/>
      <c r="G371" s="452" t="s">
        <v>163</v>
      </c>
      <c r="H371" s="453"/>
      <c r="I371" s="452" t="s">
        <v>162</v>
      </c>
      <c r="J371" s="453"/>
      <c r="K371" s="452" t="s">
        <v>163</v>
      </c>
      <c r="L371" s="453"/>
      <c r="M371" s="262" t="s">
        <v>331</v>
      </c>
      <c r="N371" s="263" t="s">
        <v>14</v>
      </c>
      <c r="O371" s="274">
        <v>10000</v>
      </c>
      <c r="P371" s="103" t="s">
        <v>116</v>
      </c>
      <c r="Q371" s="118"/>
    </row>
    <row r="372" spans="1:17" s="112" customFormat="1" ht="24" customHeight="1">
      <c r="A372" s="128">
        <v>343</v>
      </c>
      <c r="B372" s="259">
        <v>41241</v>
      </c>
      <c r="C372" s="136" t="s">
        <v>160</v>
      </c>
      <c r="D372" s="136" t="s">
        <v>161</v>
      </c>
      <c r="E372" s="452" t="s">
        <v>163</v>
      </c>
      <c r="F372" s="453"/>
      <c r="G372" s="452" t="s">
        <v>163</v>
      </c>
      <c r="H372" s="453"/>
      <c r="I372" s="452" t="s">
        <v>162</v>
      </c>
      <c r="J372" s="453"/>
      <c r="K372" s="452" t="s">
        <v>163</v>
      </c>
      <c r="L372" s="453"/>
      <c r="M372" s="262" t="s">
        <v>333</v>
      </c>
      <c r="N372" s="113" t="s">
        <v>14</v>
      </c>
      <c r="O372" s="274">
        <v>10000</v>
      </c>
      <c r="P372" s="103" t="s">
        <v>116</v>
      </c>
      <c r="Q372" s="118"/>
    </row>
    <row r="373" spans="1:17" s="112" customFormat="1" ht="24" customHeight="1">
      <c r="A373" s="128">
        <v>344</v>
      </c>
      <c r="B373" s="259">
        <v>41241</v>
      </c>
      <c r="C373" s="136" t="s">
        <v>160</v>
      </c>
      <c r="D373" s="136" t="s">
        <v>161</v>
      </c>
      <c r="E373" s="452" t="s">
        <v>163</v>
      </c>
      <c r="F373" s="453"/>
      <c r="G373" s="452" t="s">
        <v>163</v>
      </c>
      <c r="H373" s="453"/>
      <c r="I373" s="452" t="s">
        <v>162</v>
      </c>
      <c r="J373" s="453"/>
      <c r="K373" s="452" t="s">
        <v>163</v>
      </c>
      <c r="L373" s="453"/>
      <c r="M373" s="262" t="s">
        <v>336</v>
      </c>
      <c r="N373" s="113" t="s">
        <v>14</v>
      </c>
      <c r="O373" s="274">
        <v>10000</v>
      </c>
      <c r="P373" s="103" t="s">
        <v>116</v>
      </c>
      <c r="Q373" s="118"/>
    </row>
    <row r="374" spans="1:17" s="112" customFormat="1" ht="24" customHeight="1">
      <c r="A374" s="128">
        <v>345</v>
      </c>
      <c r="B374" s="259">
        <v>41241</v>
      </c>
      <c r="C374" s="136" t="s">
        <v>160</v>
      </c>
      <c r="D374" s="136" t="s">
        <v>161</v>
      </c>
      <c r="E374" s="452" t="s">
        <v>163</v>
      </c>
      <c r="F374" s="453"/>
      <c r="G374" s="452" t="s">
        <v>163</v>
      </c>
      <c r="H374" s="453"/>
      <c r="I374" s="452" t="s">
        <v>162</v>
      </c>
      <c r="J374" s="453"/>
      <c r="K374" s="452" t="s">
        <v>163</v>
      </c>
      <c r="L374" s="453"/>
      <c r="M374" s="262" t="s">
        <v>337</v>
      </c>
      <c r="N374" s="113" t="s">
        <v>14</v>
      </c>
      <c r="O374" s="274">
        <v>10000</v>
      </c>
      <c r="P374" s="103" t="s">
        <v>116</v>
      </c>
      <c r="Q374" s="118"/>
    </row>
    <row r="375" spans="1:17" s="112" customFormat="1" ht="24" customHeight="1">
      <c r="A375" s="128">
        <v>346</v>
      </c>
      <c r="B375" s="259">
        <v>41241</v>
      </c>
      <c r="C375" s="136" t="s">
        <v>160</v>
      </c>
      <c r="D375" s="136" t="s">
        <v>161</v>
      </c>
      <c r="E375" s="452" t="s">
        <v>163</v>
      </c>
      <c r="F375" s="453"/>
      <c r="G375" s="452" t="s">
        <v>163</v>
      </c>
      <c r="H375" s="453"/>
      <c r="I375" s="452" t="s">
        <v>162</v>
      </c>
      <c r="J375" s="453"/>
      <c r="K375" s="452" t="s">
        <v>163</v>
      </c>
      <c r="L375" s="453"/>
      <c r="M375" s="262" t="s">
        <v>351</v>
      </c>
      <c r="N375" s="113" t="s">
        <v>14</v>
      </c>
      <c r="O375" s="274">
        <v>10000</v>
      </c>
      <c r="P375" s="103" t="s">
        <v>116</v>
      </c>
      <c r="Q375" s="118"/>
    </row>
    <row r="376" spans="1:17" s="112" customFormat="1" ht="24" customHeight="1">
      <c r="A376" s="128">
        <v>347</v>
      </c>
      <c r="B376" s="259">
        <v>41241</v>
      </c>
      <c r="C376" s="136" t="s">
        <v>160</v>
      </c>
      <c r="D376" s="136" t="s">
        <v>161</v>
      </c>
      <c r="E376" s="452" t="s">
        <v>163</v>
      </c>
      <c r="F376" s="453"/>
      <c r="G376" s="452" t="s">
        <v>163</v>
      </c>
      <c r="H376" s="453"/>
      <c r="I376" s="452" t="s">
        <v>162</v>
      </c>
      <c r="J376" s="453"/>
      <c r="K376" s="452" t="s">
        <v>163</v>
      </c>
      <c r="L376" s="453"/>
      <c r="M376" s="262" t="s">
        <v>356</v>
      </c>
      <c r="N376" s="113" t="s">
        <v>14</v>
      </c>
      <c r="O376" s="274">
        <v>10000</v>
      </c>
      <c r="P376" s="103" t="s">
        <v>116</v>
      </c>
      <c r="Q376" s="118"/>
    </row>
    <row r="377" spans="1:17" s="112" customFormat="1" ht="24" customHeight="1">
      <c r="A377" s="128">
        <v>348</v>
      </c>
      <c r="B377" s="259">
        <v>41242</v>
      </c>
      <c r="C377" s="136" t="s">
        <v>160</v>
      </c>
      <c r="D377" s="136" t="s">
        <v>161</v>
      </c>
      <c r="E377" s="452" t="s">
        <v>163</v>
      </c>
      <c r="F377" s="453"/>
      <c r="G377" s="452" t="s">
        <v>163</v>
      </c>
      <c r="H377" s="453"/>
      <c r="I377" s="452" t="s">
        <v>162</v>
      </c>
      <c r="J377" s="453"/>
      <c r="K377" s="452" t="s">
        <v>163</v>
      </c>
      <c r="L377" s="453"/>
      <c r="M377" s="262" t="s">
        <v>330</v>
      </c>
      <c r="N377" s="113" t="s">
        <v>14</v>
      </c>
      <c r="O377" s="274">
        <v>10000</v>
      </c>
      <c r="P377" s="103" t="s">
        <v>116</v>
      </c>
      <c r="Q377" s="118"/>
    </row>
    <row r="378" spans="1:17" s="112" customFormat="1" ht="24" customHeight="1">
      <c r="A378" s="128">
        <v>349</v>
      </c>
      <c r="B378" s="259">
        <v>41243</v>
      </c>
      <c r="C378" s="136" t="s">
        <v>160</v>
      </c>
      <c r="D378" s="136" t="s">
        <v>161</v>
      </c>
      <c r="E378" s="452" t="s">
        <v>163</v>
      </c>
      <c r="F378" s="453"/>
      <c r="G378" s="452" t="s">
        <v>163</v>
      </c>
      <c r="H378" s="453"/>
      <c r="I378" s="452" t="s">
        <v>162</v>
      </c>
      <c r="J378" s="453"/>
      <c r="K378" s="452" t="s">
        <v>163</v>
      </c>
      <c r="L378" s="453"/>
      <c r="M378" s="262" t="s">
        <v>158</v>
      </c>
      <c r="N378" s="113" t="s">
        <v>14</v>
      </c>
      <c r="O378" s="274">
        <v>40000</v>
      </c>
      <c r="P378" s="103" t="s">
        <v>116</v>
      </c>
      <c r="Q378" s="118"/>
    </row>
    <row r="379" spans="1:17" s="112" customFormat="1" ht="24" customHeight="1">
      <c r="A379" s="128">
        <v>350</v>
      </c>
      <c r="B379" s="259">
        <v>41243</v>
      </c>
      <c r="C379" s="136" t="s">
        <v>160</v>
      </c>
      <c r="D379" s="136" t="s">
        <v>161</v>
      </c>
      <c r="E379" s="452" t="s">
        <v>163</v>
      </c>
      <c r="F379" s="453"/>
      <c r="G379" s="452" t="s">
        <v>163</v>
      </c>
      <c r="H379" s="453"/>
      <c r="I379" s="452" t="s">
        <v>162</v>
      </c>
      <c r="J379" s="453"/>
      <c r="K379" s="452" t="s">
        <v>163</v>
      </c>
      <c r="L379" s="453"/>
      <c r="M379" s="262" t="s">
        <v>159</v>
      </c>
      <c r="N379" s="113" t="s">
        <v>14</v>
      </c>
      <c r="O379" s="274">
        <v>20000</v>
      </c>
      <c r="P379" s="103" t="s">
        <v>116</v>
      </c>
      <c r="Q379" s="118"/>
    </row>
    <row r="380" spans="1:17" s="112" customFormat="1" ht="24" customHeight="1">
      <c r="A380" s="128">
        <v>351</v>
      </c>
      <c r="B380" s="259">
        <v>41243</v>
      </c>
      <c r="C380" s="136" t="s">
        <v>160</v>
      </c>
      <c r="D380" s="136" t="s">
        <v>161</v>
      </c>
      <c r="E380" s="452" t="s">
        <v>163</v>
      </c>
      <c r="F380" s="453"/>
      <c r="G380" s="452" t="s">
        <v>163</v>
      </c>
      <c r="H380" s="453"/>
      <c r="I380" s="452" t="s">
        <v>162</v>
      </c>
      <c r="J380" s="453"/>
      <c r="K380" s="452" t="s">
        <v>163</v>
      </c>
      <c r="L380" s="453"/>
      <c r="M380" s="262" t="s">
        <v>164</v>
      </c>
      <c r="N380" s="113" t="s">
        <v>14</v>
      </c>
      <c r="O380" s="274">
        <v>20000</v>
      </c>
      <c r="P380" s="119" t="s">
        <v>116</v>
      </c>
      <c r="Q380" s="118"/>
    </row>
    <row r="381" spans="1:17" s="112" customFormat="1" ht="24" customHeight="1">
      <c r="A381" s="128">
        <v>352</v>
      </c>
      <c r="B381" s="259">
        <v>41243</v>
      </c>
      <c r="C381" s="136" t="s">
        <v>160</v>
      </c>
      <c r="D381" s="136" t="s">
        <v>161</v>
      </c>
      <c r="E381" s="452" t="s">
        <v>163</v>
      </c>
      <c r="F381" s="453"/>
      <c r="G381" s="452" t="s">
        <v>163</v>
      </c>
      <c r="H381" s="453"/>
      <c r="I381" s="452" t="s">
        <v>162</v>
      </c>
      <c r="J381" s="453"/>
      <c r="K381" s="452" t="s">
        <v>163</v>
      </c>
      <c r="L381" s="453"/>
      <c r="M381" s="262" t="s">
        <v>168</v>
      </c>
      <c r="N381" s="113" t="s">
        <v>14</v>
      </c>
      <c r="O381" s="274">
        <v>27000</v>
      </c>
      <c r="P381" s="103" t="s">
        <v>116</v>
      </c>
      <c r="Q381" s="118"/>
    </row>
    <row r="382" spans="1:17" s="112" customFormat="1" ht="24" customHeight="1">
      <c r="A382" s="128">
        <v>353</v>
      </c>
      <c r="B382" s="261">
        <v>41243</v>
      </c>
      <c r="C382" s="136" t="s">
        <v>160</v>
      </c>
      <c r="D382" s="136" t="s">
        <v>161</v>
      </c>
      <c r="E382" s="452" t="s">
        <v>163</v>
      </c>
      <c r="F382" s="453"/>
      <c r="G382" s="452" t="s">
        <v>163</v>
      </c>
      <c r="H382" s="453"/>
      <c r="I382" s="452" t="s">
        <v>162</v>
      </c>
      <c r="J382" s="453"/>
      <c r="K382" s="452" t="s">
        <v>163</v>
      </c>
      <c r="L382" s="453"/>
      <c r="M382" s="266" t="s">
        <v>343</v>
      </c>
      <c r="N382" s="267" t="s">
        <v>14</v>
      </c>
      <c r="O382" s="276">
        <v>10000</v>
      </c>
      <c r="P382" s="103" t="s">
        <v>116</v>
      </c>
      <c r="Q382" s="118"/>
    </row>
    <row r="383" spans="1:17" s="112" customFormat="1" ht="24" customHeight="1">
      <c r="A383" s="128">
        <v>354</v>
      </c>
      <c r="B383" s="259">
        <v>41243</v>
      </c>
      <c r="C383" s="136" t="s">
        <v>160</v>
      </c>
      <c r="D383" s="136" t="s">
        <v>161</v>
      </c>
      <c r="E383" s="452" t="s">
        <v>163</v>
      </c>
      <c r="F383" s="453"/>
      <c r="G383" s="452" t="s">
        <v>163</v>
      </c>
      <c r="H383" s="453"/>
      <c r="I383" s="452" t="s">
        <v>162</v>
      </c>
      <c r="J383" s="453"/>
      <c r="K383" s="452" t="s">
        <v>163</v>
      </c>
      <c r="L383" s="453"/>
      <c r="M383" s="262" t="s">
        <v>165</v>
      </c>
      <c r="N383" s="113" t="s">
        <v>14</v>
      </c>
      <c r="O383" s="274">
        <v>20000</v>
      </c>
      <c r="P383" s="103" t="s">
        <v>116</v>
      </c>
      <c r="Q383" s="118"/>
    </row>
    <row r="384" spans="1:17" s="112" customFormat="1" ht="24" customHeight="1">
      <c r="A384" s="128">
        <v>355</v>
      </c>
      <c r="B384" s="259">
        <v>41248</v>
      </c>
      <c r="C384" s="136" t="s">
        <v>160</v>
      </c>
      <c r="D384" s="136" t="s">
        <v>161</v>
      </c>
      <c r="E384" s="452" t="s">
        <v>163</v>
      </c>
      <c r="F384" s="453"/>
      <c r="G384" s="452" t="s">
        <v>163</v>
      </c>
      <c r="H384" s="453"/>
      <c r="I384" s="452" t="s">
        <v>162</v>
      </c>
      <c r="J384" s="453"/>
      <c r="K384" s="452" t="s">
        <v>163</v>
      </c>
      <c r="L384" s="453"/>
      <c r="M384" s="262" t="s">
        <v>317</v>
      </c>
      <c r="N384" s="263" t="s">
        <v>14</v>
      </c>
      <c r="O384" s="274">
        <v>10000</v>
      </c>
      <c r="P384" s="103" t="s">
        <v>116</v>
      </c>
      <c r="Q384" s="118"/>
    </row>
    <row r="385" spans="1:17" s="112" customFormat="1" ht="24" customHeight="1">
      <c r="A385" s="128">
        <v>356</v>
      </c>
      <c r="B385" s="260">
        <v>41249</v>
      </c>
      <c r="C385" s="136" t="s">
        <v>160</v>
      </c>
      <c r="D385" s="136" t="s">
        <v>161</v>
      </c>
      <c r="E385" s="452" t="s">
        <v>163</v>
      </c>
      <c r="F385" s="453"/>
      <c r="G385" s="452" t="s">
        <v>163</v>
      </c>
      <c r="H385" s="453"/>
      <c r="I385" s="452" t="s">
        <v>162</v>
      </c>
      <c r="J385" s="453"/>
      <c r="K385" s="452" t="s">
        <v>163</v>
      </c>
      <c r="L385" s="453"/>
      <c r="M385" s="262" t="s">
        <v>352</v>
      </c>
      <c r="N385" s="263" t="s">
        <v>14</v>
      </c>
      <c r="O385" s="274">
        <v>50000</v>
      </c>
      <c r="P385" s="103" t="s">
        <v>116</v>
      </c>
      <c r="Q385" s="118"/>
    </row>
    <row r="386" spans="1:17" s="112" customFormat="1" ht="24" customHeight="1">
      <c r="A386" s="128">
        <v>357</v>
      </c>
      <c r="B386" s="260">
        <v>41250</v>
      </c>
      <c r="C386" s="136" t="s">
        <v>160</v>
      </c>
      <c r="D386" s="136" t="s">
        <v>161</v>
      </c>
      <c r="E386" s="452" t="s">
        <v>163</v>
      </c>
      <c r="F386" s="453"/>
      <c r="G386" s="452" t="s">
        <v>163</v>
      </c>
      <c r="H386" s="453"/>
      <c r="I386" s="452" t="s">
        <v>162</v>
      </c>
      <c r="J386" s="453"/>
      <c r="K386" s="452" t="s">
        <v>163</v>
      </c>
      <c r="L386" s="453"/>
      <c r="M386" s="262" t="s">
        <v>319</v>
      </c>
      <c r="N386" s="263" t="s">
        <v>14</v>
      </c>
      <c r="O386" s="274">
        <v>10000</v>
      </c>
      <c r="P386" s="103" t="s">
        <v>116</v>
      </c>
      <c r="Q386" s="118"/>
    </row>
    <row r="387" spans="1:17" s="112" customFormat="1" ht="24" customHeight="1">
      <c r="A387" s="128">
        <v>358</v>
      </c>
      <c r="B387" s="260">
        <v>41250</v>
      </c>
      <c r="C387" s="136" t="s">
        <v>160</v>
      </c>
      <c r="D387" s="136" t="s">
        <v>161</v>
      </c>
      <c r="E387" s="452" t="s">
        <v>163</v>
      </c>
      <c r="F387" s="453"/>
      <c r="G387" s="452" t="s">
        <v>163</v>
      </c>
      <c r="H387" s="453"/>
      <c r="I387" s="452" t="s">
        <v>162</v>
      </c>
      <c r="J387" s="453"/>
      <c r="K387" s="452" t="s">
        <v>163</v>
      </c>
      <c r="L387" s="453"/>
      <c r="M387" s="262" t="s">
        <v>320</v>
      </c>
      <c r="N387" s="263" t="s">
        <v>14</v>
      </c>
      <c r="O387" s="274">
        <v>10000</v>
      </c>
      <c r="P387" s="103" t="s">
        <v>116</v>
      </c>
      <c r="Q387" s="118"/>
    </row>
    <row r="388" spans="1:17" s="112" customFormat="1" ht="24" customHeight="1">
      <c r="A388" s="128">
        <v>359</v>
      </c>
      <c r="B388" s="260">
        <v>41253</v>
      </c>
      <c r="C388" s="136" t="s">
        <v>160</v>
      </c>
      <c r="D388" s="136" t="s">
        <v>161</v>
      </c>
      <c r="E388" s="452" t="s">
        <v>163</v>
      </c>
      <c r="F388" s="453"/>
      <c r="G388" s="452" t="s">
        <v>163</v>
      </c>
      <c r="H388" s="453"/>
      <c r="I388" s="452" t="s">
        <v>162</v>
      </c>
      <c r="J388" s="453"/>
      <c r="K388" s="452" t="s">
        <v>163</v>
      </c>
      <c r="L388" s="453"/>
      <c r="M388" s="262" t="s">
        <v>166</v>
      </c>
      <c r="N388" s="263" t="s">
        <v>13</v>
      </c>
      <c r="O388" s="274">
        <v>500000</v>
      </c>
      <c r="P388" s="103" t="s">
        <v>116</v>
      </c>
      <c r="Q388" s="118"/>
    </row>
    <row r="389" spans="1:17" s="112" customFormat="1" ht="24" customHeight="1">
      <c r="A389" s="128">
        <v>360</v>
      </c>
      <c r="B389" s="260">
        <v>41255</v>
      </c>
      <c r="C389" s="136" t="s">
        <v>160</v>
      </c>
      <c r="D389" s="136" t="s">
        <v>161</v>
      </c>
      <c r="E389" s="452" t="s">
        <v>163</v>
      </c>
      <c r="F389" s="453"/>
      <c r="G389" s="452" t="s">
        <v>163</v>
      </c>
      <c r="H389" s="453"/>
      <c r="I389" s="452" t="s">
        <v>162</v>
      </c>
      <c r="J389" s="453"/>
      <c r="K389" s="452" t="s">
        <v>163</v>
      </c>
      <c r="L389" s="453"/>
      <c r="M389" s="262" t="s">
        <v>321</v>
      </c>
      <c r="N389" s="263" t="s">
        <v>14</v>
      </c>
      <c r="O389" s="274">
        <v>10000</v>
      </c>
      <c r="P389" s="103" t="s">
        <v>116</v>
      </c>
      <c r="Q389" s="118"/>
    </row>
    <row r="390" spans="1:17" s="112" customFormat="1" ht="24" customHeight="1">
      <c r="A390" s="428" t="s">
        <v>174</v>
      </c>
      <c r="B390" s="430" t="s">
        <v>175</v>
      </c>
      <c r="C390" s="432" t="s">
        <v>181</v>
      </c>
      <c r="D390" s="434" t="s">
        <v>176</v>
      </c>
      <c r="E390" s="436"/>
      <c r="F390" s="437"/>
      <c r="G390" s="437"/>
      <c r="H390" s="437"/>
      <c r="I390" s="437"/>
      <c r="J390" s="437"/>
      <c r="K390" s="437"/>
      <c r="L390" s="438"/>
      <c r="M390" s="439" t="s">
        <v>177</v>
      </c>
      <c r="N390" s="430" t="s">
        <v>108</v>
      </c>
      <c r="O390" s="432" t="s">
        <v>92</v>
      </c>
      <c r="P390" s="439"/>
      <c r="Q390" s="441" t="s">
        <v>95</v>
      </c>
    </row>
    <row r="391" spans="1:17" s="112" customFormat="1" ht="24" customHeight="1">
      <c r="A391" s="429"/>
      <c r="B391" s="431"/>
      <c r="C391" s="433"/>
      <c r="D391" s="435"/>
      <c r="E391" s="435" t="s">
        <v>171</v>
      </c>
      <c r="F391" s="440"/>
      <c r="G391" s="433" t="s">
        <v>170</v>
      </c>
      <c r="H391" s="440"/>
      <c r="I391" s="433" t="s">
        <v>172</v>
      </c>
      <c r="J391" s="443"/>
      <c r="K391" s="426" t="s">
        <v>173</v>
      </c>
      <c r="L391" s="426"/>
      <c r="M391" s="440"/>
      <c r="N391" s="431"/>
      <c r="O391" s="433"/>
      <c r="P391" s="440"/>
      <c r="Q391" s="442"/>
    </row>
    <row r="392" spans="1:17" s="112" customFormat="1" ht="24.75" customHeight="1">
      <c r="A392" s="128">
        <v>361</v>
      </c>
      <c r="B392" s="260">
        <v>41255</v>
      </c>
      <c r="C392" s="136" t="s">
        <v>160</v>
      </c>
      <c r="D392" s="136" t="s">
        <v>161</v>
      </c>
      <c r="E392" s="452" t="s">
        <v>163</v>
      </c>
      <c r="F392" s="453"/>
      <c r="G392" s="452" t="s">
        <v>163</v>
      </c>
      <c r="H392" s="453"/>
      <c r="I392" s="452" t="s">
        <v>162</v>
      </c>
      <c r="J392" s="453"/>
      <c r="K392" s="452" t="s">
        <v>163</v>
      </c>
      <c r="L392" s="453"/>
      <c r="M392" s="262" t="s">
        <v>347</v>
      </c>
      <c r="N392" s="263" t="s">
        <v>14</v>
      </c>
      <c r="O392" s="274">
        <v>10000</v>
      </c>
      <c r="P392" s="103" t="s">
        <v>116</v>
      </c>
      <c r="Q392" s="118"/>
    </row>
    <row r="393" spans="1:17" s="112" customFormat="1" ht="24.75" customHeight="1">
      <c r="A393" s="128">
        <v>362</v>
      </c>
      <c r="B393" s="260">
        <v>41255</v>
      </c>
      <c r="C393" s="136" t="s">
        <v>160</v>
      </c>
      <c r="D393" s="136" t="s">
        <v>161</v>
      </c>
      <c r="E393" s="452" t="s">
        <v>163</v>
      </c>
      <c r="F393" s="453"/>
      <c r="G393" s="452" t="s">
        <v>163</v>
      </c>
      <c r="H393" s="453"/>
      <c r="I393" s="452" t="s">
        <v>162</v>
      </c>
      <c r="J393" s="453"/>
      <c r="K393" s="452" t="s">
        <v>163</v>
      </c>
      <c r="L393" s="453"/>
      <c r="M393" s="262" t="s">
        <v>341</v>
      </c>
      <c r="N393" s="263" t="s">
        <v>13</v>
      </c>
      <c r="O393" s="274">
        <v>10000</v>
      </c>
      <c r="P393" s="103" t="s">
        <v>116</v>
      </c>
      <c r="Q393" s="118"/>
    </row>
    <row r="394" spans="1:17" s="112" customFormat="1" ht="24.75" customHeight="1">
      <c r="A394" s="128">
        <v>363</v>
      </c>
      <c r="B394" s="260">
        <v>41255</v>
      </c>
      <c r="C394" s="136" t="s">
        <v>160</v>
      </c>
      <c r="D394" s="136" t="s">
        <v>161</v>
      </c>
      <c r="E394" s="452" t="s">
        <v>163</v>
      </c>
      <c r="F394" s="453"/>
      <c r="G394" s="452" t="s">
        <v>163</v>
      </c>
      <c r="H394" s="453"/>
      <c r="I394" s="452" t="s">
        <v>162</v>
      </c>
      <c r="J394" s="453"/>
      <c r="K394" s="452" t="s">
        <v>163</v>
      </c>
      <c r="L394" s="453"/>
      <c r="M394" s="262" t="s">
        <v>345</v>
      </c>
      <c r="N394" s="263" t="s">
        <v>14</v>
      </c>
      <c r="O394" s="274">
        <v>10000</v>
      </c>
      <c r="P394" s="103" t="s">
        <v>116</v>
      </c>
      <c r="Q394" s="118"/>
    </row>
    <row r="395" spans="1:17" s="112" customFormat="1" ht="22.5">
      <c r="A395" s="128">
        <v>364</v>
      </c>
      <c r="B395" s="260">
        <v>41260</v>
      </c>
      <c r="C395" s="136" t="s">
        <v>160</v>
      </c>
      <c r="D395" s="136" t="s">
        <v>161</v>
      </c>
      <c r="E395" s="452" t="s">
        <v>163</v>
      </c>
      <c r="F395" s="453"/>
      <c r="G395" s="452" t="s">
        <v>163</v>
      </c>
      <c r="H395" s="453"/>
      <c r="I395" s="452" t="s">
        <v>162</v>
      </c>
      <c r="J395" s="453"/>
      <c r="K395" s="452" t="s">
        <v>163</v>
      </c>
      <c r="L395" s="453"/>
      <c r="M395" s="262" t="s">
        <v>324</v>
      </c>
      <c r="N395" s="263" t="s">
        <v>14</v>
      </c>
      <c r="O395" s="274">
        <v>50000</v>
      </c>
      <c r="P395" s="103" t="s">
        <v>116</v>
      </c>
      <c r="Q395" s="118"/>
    </row>
    <row r="396" spans="1:17" s="112" customFormat="1" ht="26.25" customHeight="1">
      <c r="A396" s="128">
        <v>365</v>
      </c>
      <c r="B396" s="260">
        <v>41260</v>
      </c>
      <c r="C396" s="136" t="s">
        <v>160</v>
      </c>
      <c r="D396" s="136" t="s">
        <v>161</v>
      </c>
      <c r="E396" s="452" t="s">
        <v>163</v>
      </c>
      <c r="F396" s="453"/>
      <c r="G396" s="452" t="s">
        <v>163</v>
      </c>
      <c r="H396" s="453"/>
      <c r="I396" s="452" t="s">
        <v>162</v>
      </c>
      <c r="J396" s="453"/>
      <c r="K396" s="452" t="s">
        <v>163</v>
      </c>
      <c r="L396" s="453"/>
      <c r="M396" s="262" t="s">
        <v>325</v>
      </c>
      <c r="N396" s="263" t="s">
        <v>14</v>
      </c>
      <c r="O396" s="274">
        <v>10000</v>
      </c>
      <c r="P396" s="103" t="s">
        <v>116</v>
      </c>
      <c r="Q396" s="118"/>
    </row>
    <row r="397" spans="1:17" s="112" customFormat="1" ht="24.75" customHeight="1">
      <c r="A397" s="128">
        <v>366</v>
      </c>
      <c r="B397" s="260">
        <v>41264</v>
      </c>
      <c r="C397" s="136" t="s">
        <v>160</v>
      </c>
      <c r="D397" s="136" t="s">
        <v>161</v>
      </c>
      <c r="E397" s="452" t="s">
        <v>163</v>
      </c>
      <c r="F397" s="453"/>
      <c r="G397" s="452" t="s">
        <v>163</v>
      </c>
      <c r="H397" s="453"/>
      <c r="I397" s="452" t="s">
        <v>162</v>
      </c>
      <c r="J397" s="453"/>
      <c r="K397" s="452" t="s">
        <v>163</v>
      </c>
      <c r="L397" s="453"/>
      <c r="M397" s="262" t="s">
        <v>315</v>
      </c>
      <c r="N397" s="263" t="s">
        <v>14</v>
      </c>
      <c r="O397" s="274">
        <v>10000</v>
      </c>
      <c r="P397" s="103" t="s">
        <v>116</v>
      </c>
      <c r="Q397" s="118"/>
    </row>
    <row r="398" spans="1:17" s="112" customFormat="1" ht="24.75" customHeight="1">
      <c r="A398" s="128">
        <v>367</v>
      </c>
      <c r="B398" s="260">
        <v>41266</v>
      </c>
      <c r="C398" s="136" t="s">
        <v>160</v>
      </c>
      <c r="D398" s="136" t="s">
        <v>161</v>
      </c>
      <c r="E398" s="452" t="s">
        <v>163</v>
      </c>
      <c r="F398" s="453"/>
      <c r="G398" s="452" t="s">
        <v>163</v>
      </c>
      <c r="H398" s="453"/>
      <c r="I398" s="452" t="s">
        <v>162</v>
      </c>
      <c r="J398" s="453"/>
      <c r="K398" s="452" t="s">
        <v>163</v>
      </c>
      <c r="L398" s="453"/>
      <c r="M398" s="262" t="s">
        <v>355</v>
      </c>
      <c r="N398" s="263" t="s">
        <v>14</v>
      </c>
      <c r="O398" s="278">
        <v>744</v>
      </c>
      <c r="P398" s="103" t="s">
        <v>116</v>
      </c>
      <c r="Q398" s="118"/>
    </row>
    <row r="399" spans="1:17" s="112" customFormat="1" ht="24.75" customHeight="1">
      <c r="A399" s="128">
        <v>368</v>
      </c>
      <c r="B399" s="260">
        <v>41267</v>
      </c>
      <c r="C399" s="136" t="s">
        <v>160</v>
      </c>
      <c r="D399" s="136" t="s">
        <v>161</v>
      </c>
      <c r="E399" s="452" t="s">
        <v>163</v>
      </c>
      <c r="F399" s="453"/>
      <c r="G399" s="452" t="s">
        <v>163</v>
      </c>
      <c r="H399" s="453"/>
      <c r="I399" s="452" t="s">
        <v>162</v>
      </c>
      <c r="J399" s="453"/>
      <c r="K399" s="452" t="s">
        <v>163</v>
      </c>
      <c r="L399" s="453"/>
      <c r="M399" s="262" t="s">
        <v>332</v>
      </c>
      <c r="N399" s="263" t="s">
        <v>14</v>
      </c>
      <c r="O399" s="274">
        <v>10000</v>
      </c>
      <c r="P399" s="103" t="s">
        <v>116</v>
      </c>
      <c r="Q399" s="118"/>
    </row>
    <row r="400" spans="1:17" s="112" customFormat="1" ht="24.75" customHeight="1">
      <c r="A400" s="128">
        <v>369</v>
      </c>
      <c r="B400" s="260">
        <v>41267</v>
      </c>
      <c r="C400" s="136" t="s">
        <v>160</v>
      </c>
      <c r="D400" s="136" t="s">
        <v>161</v>
      </c>
      <c r="E400" s="452" t="s">
        <v>163</v>
      </c>
      <c r="F400" s="453"/>
      <c r="G400" s="452" t="s">
        <v>163</v>
      </c>
      <c r="H400" s="453"/>
      <c r="I400" s="452" t="s">
        <v>162</v>
      </c>
      <c r="J400" s="453"/>
      <c r="K400" s="452" t="s">
        <v>163</v>
      </c>
      <c r="L400" s="453"/>
      <c r="M400" s="262" t="s">
        <v>346</v>
      </c>
      <c r="N400" s="263" t="s">
        <v>14</v>
      </c>
      <c r="O400" s="274">
        <v>10000</v>
      </c>
      <c r="P400" s="103" t="s">
        <v>116</v>
      </c>
      <c r="Q400" s="118"/>
    </row>
    <row r="401" spans="1:17" s="112" customFormat="1" ht="24.75" customHeight="1">
      <c r="A401" s="128">
        <v>370</v>
      </c>
      <c r="B401" s="260">
        <v>41269</v>
      </c>
      <c r="C401" s="136" t="s">
        <v>160</v>
      </c>
      <c r="D401" s="136" t="s">
        <v>161</v>
      </c>
      <c r="E401" s="452" t="s">
        <v>163</v>
      </c>
      <c r="F401" s="453"/>
      <c r="G401" s="452" t="s">
        <v>163</v>
      </c>
      <c r="H401" s="453"/>
      <c r="I401" s="452" t="s">
        <v>162</v>
      </c>
      <c r="J401" s="453"/>
      <c r="K401" s="452" t="s">
        <v>163</v>
      </c>
      <c r="L401" s="453"/>
      <c r="M401" s="262" t="s">
        <v>326</v>
      </c>
      <c r="N401" s="263" t="s">
        <v>14</v>
      </c>
      <c r="O401" s="274">
        <v>10000</v>
      </c>
      <c r="P401" s="103" t="s">
        <v>116</v>
      </c>
      <c r="Q401" s="118"/>
    </row>
    <row r="402" spans="1:17" s="112" customFormat="1" ht="24.75" customHeight="1">
      <c r="A402" s="128">
        <v>371</v>
      </c>
      <c r="B402" s="260">
        <v>41269</v>
      </c>
      <c r="C402" s="136" t="s">
        <v>160</v>
      </c>
      <c r="D402" s="136" t="s">
        <v>161</v>
      </c>
      <c r="E402" s="452" t="s">
        <v>163</v>
      </c>
      <c r="F402" s="453"/>
      <c r="G402" s="452" t="s">
        <v>163</v>
      </c>
      <c r="H402" s="453"/>
      <c r="I402" s="452" t="s">
        <v>162</v>
      </c>
      <c r="J402" s="453"/>
      <c r="K402" s="452" t="s">
        <v>163</v>
      </c>
      <c r="L402" s="453"/>
      <c r="M402" s="262" t="s">
        <v>327</v>
      </c>
      <c r="N402" s="263" t="s">
        <v>14</v>
      </c>
      <c r="O402" s="274">
        <v>10000</v>
      </c>
      <c r="P402" s="119" t="s">
        <v>116</v>
      </c>
      <c r="Q402" s="118"/>
    </row>
    <row r="403" spans="1:17" s="112" customFormat="1" ht="24.75" customHeight="1">
      <c r="A403" s="128">
        <v>372</v>
      </c>
      <c r="B403" s="260">
        <v>41269</v>
      </c>
      <c r="C403" s="136" t="s">
        <v>160</v>
      </c>
      <c r="D403" s="136" t="s">
        <v>161</v>
      </c>
      <c r="E403" s="452" t="s">
        <v>163</v>
      </c>
      <c r="F403" s="453"/>
      <c r="G403" s="452" t="s">
        <v>163</v>
      </c>
      <c r="H403" s="453"/>
      <c r="I403" s="452" t="s">
        <v>162</v>
      </c>
      <c r="J403" s="453"/>
      <c r="K403" s="452" t="s">
        <v>163</v>
      </c>
      <c r="L403" s="453"/>
      <c r="M403" s="262" t="s">
        <v>329</v>
      </c>
      <c r="N403" s="263" t="s">
        <v>14</v>
      </c>
      <c r="O403" s="274">
        <v>10000</v>
      </c>
      <c r="P403" s="103" t="s">
        <v>116</v>
      </c>
      <c r="Q403" s="118"/>
    </row>
    <row r="404" spans="1:17" s="112" customFormat="1" ht="24.75" customHeight="1">
      <c r="A404" s="128">
        <v>373</v>
      </c>
      <c r="B404" s="260">
        <v>41269</v>
      </c>
      <c r="C404" s="136" t="s">
        <v>160</v>
      </c>
      <c r="D404" s="136" t="s">
        <v>161</v>
      </c>
      <c r="E404" s="452" t="s">
        <v>163</v>
      </c>
      <c r="F404" s="453"/>
      <c r="G404" s="452" t="s">
        <v>163</v>
      </c>
      <c r="H404" s="453"/>
      <c r="I404" s="452" t="s">
        <v>162</v>
      </c>
      <c r="J404" s="453"/>
      <c r="K404" s="452" t="s">
        <v>163</v>
      </c>
      <c r="L404" s="453"/>
      <c r="M404" s="262" t="s">
        <v>331</v>
      </c>
      <c r="N404" s="263" t="s">
        <v>14</v>
      </c>
      <c r="O404" s="274">
        <v>10000</v>
      </c>
      <c r="P404" s="103" t="s">
        <v>116</v>
      </c>
      <c r="Q404" s="118"/>
    </row>
    <row r="405" spans="1:17" s="112" customFormat="1" ht="24.75" customHeight="1">
      <c r="A405" s="128">
        <v>374</v>
      </c>
      <c r="B405" s="260">
        <v>41269</v>
      </c>
      <c r="C405" s="136" t="s">
        <v>160</v>
      </c>
      <c r="D405" s="136" t="s">
        <v>161</v>
      </c>
      <c r="E405" s="452" t="s">
        <v>163</v>
      </c>
      <c r="F405" s="453"/>
      <c r="G405" s="452" t="s">
        <v>163</v>
      </c>
      <c r="H405" s="453"/>
      <c r="I405" s="452" t="s">
        <v>162</v>
      </c>
      <c r="J405" s="453"/>
      <c r="K405" s="452" t="s">
        <v>163</v>
      </c>
      <c r="L405" s="453"/>
      <c r="M405" s="262" t="s">
        <v>333</v>
      </c>
      <c r="N405" s="263" t="s">
        <v>14</v>
      </c>
      <c r="O405" s="274">
        <v>10000</v>
      </c>
      <c r="P405" s="103" t="s">
        <v>116</v>
      </c>
      <c r="Q405" s="118"/>
    </row>
    <row r="406" spans="1:17" s="112" customFormat="1" ht="22.5">
      <c r="A406" s="128">
        <v>375</v>
      </c>
      <c r="B406" s="260">
        <v>41269</v>
      </c>
      <c r="C406" s="136" t="s">
        <v>160</v>
      </c>
      <c r="D406" s="136" t="s">
        <v>161</v>
      </c>
      <c r="E406" s="452" t="s">
        <v>163</v>
      </c>
      <c r="F406" s="453"/>
      <c r="G406" s="452" t="s">
        <v>163</v>
      </c>
      <c r="H406" s="453"/>
      <c r="I406" s="452" t="s">
        <v>162</v>
      </c>
      <c r="J406" s="453"/>
      <c r="K406" s="452" t="s">
        <v>163</v>
      </c>
      <c r="L406" s="453"/>
      <c r="M406" s="262" t="s">
        <v>167</v>
      </c>
      <c r="N406" s="263" t="s">
        <v>14</v>
      </c>
      <c r="O406" s="274">
        <v>23000</v>
      </c>
      <c r="P406" s="103" t="s">
        <v>116</v>
      </c>
      <c r="Q406" s="118"/>
    </row>
    <row r="407" spans="1:17" s="141" customFormat="1" ht="24.75" customHeight="1">
      <c r="A407" s="128">
        <v>376</v>
      </c>
      <c r="B407" s="260">
        <v>41269</v>
      </c>
      <c r="C407" s="136" t="s">
        <v>160</v>
      </c>
      <c r="D407" s="136" t="s">
        <v>161</v>
      </c>
      <c r="E407" s="452" t="s">
        <v>163</v>
      </c>
      <c r="F407" s="453"/>
      <c r="G407" s="452" t="s">
        <v>163</v>
      </c>
      <c r="H407" s="453"/>
      <c r="I407" s="452" t="s">
        <v>162</v>
      </c>
      <c r="J407" s="453"/>
      <c r="K407" s="452" t="s">
        <v>163</v>
      </c>
      <c r="L407" s="453"/>
      <c r="M407" s="262" t="s">
        <v>335</v>
      </c>
      <c r="N407" s="263" t="s">
        <v>14</v>
      </c>
      <c r="O407" s="274">
        <v>10000</v>
      </c>
      <c r="P407" s="103" t="s">
        <v>116</v>
      </c>
      <c r="Q407" s="118"/>
    </row>
    <row r="408" spans="1:17" s="112" customFormat="1" ht="30" customHeight="1">
      <c r="A408" s="128">
        <v>377</v>
      </c>
      <c r="B408" s="260">
        <v>41269</v>
      </c>
      <c r="C408" s="136" t="s">
        <v>160</v>
      </c>
      <c r="D408" s="136" t="s">
        <v>161</v>
      </c>
      <c r="E408" s="452" t="s">
        <v>163</v>
      </c>
      <c r="F408" s="453"/>
      <c r="G408" s="452" t="s">
        <v>163</v>
      </c>
      <c r="H408" s="453"/>
      <c r="I408" s="452" t="s">
        <v>162</v>
      </c>
      <c r="J408" s="453"/>
      <c r="K408" s="452" t="s">
        <v>163</v>
      </c>
      <c r="L408" s="453"/>
      <c r="M408" s="262" t="s">
        <v>336</v>
      </c>
      <c r="N408" s="263" t="s">
        <v>14</v>
      </c>
      <c r="O408" s="274">
        <v>10000</v>
      </c>
      <c r="P408" s="103" t="s">
        <v>116</v>
      </c>
      <c r="Q408" s="118"/>
    </row>
    <row r="409" spans="1:17" s="112" customFormat="1" ht="24.75" customHeight="1">
      <c r="A409" s="128">
        <v>378</v>
      </c>
      <c r="B409" s="260">
        <v>41269</v>
      </c>
      <c r="C409" s="136" t="s">
        <v>160</v>
      </c>
      <c r="D409" s="136" t="s">
        <v>161</v>
      </c>
      <c r="E409" s="452" t="s">
        <v>163</v>
      </c>
      <c r="F409" s="453"/>
      <c r="G409" s="452" t="s">
        <v>163</v>
      </c>
      <c r="H409" s="453"/>
      <c r="I409" s="452" t="s">
        <v>162</v>
      </c>
      <c r="J409" s="453"/>
      <c r="K409" s="452" t="s">
        <v>163</v>
      </c>
      <c r="L409" s="453"/>
      <c r="M409" s="262" t="s">
        <v>337</v>
      </c>
      <c r="N409" s="263" t="s">
        <v>14</v>
      </c>
      <c r="O409" s="274">
        <v>10000</v>
      </c>
      <c r="P409" s="103" t="s">
        <v>116</v>
      </c>
      <c r="Q409" s="118"/>
    </row>
    <row r="410" spans="1:17" s="112" customFormat="1" ht="24.75" customHeight="1">
      <c r="A410" s="128">
        <v>379</v>
      </c>
      <c r="B410" s="260">
        <v>41269</v>
      </c>
      <c r="C410" s="136" t="s">
        <v>160</v>
      </c>
      <c r="D410" s="136" t="s">
        <v>161</v>
      </c>
      <c r="E410" s="452" t="s">
        <v>163</v>
      </c>
      <c r="F410" s="453"/>
      <c r="G410" s="452" t="s">
        <v>163</v>
      </c>
      <c r="H410" s="453"/>
      <c r="I410" s="452" t="s">
        <v>162</v>
      </c>
      <c r="J410" s="453"/>
      <c r="K410" s="452" t="s">
        <v>163</v>
      </c>
      <c r="L410" s="453"/>
      <c r="M410" s="262" t="s">
        <v>338</v>
      </c>
      <c r="N410" s="263" t="s">
        <v>14</v>
      </c>
      <c r="O410" s="274">
        <v>10000</v>
      </c>
      <c r="P410" s="103" t="s">
        <v>116</v>
      </c>
      <c r="Q410" s="118"/>
    </row>
    <row r="411" spans="1:17" s="112" customFormat="1" ht="24.75" customHeight="1">
      <c r="A411" s="128">
        <v>380</v>
      </c>
      <c r="B411" s="260">
        <v>41269</v>
      </c>
      <c r="C411" s="136" t="s">
        <v>160</v>
      </c>
      <c r="D411" s="136" t="s">
        <v>161</v>
      </c>
      <c r="E411" s="452" t="s">
        <v>163</v>
      </c>
      <c r="F411" s="453"/>
      <c r="G411" s="452" t="s">
        <v>163</v>
      </c>
      <c r="H411" s="453"/>
      <c r="I411" s="452" t="s">
        <v>162</v>
      </c>
      <c r="J411" s="453"/>
      <c r="K411" s="452" t="s">
        <v>163</v>
      </c>
      <c r="L411" s="453"/>
      <c r="M411" s="262" t="s">
        <v>339</v>
      </c>
      <c r="N411" s="263" t="s">
        <v>14</v>
      </c>
      <c r="O411" s="274">
        <v>10000</v>
      </c>
      <c r="P411" s="103" t="s">
        <v>116</v>
      </c>
      <c r="Q411" s="118"/>
    </row>
    <row r="412" spans="1:17" s="112" customFormat="1" ht="24.75" customHeight="1">
      <c r="A412" s="128">
        <v>381</v>
      </c>
      <c r="B412" s="260">
        <v>41269</v>
      </c>
      <c r="C412" s="136" t="s">
        <v>160</v>
      </c>
      <c r="D412" s="136" t="s">
        <v>161</v>
      </c>
      <c r="E412" s="452" t="s">
        <v>163</v>
      </c>
      <c r="F412" s="453"/>
      <c r="G412" s="452" t="s">
        <v>163</v>
      </c>
      <c r="H412" s="453"/>
      <c r="I412" s="452" t="s">
        <v>162</v>
      </c>
      <c r="J412" s="453"/>
      <c r="K412" s="452" t="s">
        <v>163</v>
      </c>
      <c r="L412" s="453"/>
      <c r="M412" s="262" t="s">
        <v>349</v>
      </c>
      <c r="N412" s="263" t="s">
        <v>14</v>
      </c>
      <c r="O412" s="274">
        <v>10000</v>
      </c>
      <c r="P412" s="103" t="s">
        <v>116</v>
      </c>
      <c r="Q412" s="118"/>
    </row>
    <row r="413" spans="1:17" s="112" customFormat="1" ht="24.75" customHeight="1">
      <c r="A413" s="128">
        <v>382</v>
      </c>
      <c r="B413" s="260">
        <v>41271</v>
      </c>
      <c r="C413" s="136" t="s">
        <v>160</v>
      </c>
      <c r="D413" s="136" t="s">
        <v>161</v>
      </c>
      <c r="E413" s="452" t="s">
        <v>163</v>
      </c>
      <c r="F413" s="453"/>
      <c r="G413" s="452" t="s">
        <v>163</v>
      </c>
      <c r="H413" s="453"/>
      <c r="I413" s="452" t="s">
        <v>162</v>
      </c>
      <c r="J413" s="453"/>
      <c r="K413" s="452" t="s">
        <v>163</v>
      </c>
      <c r="L413" s="453"/>
      <c r="M413" s="262" t="s">
        <v>351</v>
      </c>
      <c r="N413" s="263" t="s">
        <v>14</v>
      </c>
      <c r="O413" s="274">
        <v>10000</v>
      </c>
      <c r="P413" s="103" t="s">
        <v>116</v>
      </c>
      <c r="Q413" s="118"/>
    </row>
    <row r="414" spans="1:17" s="112" customFormat="1" ht="24.75" customHeight="1">
      <c r="A414" s="128">
        <v>383</v>
      </c>
      <c r="B414" s="260">
        <v>41271</v>
      </c>
      <c r="C414" s="136" t="s">
        <v>160</v>
      </c>
      <c r="D414" s="136" t="s">
        <v>161</v>
      </c>
      <c r="E414" s="452" t="s">
        <v>163</v>
      </c>
      <c r="F414" s="453"/>
      <c r="G414" s="452" t="s">
        <v>163</v>
      </c>
      <c r="H414" s="453"/>
      <c r="I414" s="452" t="s">
        <v>162</v>
      </c>
      <c r="J414" s="453"/>
      <c r="K414" s="452" t="s">
        <v>163</v>
      </c>
      <c r="L414" s="453"/>
      <c r="M414" s="262" t="s">
        <v>356</v>
      </c>
      <c r="N414" s="263" t="s">
        <v>14</v>
      </c>
      <c r="O414" s="274">
        <v>10000</v>
      </c>
      <c r="P414" s="103" t="s">
        <v>116</v>
      </c>
      <c r="Q414" s="118"/>
    </row>
    <row r="415" spans="1:17" s="112" customFormat="1" ht="24.75" customHeight="1">
      <c r="A415" s="128">
        <v>384</v>
      </c>
      <c r="B415" s="260">
        <v>41274</v>
      </c>
      <c r="C415" s="136" t="s">
        <v>160</v>
      </c>
      <c r="D415" s="136" t="s">
        <v>161</v>
      </c>
      <c r="E415" s="452" t="s">
        <v>163</v>
      </c>
      <c r="F415" s="453"/>
      <c r="G415" s="452" t="s">
        <v>163</v>
      </c>
      <c r="H415" s="453"/>
      <c r="I415" s="452" t="s">
        <v>162</v>
      </c>
      <c r="J415" s="453"/>
      <c r="K415" s="452" t="s">
        <v>163</v>
      </c>
      <c r="L415" s="453"/>
      <c r="M415" s="262" t="s">
        <v>168</v>
      </c>
      <c r="N415" s="263" t="s">
        <v>14</v>
      </c>
      <c r="O415" s="274">
        <v>27000</v>
      </c>
      <c r="P415" s="103" t="s">
        <v>116</v>
      </c>
      <c r="Q415" s="118"/>
    </row>
    <row r="416" spans="1:17" s="112" customFormat="1" ht="24.75" customHeight="1">
      <c r="A416" s="128">
        <v>385</v>
      </c>
      <c r="B416" s="260">
        <v>41274</v>
      </c>
      <c r="C416" s="136" t="s">
        <v>160</v>
      </c>
      <c r="D416" s="136" t="s">
        <v>161</v>
      </c>
      <c r="E416" s="452" t="s">
        <v>163</v>
      </c>
      <c r="F416" s="453"/>
      <c r="G416" s="452" t="s">
        <v>163</v>
      </c>
      <c r="H416" s="453"/>
      <c r="I416" s="452" t="s">
        <v>162</v>
      </c>
      <c r="J416" s="453"/>
      <c r="K416" s="452" t="s">
        <v>163</v>
      </c>
      <c r="L416" s="453"/>
      <c r="M416" s="262" t="s">
        <v>343</v>
      </c>
      <c r="N416" s="263" t="s">
        <v>14</v>
      </c>
      <c r="O416" s="274">
        <v>10000</v>
      </c>
      <c r="P416" s="103" t="s">
        <v>116</v>
      </c>
      <c r="Q416" s="118"/>
    </row>
    <row r="417" spans="1:17" s="112" customFormat="1" ht="24.75" customHeight="1">
      <c r="A417" s="128">
        <v>386</v>
      </c>
      <c r="B417" s="268">
        <v>41274</v>
      </c>
      <c r="C417" s="136" t="s">
        <v>160</v>
      </c>
      <c r="D417" s="136" t="s">
        <v>161</v>
      </c>
      <c r="E417" s="452" t="s">
        <v>163</v>
      </c>
      <c r="F417" s="453"/>
      <c r="G417" s="452" t="s">
        <v>163</v>
      </c>
      <c r="H417" s="453"/>
      <c r="I417" s="452" t="s">
        <v>162</v>
      </c>
      <c r="J417" s="453"/>
      <c r="K417" s="452" t="s">
        <v>163</v>
      </c>
      <c r="L417" s="453"/>
      <c r="M417" s="269" t="s">
        <v>330</v>
      </c>
      <c r="N417" s="270" t="s">
        <v>14</v>
      </c>
      <c r="O417" s="279">
        <v>10000</v>
      </c>
      <c r="P417" s="103" t="s">
        <v>116</v>
      </c>
      <c r="Q417" s="118"/>
    </row>
    <row r="418" spans="1:15" s="112" customFormat="1" ht="24.75" customHeight="1">
      <c r="A418" s="114"/>
      <c r="O418" s="280"/>
    </row>
    <row r="419" spans="1:17" s="112" customFormat="1" ht="24.75" customHeight="1">
      <c r="A419" s="469" t="s">
        <v>184</v>
      </c>
      <c r="B419" s="469"/>
      <c r="C419" s="469"/>
      <c r="D419" s="469"/>
      <c r="E419" s="469"/>
      <c r="F419" s="469"/>
      <c r="G419" s="469"/>
      <c r="H419" s="469"/>
      <c r="I419" s="469"/>
      <c r="J419" s="469"/>
      <c r="K419" s="469"/>
      <c r="L419" s="469"/>
      <c r="M419" s="469"/>
      <c r="N419" s="469"/>
      <c r="O419" s="469"/>
      <c r="P419" s="469"/>
      <c r="Q419" s="469"/>
    </row>
    <row r="420" spans="1:17" s="112" customFormat="1" ht="24.75" customHeight="1">
      <c r="A420" s="428" t="s">
        <v>174</v>
      </c>
      <c r="B420" s="430" t="s">
        <v>175</v>
      </c>
      <c r="C420" s="432" t="s">
        <v>181</v>
      </c>
      <c r="D420" s="434" t="s">
        <v>176</v>
      </c>
      <c r="E420" s="437"/>
      <c r="F420" s="437"/>
      <c r="G420" s="437"/>
      <c r="H420" s="438"/>
      <c r="I420" s="434" t="s">
        <v>177</v>
      </c>
      <c r="J420" s="468"/>
      <c r="K420" s="426" t="s">
        <v>178</v>
      </c>
      <c r="L420" s="426"/>
      <c r="M420" s="430" t="s">
        <v>183</v>
      </c>
      <c r="N420" s="430" t="s">
        <v>189</v>
      </c>
      <c r="O420" s="432" t="s">
        <v>185</v>
      </c>
      <c r="P420" s="439"/>
      <c r="Q420" s="441" t="s">
        <v>180</v>
      </c>
    </row>
    <row r="421" spans="1:17" s="112" customFormat="1" ht="24.75" customHeight="1">
      <c r="A421" s="429"/>
      <c r="B421" s="431"/>
      <c r="C421" s="433"/>
      <c r="D421" s="435"/>
      <c r="E421" s="130" t="s">
        <v>190</v>
      </c>
      <c r="F421" s="131" t="s">
        <v>191</v>
      </c>
      <c r="G421" s="131" t="s">
        <v>192</v>
      </c>
      <c r="H421" s="132" t="s">
        <v>193</v>
      </c>
      <c r="I421" s="435"/>
      <c r="J421" s="443"/>
      <c r="K421" s="426"/>
      <c r="L421" s="426"/>
      <c r="M421" s="431"/>
      <c r="N421" s="431"/>
      <c r="O421" s="433"/>
      <c r="P421" s="440"/>
      <c r="Q421" s="442"/>
    </row>
    <row r="422" spans="1:17" s="112" customFormat="1" ht="24.75" customHeight="1">
      <c r="A422" s="126">
        <v>1</v>
      </c>
      <c r="B422" s="257">
        <v>40911</v>
      </c>
      <c r="C422" s="283" t="s">
        <v>160</v>
      </c>
      <c r="D422" s="283" t="s">
        <v>161</v>
      </c>
      <c r="E422" s="126" t="s">
        <v>163</v>
      </c>
      <c r="F422" s="126" t="s">
        <v>163</v>
      </c>
      <c r="G422" s="126" t="s">
        <v>162</v>
      </c>
      <c r="H422" s="126" t="s">
        <v>163</v>
      </c>
      <c r="I422" s="477" t="s">
        <v>363</v>
      </c>
      <c r="J422" s="478"/>
      <c r="K422" s="476" t="s">
        <v>188</v>
      </c>
      <c r="L422" s="476"/>
      <c r="M422" s="263" t="s">
        <v>372</v>
      </c>
      <c r="N422" s="366" t="s">
        <v>777</v>
      </c>
      <c r="O422" s="367">
        <v>80000</v>
      </c>
      <c r="P422" s="120" t="s">
        <v>116</v>
      </c>
      <c r="Q422" s="122"/>
    </row>
    <row r="423" spans="1:17" s="112" customFormat="1" ht="24.75" customHeight="1">
      <c r="A423" s="128">
        <v>2</v>
      </c>
      <c r="B423" s="257">
        <v>40918</v>
      </c>
      <c r="C423" s="136" t="s">
        <v>160</v>
      </c>
      <c r="D423" s="136" t="s">
        <v>161</v>
      </c>
      <c r="E423" s="128" t="s">
        <v>163</v>
      </c>
      <c r="F423" s="128" t="s">
        <v>163</v>
      </c>
      <c r="G423" s="128" t="s">
        <v>162</v>
      </c>
      <c r="H423" s="128" t="s">
        <v>163</v>
      </c>
      <c r="I423" s="470" t="s">
        <v>364</v>
      </c>
      <c r="J423" s="471"/>
      <c r="K423" s="472" t="s">
        <v>188</v>
      </c>
      <c r="L423" s="472"/>
      <c r="M423" s="263" t="s">
        <v>186</v>
      </c>
      <c r="N423" s="282" t="s">
        <v>778</v>
      </c>
      <c r="O423" s="138">
        <v>20000</v>
      </c>
      <c r="P423" s="103" t="s">
        <v>116</v>
      </c>
      <c r="Q423" s="118"/>
    </row>
    <row r="424" spans="1:17" s="112" customFormat="1" ht="24.75" customHeight="1">
      <c r="A424" s="128">
        <v>3</v>
      </c>
      <c r="B424" s="257">
        <v>40919</v>
      </c>
      <c r="C424" s="136" t="s">
        <v>160</v>
      </c>
      <c r="D424" s="136" t="s">
        <v>161</v>
      </c>
      <c r="E424" s="128" t="s">
        <v>163</v>
      </c>
      <c r="F424" s="128" t="s">
        <v>163</v>
      </c>
      <c r="G424" s="128" t="s">
        <v>162</v>
      </c>
      <c r="H424" s="128" t="s">
        <v>163</v>
      </c>
      <c r="I424" s="470" t="s">
        <v>365</v>
      </c>
      <c r="J424" s="471"/>
      <c r="K424" s="472" t="s">
        <v>188</v>
      </c>
      <c r="L424" s="472"/>
      <c r="M424" s="263" t="s">
        <v>373</v>
      </c>
      <c r="N424" s="282" t="s">
        <v>779</v>
      </c>
      <c r="O424" s="138">
        <v>40000</v>
      </c>
      <c r="P424" s="103" t="s">
        <v>116</v>
      </c>
      <c r="Q424" s="118"/>
    </row>
    <row r="425" spans="1:17" s="112" customFormat="1" ht="24.75" customHeight="1">
      <c r="A425" s="128">
        <v>4</v>
      </c>
      <c r="B425" s="257">
        <v>40935</v>
      </c>
      <c r="C425" s="136" t="s">
        <v>160</v>
      </c>
      <c r="D425" s="365" t="s">
        <v>161</v>
      </c>
      <c r="E425" s="128" t="s">
        <v>163</v>
      </c>
      <c r="F425" s="128" t="s">
        <v>163</v>
      </c>
      <c r="G425" s="128" t="s">
        <v>162</v>
      </c>
      <c r="H425" s="128" t="s">
        <v>163</v>
      </c>
      <c r="I425" s="470" t="s">
        <v>366</v>
      </c>
      <c r="J425" s="471"/>
      <c r="K425" s="472" t="s">
        <v>188</v>
      </c>
      <c r="L425" s="472"/>
      <c r="M425" s="263" t="s">
        <v>374</v>
      </c>
      <c r="N425" s="282" t="s">
        <v>780</v>
      </c>
      <c r="O425" s="137">
        <v>50000</v>
      </c>
      <c r="P425" s="104" t="s">
        <v>116</v>
      </c>
      <c r="Q425" s="118"/>
    </row>
    <row r="426" spans="1:17" s="112" customFormat="1" ht="24.75" customHeight="1">
      <c r="A426" s="128">
        <v>5</v>
      </c>
      <c r="B426" s="257">
        <v>41100</v>
      </c>
      <c r="C426" s="136" t="s">
        <v>160</v>
      </c>
      <c r="D426" s="136" t="s">
        <v>161</v>
      </c>
      <c r="E426" s="128" t="s">
        <v>163</v>
      </c>
      <c r="F426" s="128" t="s">
        <v>163</v>
      </c>
      <c r="G426" s="128" t="s">
        <v>162</v>
      </c>
      <c r="H426" s="128" t="s">
        <v>163</v>
      </c>
      <c r="I426" s="470" t="s">
        <v>367</v>
      </c>
      <c r="J426" s="471"/>
      <c r="K426" s="472" t="s">
        <v>188</v>
      </c>
      <c r="L426" s="472"/>
      <c r="M426" s="263" t="s">
        <v>375</v>
      </c>
      <c r="N426" s="282" t="s">
        <v>781</v>
      </c>
      <c r="O426" s="138">
        <v>20000</v>
      </c>
      <c r="P426" s="103" t="s">
        <v>116</v>
      </c>
      <c r="Q426" s="118"/>
    </row>
    <row r="427" spans="1:17" s="112" customFormat="1" ht="24.75" customHeight="1">
      <c r="A427" s="128">
        <v>6</v>
      </c>
      <c r="B427" s="257">
        <v>41100</v>
      </c>
      <c r="C427" s="136" t="s">
        <v>160</v>
      </c>
      <c r="D427" s="136" t="s">
        <v>161</v>
      </c>
      <c r="E427" s="128" t="s">
        <v>163</v>
      </c>
      <c r="F427" s="128" t="s">
        <v>163</v>
      </c>
      <c r="G427" s="128" t="s">
        <v>162</v>
      </c>
      <c r="H427" s="128" t="s">
        <v>163</v>
      </c>
      <c r="I427" s="470" t="s">
        <v>367</v>
      </c>
      <c r="J427" s="471"/>
      <c r="K427" s="472" t="s">
        <v>188</v>
      </c>
      <c r="L427" s="472"/>
      <c r="M427" s="263" t="s">
        <v>376</v>
      </c>
      <c r="N427" s="282" t="s">
        <v>779</v>
      </c>
      <c r="O427" s="140">
        <v>14000</v>
      </c>
      <c r="P427" s="119" t="s">
        <v>116</v>
      </c>
      <c r="Q427" s="118"/>
    </row>
    <row r="428" spans="1:17" s="112" customFormat="1" ht="24.75" customHeight="1">
      <c r="A428" s="128">
        <v>7</v>
      </c>
      <c r="B428" s="257">
        <v>41178</v>
      </c>
      <c r="C428" s="115" t="s">
        <v>160</v>
      </c>
      <c r="D428" s="365" t="s">
        <v>776</v>
      </c>
      <c r="E428" s="117" t="s">
        <v>163</v>
      </c>
      <c r="F428" s="117" t="s">
        <v>163</v>
      </c>
      <c r="G428" s="117" t="s">
        <v>162</v>
      </c>
      <c r="H428" s="117" t="s">
        <v>163</v>
      </c>
      <c r="I428" s="470" t="s">
        <v>368</v>
      </c>
      <c r="J428" s="471"/>
      <c r="K428" s="472" t="s">
        <v>188</v>
      </c>
      <c r="L428" s="472"/>
      <c r="M428" s="263" t="s">
        <v>377</v>
      </c>
      <c r="N428" s="282" t="s">
        <v>780</v>
      </c>
      <c r="O428" s="138">
        <v>225000</v>
      </c>
      <c r="P428" s="103" t="s">
        <v>116</v>
      </c>
      <c r="Q428" s="118"/>
    </row>
    <row r="429" spans="1:17" s="112" customFormat="1" ht="24.75" customHeight="1">
      <c r="A429" s="128">
        <v>8</v>
      </c>
      <c r="B429" s="257">
        <v>41178</v>
      </c>
      <c r="C429" s="115" t="s">
        <v>160</v>
      </c>
      <c r="D429" s="365" t="s">
        <v>776</v>
      </c>
      <c r="E429" s="117" t="s">
        <v>163</v>
      </c>
      <c r="F429" s="117" t="s">
        <v>163</v>
      </c>
      <c r="G429" s="117" t="s">
        <v>162</v>
      </c>
      <c r="H429" s="117" t="s">
        <v>163</v>
      </c>
      <c r="I429" s="470" t="s">
        <v>369</v>
      </c>
      <c r="J429" s="471"/>
      <c r="K429" s="472" t="s">
        <v>188</v>
      </c>
      <c r="L429" s="472"/>
      <c r="M429" s="263" t="s">
        <v>380</v>
      </c>
      <c r="N429" s="282" t="s">
        <v>782</v>
      </c>
      <c r="O429" s="138">
        <v>50000</v>
      </c>
      <c r="P429" s="103" t="s">
        <v>116</v>
      </c>
      <c r="Q429" s="118"/>
    </row>
    <row r="430" spans="1:17" s="112" customFormat="1" ht="24.75" customHeight="1">
      <c r="A430" s="128">
        <v>9</v>
      </c>
      <c r="B430" s="257">
        <v>41222</v>
      </c>
      <c r="C430" s="115" t="s">
        <v>160</v>
      </c>
      <c r="D430" s="365" t="s">
        <v>161</v>
      </c>
      <c r="E430" s="117" t="s">
        <v>163</v>
      </c>
      <c r="F430" s="117" t="s">
        <v>163</v>
      </c>
      <c r="G430" s="117" t="s">
        <v>162</v>
      </c>
      <c r="H430" s="117" t="s">
        <v>163</v>
      </c>
      <c r="I430" s="470" t="s">
        <v>370</v>
      </c>
      <c r="J430" s="471"/>
      <c r="K430" s="472" t="s">
        <v>188</v>
      </c>
      <c r="L430" s="472"/>
      <c r="M430" s="263" t="s">
        <v>378</v>
      </c>
      <c r="N430" s="282" t="s">
        <v>779</v>
      </c>
      <c r="O430" s="137">
        <v>40000</v>
      </c>
      <c r="P430" s="104" t="s">
        <v>116</v>
      </c>
      <c r="Q430" s="118"/>
    </row>
    <row r="431" spans="1:17" s="112" customFormat="1" ht="24.75" customHeight="1">
      <c r="A431" s="128">
        <v>10</v>
      </c>
      <c r="B431" s="257">
        <v>41234</v>
      </c>
      <c r="C431" s="115" t="s">
        <v>160</v>
      </c>
      <c r="D431" s="115" t="s">
        <v>161</v>
      </c>
      <c r="E431" s="117" t="s">
        <v>163</v>
      </c>
      <c r="F431" s="117" t="s">
        <v>163</v>
      </c>
      <c r="G431" s="117" t="s">
        <v>162</v>
      </c>
      <c r="H431" s="117" t="s">
        <v>163</v>
      </c>
      <c r="I431" s="470" t="s">
        <v>371</v>
      </c>
      <c r="J431" s="471"/>
      <c r="K431" s="472" t="s">
        <v>188</v>
      </c>
      <c r="L431" s="472"/>
      <c r="M431" s="263" t="s">
        <v>379</v>
      </c>
      <c r="N431" s="282" t="s">
        <v>781</v>
      </c>
      <c r="O431" s="138">
        <v>20000</v>
      </c>
      <c r="P431" s="103" t="s">
        <v>116</v>
      </c>
      <c r="Q431" s="118"/>
    </row>
    <row r="432" spans="1:15" s="112" customFormat="1" ht="24.75" customHeight="1">
      <c r="A432" s="114"/>
      <c r="O432" s="280"/>
    </row>
    <row r="433" spans="1:17" s="112" customFormat="1" ht="24.75" customHeight="1">
      <c r="A433" s="479" t="s">
        <v>194</v>
      </c>
      <c r="B433" s="479"/>
      <c r="C433" s="479"/>
      <c r="D433" s="479"/>
      <c r="E433" s="479"/>
      <c r="F433" s="479"/>
      <c r="G433" s="479"/>
      <c r="H433" s="479"/>
      <c r="I433" s="368"/>
      <c r="J433" s="368"/>
      <c r="K433" s="368"/>
      <c r="L433" s="368"/>
      <c r="M433" s="368"/>
      <c r="N433" s="368"/>
      <c r="O433" s="369"/>
      <c r="P433" s="368"/>
      <c r="Q433" s="368"/>
    </row>
    <row r="434" spans="1:17" s="112" customFormat="1" ht="24.75" customHeight="1">
      <c r="A434" s="347" t="s">
        <v>174</v>
      </c>
      <c r="B434" s="346" t="s">
        <v>195</v>
      </c>
      <c r="C434" s="426" t="s">
        <v>196</v>
      </c>
      <c r="D434" s="426"/>
      <c r="E434" s="426"/>
      <c r="F434" s="426" t="s">
        <v>197</v>
      </c>
      <c r="G434" s="426"/>
      <c r="H434" s="426"/>
      <c r="I434" s="426" t="s">
        <v>203</v>
      </c>
      <c r="J434" s="426"/>
      <c r="K434" s="426"/>
      <c r="L434" s="426" t="s">
        <v>198</v>
      </c>
      <c r="M434" s="426"/>
      <c r="N434" s="426"/>
      <c r="O434" s="426" t="s">
        <v>180</v>
      </c>
      <c r="P434" s="426"/>
      <c r="Q434" s="426"/>
    </row>
    <row r="435" spans="1:17" s="112" customFormat="1" ht="24.75" customHeight="1">
      <c r="A435" s="126">
        <v>1</v>
      </c>
      <c r="B435" s="257">
        <v>40926</v>
      </c>
      <c r="C435" s="480" t="s">
        <v>381</v>
      </c>
      <c r="D435" s="481"/>
      <c r="E435" s="481"/>
      <c r="F435" s="484">
        <v>13800</v>
      </c>
      <c r="G435" s="485"/>
      <c r="H435" s="119" t="s">
        <v>116</v>
      </c>
      <c r="I435" s="475" t="s">
        <v>205</v>
      </c>
      <c r="J435" s="501"/>
      <c r="K435" s="501"/>
      <c r="L435" s="505" t="s">
        <v>393</v>
      </c>
      <c r="M435" s="505"/>
      <c r="N435" s="505"/>
      <c r="O435" s="506" t="s">
        <v>420</v>
      </c>
      <c r="P435" s="507"/>
      <c r="Q435" s="508"/>
    </row>
    <row r="436" spans="1:17" s="112" customFormat="1" ht="24.75" customHeight="1">
      <c r="A436" s="117">
        <v>2</v>
      </c>
      <c r="B436" s="257">
        <v>40973</v>
      </c>
      <c r="C436" s="482" t="s">
        <v>382</v>
      </c>
      <c r="D436" s="483"/>
      <c r="E436" s="483"/>
      <c r="F436" s="454">
        <v>7590</v>
      </c>
      <c r="G436" s="455"/>
      <c r="H436" s="103" t="s">
        <v>116</v>
      </c>
      <c r="I436" s="453" t="s">
        <v>205</v>
      </c>
      <c r="J436" s="444"/>
      <c r="K436" s="444"/>
      <c r="L436" s="504" t="s">
        <v>394</v>
      </c>
      <c r="M436" s="504"/>
      <c r="N436" s="504"/>
      <c r="O436" s="445" t="s">
        <v>63</v>
      </c>
      <c r="P436" s="446"/>
      <c r="Q436" s="448"/>
    </row>
    <row r="437" spans="1:17" s="112" customFormat="1" ht="24.75" customHeight="1">
      <c r="A437" s="117">
        <v>3</v>
      </c>
      <c r="B437" s="257">
        <v>40975</v>
      </c>
      <c r="C437" s="482" t="s">
        <v>383</v>
      </c>
      <c r="D437" s="483"/>
      <c r="E437" s="483"/>
      <c r="F437" s="454">
        <v>50000</v>
      </c>
      <c r="G437" s="455"/>
      <c r="H437" s="103" t="s">
        <v>116</v>
      </c>
      <c r="I437" s="453" t="s">
        <v>205</v>
      </c>
      <c r="J437" s="444"/>
      <c r="K437" s="444"/>
      <c r="L437" s="504" t="s">
        <v>395</v>
      </c>
      <c r="M437" s="504"/>
      <c r="N437" s="504"/>
      <c r="O437" s="445" t="s">
        <v>420</v>
      </c>
      <c r="P437" s="446"/>
      <c r="Q437" s="448"/>
    </row>
    <row r="438" spans="1:17" s="112" customFormat="1" ht="24.75" customHeight="1">
      <c r="A438" s="117">
        <v>4</v>
      </c>
      <c r="B438" s="257">
        <v>41004</v>
      </c>
      <c r="C438" s="482" t="s">
        <v>384</v>
      </c>
      <c r="D438" s="483"/>
      <c r="E438" s="483"/>
      <c r="F438" s="454">
        <v>7535</v>
      </c>
      <c r="G438" s="455"/>
      <c r="H438" s="103" t="s">
        <v>116</v>
      </c>
      <c r="I438" s="453" t="s">
        <v>206</v>
      </c>
      <c r="J438" s="444"/>
      <c r="K438" s="444"/>
      <c r="L438" s="504" t="s">
        <v>396</v>
      </c>
      <c r="M438" s="504"/>
      <c r="N438" s="504"/>
      <c r="O438" s="445" t="s">
        <v>63</v>
      </c>
      <c r="P438" s="446"/>
      <c r="Q438" s="448"/>
    </row>
    <row r="439" spans="1:17" s="112" customFormat="1" ht="24.75" customHeight="1">
      <c r="A439" s="117">
        <v>5</v>
      </c>
      <c r="B439" s="257">
        <v>41016</v>
      </c>
      <c r="C439" s="482" t="s">
        <v>199</v>
      </c>
      <c r="D439" s="483"/>
      <c r="E439" s="483"/>
      <c r="F439" s="454">
        <v>30000</v>
      </c>
      <c r="G439" s="455"/>
      <c r="H439" s="103" t="s">
        <v>116</v>
      </c>
      <c r="I439" s="453" t="s">
        <v>205</v>
      </c>
      <c r="J439" s="444"/>
      <c r="K439" s="444"/>
      <c r="L439" s="504" t="s">
        <v>397</v>
      </c>
      <c r="M439" s="504"/>
      <c r="N439" s="504"/>
      <c r="O439" s="445" t="s">
        <v>421</v>
      </c>
      <c r="P439" s="446"/>
      <c r="Q439" s="448"/>
    </row>
    <row r="440" spans="1:17" s="112" customFormat="1" ht="24.75" customHeight="1">
      <c r="A440" s="117">
        <v>6</v>
      </c>
      <c r="B440" s="258">
        <v>41016</v>
      </c>
      <c r="C440" s="482" t="s">
        <v>199</v>
      </c>
      <c r="D440" s="483"/>
      <c r="E440" s="483"/>
      <c r="F440" s="454">
        <v>13180</v>
      </c>
      <c r="G440" s="455"/>
      <c r="H440" s="103" t="s">
        <v>116</v>
      </c>
      <c r="I440" s="453" t="s">
        <v>205</v>
      </c>
      <c r="J440" s="444"/>
      <c r="K440" s="444"/>
      <c r="L440" s="504" t="s">
        <v>398</v>
      </c>
      <c r="M440" s="504"/>
      <c r="N440" s="504"/>
      <c r="O440" s="445" t="s">
        <v>421</v>
      </c>
      <c r="P440" s="446"/>
      <c r="Q440" s="448"/>
    </row>
    <row r="441" spans="1:17" s="112" customFormat="1" ht="24.75" customHeight="1">
      <c r="A441" s="117">
        <v>7</v>
      </c>
      <c r="B441" s="258">
        <v>41022</v>
      </c>
      <c r="C441" s="482" t="s">
        <v>385</v>
      </c>
      <c r="D441" s="483"/>
      <c r="E441" s="483"/>
      <c r="F441" s="454">
        <v>26320</v>
      </c>
      <c r="G441" s="455"/>
      <c r="H441" s="103" t="s">
        <v>116</v>
      </c>
      <c r="I441" s="453" t="s">
        <v>205</v>
      </c>
      <c r="J441" s="444"/>
      <c r="K441" s="444"/>
      <c r="L441" s="504" t="s">
        <v>399</v>
      </c>
      <c r="M441" s="504"/>
      <c r="N441" s="504"/>
      <c r="O441" s="445" t="s">
        <v>62</v>
      </c>
      <c r="P441" s="446"/>
      <c r="Q441" s="448"/>
    </row>
    <row r="442" spans="1:17" s="112" customFormat="1" ht="24.75" customHeight="1">
      <c r="A442" s="117">
        <v>8</v>
      </c>
      <c r="B442" s="258">
        <v>41025</v>
      </c>
      <c r="C442" s="482" t="s">
        <v>200</v>
      </c>
      <c r="D442" s="483"/>
      <c r="E442" s="483"/>
      <c r="F442" s="486">
        <v>53460</v>
      </c>
      <c r="G442" s="487"/>
      <c r="H442" s="104" t="s">
        <v>116</v>
      </c>
      <c r="I442" s="453" t="s">
        <v>206</v>
      </c>
      <c r="J442" s="444"/>
      <c r="K442" s="444"/>
      <c r="L442" s="504" t="s">
        <v>400</v>
      </c>
      <c r="M442" s="504"/>
      <c r="N442" s="504"/>
      <c r="O442" s="445" t="s">
        <v>61</v>
      </c>
      <c r="P442" s="446"/>
      <c r="Q442" s="448"/>
    </row>
    <row r="443" spans="1:17" s="112" customFormat="1" ht="24.75" customHeight="1">
      <c r="A443" s="117">
        <v>9</v>
      </c>
      <c r="B443" s="258">
        <v>41029</v>
      </c>
      <c r="C443" s="482" t="s">
        <v>386</v>
      </c>
      <c r="D443" s="483"/>
      <c r="E443" s="483"/>
      <c r="F443" s="454">
        <v>27500</v>
      </c>
      <c r="G443" s="455"/>
      <c r="H443" s="103" t="s">
        <v>116</v>
      </c>
      <c r="I443" s="453" t="s">
        <v>206</v>
      </c>
      <c r="J443" s="444"/>
      <c r="K443" s="444"/>
      <c r="L443" s="504" t="s">
        <v>401</v>
      </c>
      <c r="M443" s="504"/>
      <c r="N443" s="504"/>
      <c r="O443" s="445" t="s">
        <v>61</v>
      </c>
      <c r="P443" s="446"/>
      <c r="Q443" s="448"/>
    </row>
    <row r="444" spans="1:17" s="112" customFormat="1" ht="24.75" customHeight="1">
      <c r="A444" s="117">
        <v>10</v>
      </c>
      <c r="B444" s="258">
        <v>41036</v>
      </c>
      <c r="C444" s="482" t="s">
        <v>386</v>
      </c>
      <c r="D444" s="483"/>
      <c r="E444" s="483"/>
      <c r="F444" s="454">
        <v>28600</v>
      </c>
      <c r="G444" s="455"/>
      <c r="H444" s="103" t="s">
        <v>116</v>
      </c>
      <c r="I444" s="453" t="s">
        <v>205</v>
      </c>
      <c r="J444" s="444"/>
      <c r="K444" s="444"/>
      <c r="L444" s="504" t="s">
        <v>402</v>
      </c>
      <c r="M444" s="504"/>
      <c r="N444" s="504"/>
      <c r="O444" s="445" t="s">
        <v>62</v>
      </c>
      <c r="P444" s="446"/>
      <c r="Q444" s="448"/>
    </row>
    <row r="445" spans="1:17" s="112" customFormat="1" ht="24.75" customHeight="1">
      <c r="A445" s="117">
        <v>11</v>
      </c>
      <c r="B445" s="258">
        <v>41036</v>
      </c>
      <c r="C445" s="482" t="s">
        <v>382</v>
      </c>
      <c r="D445" s="483"/>
      <c r="E445" s="483"/>
      <c r="F445" s="454">
        <v>52965</v>
      </c>
      <c r="G445" s="455"/>
      <c r="H445" s="103" t="s">
        <v>116</v>
      </c>
      <c r="I445" s="453" t="s">
        <v>205</v>
      </c>
      <c r="J445" s="444"/>
      <c r="K445" s="444"/>
      <c r="L445" s="504" t="s">
        <v>403</v>
      </c>
      <c r="M445" s="504"/>
      <c r="N445" s="504"/>
      <c r="O445" s="445" t="s">
        <v>61</v>
      </c>
      <c r="P445" s="446"/>
      <c r="Q445" s="448"/>
    </row>
    <row r="446" spans="1:17" s="112" customFormat="1" ht="24.75" customHeight="1">
      <c r="A446" s="117">
        <v>12</v>
      </c>
      <c r="B446" s="258">
        <v>41045</v>
      </c>
      <c r="C446" s="482" t="s">
        <v>387</v>
      </c>
      <c r="D446" s="483"/>
      <c r="E446" s="483"/>
      <c r="F446" s="454">
        <v>15000</v>
      </c>
      <c r="G446" s="455"/>
      <c r="H446" s="103" t="s">
        <v>116</v>
      </c>
      <c r="I446" s="453" t="s">
        <v>206</v>
      </c>
      <c r="J446" s="444"/>
      <c r="K446" s="444"/>
      <c r="L446" s="504" t="s">
        <v>404</v>
      </c>
      <c r="M446" s="504"/>
      <c r="N446" s="504"/>
      <c r="O446" s="445" t="s">
        <v>62</v>
      </c>
      <c r="P446" s="446"/>
      <c r="Q446" s="448"/>
    </row>
    <row r="447" spans="1:17" s="112" customFormat="1" ht="24.75" customHeight="1">
      <c r="A447" s="117">
        <v>13</v>
      </c>
      <c r="B447" s="258">
        <v>41045</v>
      </c>
      <c r="C447" s="482" t="s">
        <v>388</v>
      </c>
      <c r="D447" s="483"/>
      <c r="E447" s="483"/>
      <c r="F447" s="454">
        <v>12200</v>
      </c>
      <c r="G447" s="455"/>
      <c r="H447" s="103" t="s">
        <v>116</v>
      </c>
      <c r="I447" s="453" t="s">
        <v>205</v>
      </c>
      <c r="J447" s="444"/>
      <c r="K447" s="444"/>
      <c r="L447" s="504" t="s">
        <v>405</v>
      </c>
      <c r="M447" s="504"/>
      <c r="N447" s="504"/>
      <c r="O447" s="445" t="s">
        <v>63</v>
      </c>
      <c r="P447" s="446"/>
      <c r="Q447" s="448"/>
    </row>
    <row r="448" spans="1:17" s="112" customFormat="1" ht="24.75" customHeight="1">
      <c r="A448" s="125" t="s">
        <v>174</v>
      </c>
      <c r="B448" s="129" t="s">
        <v>91</v>
      </c>
      <c r="C448" s="426" t="s">
        <v>94</v>
      </c>
      <c r="D448" s="426"/>
      <c r="E448" s="426"/>
      <c r="F448" s="427" t="s">
        <v>197</v>
      </c>
      <c r="G448" s="427"/>
      <c r="H448" s="427"/>
      <c r="I448" s="426" t="s">
        <v>203</v>
      </c>
      <c r="J448" s="426"/>
      <c r="K448" s="426"/>
      <c r="L448" s="426" t="s">
        <v>198</v>
      </c>
      <c r="M448" s="426"/>
      <c r="N448" s="426"/>
      <c r="O448" s="426" t="s">
        <v>95</v>
      </c>
      <c r="P448" s="426"/>
      <c r="Q448" s="426"/>
    </row>
    <row r="449" spans="1:17" s="112" customFormat="1" ht="24.75" customHeight="1">
      <c r="A449" s="117">
        <v>14</v>
      </c>
      <c r="B449" s="258">
        <v>41045</v>
      </c>
      <c r="C449" s="482" t="s">
        <v>387</v>
      </c>
      <c r="D449" s="483"/>
      <c r="E449" s="483"/>
      <c r="F449" s="454">
        <v>28450</v>
      </c>
      <c r="G449" s="455"/>
      <c r="H449" s="103" t="s">
        <v>116</v>
      </c>
      <c r="I449" s="453" t="s">
        <v>205</v>
      </c>
      <c r="J449" s="444"/>
      <c r="K449" s="444"/>
      <c r="L449" s="504" t="s">
        <v>406</v>
      </c>
      <c r="M449" s="504"/>
      <c r="N449" s="504"/>
      <c r="O449" s="445" t="s">
        <v>61</v>
      </c>
      <c r="P449" s="446"/>
      <c r="Q449" s="448"/>
    </row>
    <row r="450" spans="1:17" s="112" customFormat="1" ht="24.75" customHeight="1">
      <c r="A450" s="117">
        <v>15</v>
      </c>
      <c r="B450" s="258">
        <v>41045</v>
      </c>
      <c r="C450" s="482" t="s">
        <v>387</v>
      </c>
      <c r="D450" s="483"/>
      <c r="E450" s="483"/>
      <c r="F450" s="454">
        <v>105000</v>
      </c>
      <c r="G450" s="455"/>
      <c r="H450" s="103" t="s">
        <v>116</v>
      </c>
      <c r="I450" s="453" t="s">
        <v>206</v>
      </c>
      <c r="J450" s="444"/>
      <c r="K450" s="444"/>
      <c r="L450" s="504" t="s">
        <v>407</v>
      </c>
      <c r="M450" s="504"/>
      <c r="N450" s="504"/>
      <c r="O450" s="445" t="s">
        <v>61</v>
      </c>
      <c r="P450" s="446"/>
      <c r="Q450" s="448"/>
    </row>
    <row r="451" spans="1:17" s="112" customFormat="1" ht="24.75" customHeight="1">
      <c r="A451" s="117">
        <v>16</v>
      </c>
      <c r="B451" s="258">
        <v>41046</v>
      </c>
      <c r="C451" s="482" t="s">
        <v>387</v>
      </c>
      <c r="D451" s="483"/>
      <c r="E451" s="483"/>
      <c r="F451" s="454">
        <v>16800</v>
      </c>
      <c r="G451" s="455"/>
      <c r="H451" s="103" t="s">
        <v>116</v>
      </c>
      <c r="I451" s="453" t="s">
        <v>205</v>
      </c>
      <c r="J451" s="444"/>
      <c r="K451" s="444"/>
      <c r="L451" s="504" t="s">
        <v>408</v>
      </c>
      <c r="M451" s="504"/>
      <c r="N451" s="504"/>
      <c r="O451" s="445" t="s">
        <v>61</v>
      </c>
      <c r="P451" s="446"/>
      <c r="Q451" s="448"/>
    </row>
    <row r="452" spans="1:17" s="112" customFormat="1" ht="24.75" customHeight="1">
      <c r="A452" s="117">
        <v>17</v>
      </c>
      <c r="B452" s="258">
        <v>41058</v>
      </c>
      <c r="C452" s="449" t="s">
        <v>385</v>
      </c>
      <c r="D452" s="446"/>
      <c r="E452" s="446"/>
      <c r="F452" s="495">
        <v>27840</v>
      </c>
      <c r="G452" s="496"/>
      <c r="H452" s="103" t="s">
        <v>116</v>
      </c>
      <c r="I452" s="453" t="s">
        <v>205</v>
      </c>
      <c r="J452" s="444"/>
      <c r="K452" s="444"/>
      <c r="L452" s="488" t="s">
        <v>409</v>
      </c>
      <c r="M452" s="488"/>
      <c r="N452" s="488"/>
      <c r="O452" s="445" t="s">
        <v>62</v>
      </c>
      <c r="P452" s="446"/>
      <c r="Q452" s="448"/>
    </row>
    <row r="453" spans="1:17" s="112" customFormat="1" ht="24.75" customHeight="1">
      <c r="A453" s="117">
        <v>18</v>
      </c>
      <c r="B453" s="258">
        <v>41059</v>
      </c>
      <c r="C453" s="449" t="s">
        <v>200</v>
      </c>
      <c r="D453" s="446"/>
      <c r="E453" s="446"/>
      <c r="F453" s="495">
        <v>39000</v>
      </c>
      <c r="G453" s="496"/>
      <c r="H453" s="103" t="s">
        <v>116</v>
      </c>
      <c r="I453" s="453" t="s">
        <v>205</v>
      </c>
      <c r="J453" s="444"/>
      <c r="K453" s="444"/>
      <c r="L453" s="488" t="s">
        <v>410</v>
      </c>
      <c r="M453" s="488"/>
      <c r="N453" s="488"/>
      <c r="O453" s="445" t="s">
        <v>61</v>
      </c>
      <c r="P453" s="446"/>
      <c r="Q453" s="448"/>
    </row>
    <row r="454" spans="1:17" s="112" customFormat="1" ht="24.75" customHeight="1">
      <c r="A454" s="117">
        <v>19</v>
      </c>
      <c r="B454" s="258">
        <v>41065</v>
      </c>
      <c r="C454" s="449" t="s">
        <v>382</v>
      </c>
      <c r="D454" s="446"/>
      <c r="E454" s="446"/>
      <c r="F454" s="495">
        <v>53460</v>
      </c>
      <c r="G454" s="496"/>
      <c r="H454" s="103" t="s">
        <v>116</v>
      </c>
      <c r="I454" s="453" t="s">
        <v>205</v>
      </c>
      <c r="J454" s="444"/>
      <c r="K454" s="444"/>
      <c r="L454" s="488" t="s">
        <v>411</v>
      </c>
      <c r="M454" s="488"/>
      <c r="N454" s="488"/>
      <c r="O454" s="445" t="s">
        <v>63</v>
      </c>
      <c r="P454" s="446"/>
      <c r="Q454" s="448"/>
    </row>
    <row r="455" spans="1:17" s="112" customFormat="1" ht="24.75" customHeight="1">
      <c r="A455" s="117">
        <v>20</v>
      </c>
      <c r="B455" s="258">
        <v>41080</v>
      </c>
      <c r="C455" s="449" t="s">
        <v>385</v>
      </c>
      <c r="D455" s="446"/>
      <c r="E455" s="446"/>
      <c r="F455" s="495">
        <v>31610</v>
      </c>
      <c r="G455" s="496"/>
      <c r="H455" s="103" t="s">
        <v>116</v>
      </c>
      <c r="I455" s="453" t="s">
        <v>205</v>
      </c>
      <c r="J455" s="444"/>
      <c r="K455" s="444"/>
      <c r="L455" s="488" t="s">
        <v>412</v>
      </c>
      <c r="M455" s="488"/>
      <c r="N455" s="488"/>
      <c r="O455" s="445" t="s">
        <v>62</v>
      </c>
      <c r="P455" s="446"/>
      <c r="Q455" s="448"/>
    </row>
    <row r="456" spans="1:17" s="112" customFormat="1" ht="24.75" customHeight="1">
      <c r="A456" s="117">
        <v>21</v>
      </c>
      <c r="B456" s="258">
        <v>41085</v>
      </c>
      <c r="C456" s="449" t="s">
        <v>200</v>
      </c>
      <c r="D456" s="446"/>
      <c r="E456" s="446"/>
      <c r="F456" s="495">
        <v>59000</v>
      </c>
      <c r="G456" s="496"/>
      <c r="H456" s="103" t="s">
        <v>116</v>
      </c>
      <c r="I456" s="453" t="s">
        <v>205</v>
      </c>
      <c r="J456" s="444"/>
      <c r="K456" s="444"/>
      <c r="L456" s="488" t="s">
        <v>413</v>
      </c>
      <c r="M456" s="488"/>
      <c r="N456" s="488"/>
      <c r="O456" s="445" t="s">
        <v>61</v>
      </c>
      <c r="P456" s="446"/>
      <c r="Q456" s="448"/>
    </row>
    <row r="457" spans="1:17" s="112" customFormat="1" ht="24.75" customHeight="1">
      <c r="A457" s="117">
        <v>22</v>
      </c>
      <c r="B457" s="258">
        <v>41095</v>
      </c>
      <c r="C457" s="449" t="s">
        <v>382</v>
      </c>
      <c r="D457" s="446"/>
      <c r="E457" s="446"/>
      <c r="F457" s="495">
        <v>52800</v>
      </c>
      <c r="G457" s="496"/>
      <c r="H457" s="103" t="s">
        <v>116</v>
      </c>
      <c r="I457" s="453" t="s">
        <v>206</v>
      </c>
      <c r="J457" s="444"/>
      <c r="K457" s="444"/>
      <c r="L457" s="488" t="s">
        <v>414</v>
      </c>
      <c r="M457" s="488"/>
      <c r="N457" s="488"/>
      <c r="O457" s="445" t="s">
        <v>63</v>
      </c>
      <c r="P457" s="446"/>
      <c r="Q457" s="448"/>
    </row>
    <row r="458" spans="1:17" s="112" customFormat="1" ht="24.75" customHeight="1">
      <c r="A458" s="117">
        <v>23</v>
      </c>
      <c r="B458" s="258">
        <v>41099</v>
      </c>
      <c r="C458" s="449" t="s">
        <v>385</v>
      </c>
      <c r="D458" s="446"/>
      <c r="E458" s="446"/>
      <c r="F458" s="497">
        <v>35210</v>
      </c>
      <c r="G458" s="498"/>
      <c r="H458" s="120" t="s">
        <v>116</v>
      </c>
      <c r="I458" s="453" t="s">
        <v>205</v>
      </c>
      <c r="J458" s="444"/>
      <c r="K458" s="444"/>
      <c r="L458" s="488" t="s">
        <v>415</v>
      </c>
      <c r="M458" s="488"/>
      <c r="N458" s="488"/>
      <c r="O458" s="445" t="s">
        <v>62</v>
      </c>
      <c r="P458" s="446"/>
      <c r="Q458" s="448"/>
    </row>
    <row r="459" spans="1:17" s="112" customFormat="1" ht="24.75" customHeight="1">
      <c r="A459" s="117">
        <v>24</v>
      </c>
      <c r="B459" s="258">
        <v>41101</v>
      </c>
      <c r="C459" s="449" t="s">
        <v>389</v>
      </c>
      <c r="D459" s="446"/>
      <c r="E459" s="446"/>
      <c r="F459" s="495">
        <v>70000</v>
      </c>
      <c r="G459" s="496"/>
      <c r="H459" s="103" t="s">
        <v>116</v>
      </c>
      <c r="I459" s="453" t="s">
        <v>205</v>
      </c>
      <c r="J459" s="444"/>
      <c r="K459" s="444"/>
      <c r="L459" s="488" t="s">
        <v>416</v>
      </c>
      <c r="M459" s="488"/>
      <c r="N459" s="488"/>
      <c r="O459" s="445" t="s">
        <v>61</v>
      </c>
      <c r="P459" s="446"/>
      <c r="Q459" s="448"/>
    </row>
    <row r="460" spans="1:17" s="112" customFormat="1" ht="24.75" customHeight="1">
      <c r="A460" s="117">
        <v>25</v>
      </c>
      <c r="B460" s="258">
        <v>41101</v>
      </c>
      <c r="C460" s="449" t="s">
        <v>390</v>
      </c>
      <c r="D460" s="446"/>
      <c r="E460" s="446"/>
      <c r="F460" s="495">
        <v>150000</v>
      </c>
      <c r="G460" s="496"/>
      <c r="H460" s="103" t="s">
        <v>116</v>
      </c>
      <c r="I460" s="453" t="s">
        <v>205</v>
      </c>
      <c r="J460" s="444"/>
      <c r="K460" s="444"/>
      <c r="L460" s="488" t="s">
        <v>417</v>
      </c>
      <c r="M460" s="488"/>
      <c r="N460" s="488"/>
      <c r="O460" s="445" t="s">
        <v>61</v>
      </c>
      <c r="P460" s="446"/>
      <c r="Q460" s="448"/>
    </row>
    <row r="461" spans="1:17" s="112" customFormat="1" ht="24.75" customHeight="1">
      <c r="A461" s="117">
        <v>26</v>
      </c>
      <c r="B461" s="258">
        <v>41102</v>
      </c>
      <c r="C461" s="449" t="s">
        <v>391</v>
      </c>
      <c r="D461" s="446"/>
      <c r="E461" s="446"/>
      <c r="F461" s="495">
        <v>2300</v>
      </c>
      <c r="G461" s="496"/>
      <c r="H461" s="103" t="s">
        <v>116</v>
      </c>
      <c r="I461" s="453" t="s">
        <v>206</v>
      </c>
      <c r="J461" s="444"/>
      <c r="K461" s="444"/>
      <c r="L461" s="488" t="s">
        <v>418</v>
      </c>
      <c r="M461" s="488"/>
      <c r="N461" s="488"/>
      <c r="O461" s="445" t="s">
        <v>61</v>
      </c>
      <c r="P461" s="446"/>
      <c r="Q461" s="448"/>
    </row>
    <row r="462" spans="1:17" s="112" customFormat="1" ht="24.75" customHeight="1">
      <c r="A462" s="117">
        <v>27</v>
      </c>
      <c r="B462" s="258">
        <v>41102</v>
      </c>
      <c r="C462" s="492" t="s">
        <v>392</v>
      </c>
      <c r="D462" s="493"/>
      <c r="E462" s="493"/>
      <c r="F462" s="495">
        <v>14500</v>
      </c>
      <c r="G462" s="496"/>
      <c r="H462" s="103" t="s">
        <v>116</v>
      </c>
      <c r="I462" s="453" t="s">
        <v>206</v>
      </c>
      <c r="J462" s="444"/>
      <c r="K462" s="444"/>
      <c r="L462" s="488" t="s">
        <v>419</v>
      </c>
      <c r="M462" s="488"/>
      <c r="N462" s="488"/>
      <c r="O462" s="509" t="s">
        <v>61</v>
      </c>
      <c r="P462" s="493"/>
      <c r="Q462" s="510"/>
    </row>
    <row r="463" spans="1:17" s="112" customFormat="1" ht="24.75" customHeight="1">
      <c r="A463" s="128">
        <v>28</v>
      </c>
      <c r="B463" s="258">
        <v>41102</v>
      </c>
      <c r="C463" s="459" t="s">
        <v>392</v>
      </c>
      <c r="D463" s="465"/>
      <c r="E463" s="466"/>
      <c r="F463" s="499">
        <v>10000</v>
      </c>
      <c r="G463" s="500"/>
      <c r="H463" s="119" t="s">
        <v>116</v>
      </c>
      <c r="I463" s="444" t="s">
        <v>206</v>
      </c>
      <c r="J463" s="444"/>
      <c r="K463" s="444"/>
      <c r="L463" s="464" t="s">
        <v>422</v>
      </c>
      <c r="M463" s="465"/>
      <c r="N463" s="466"/>
      <c r="O463" s="456" t="s">
        <v>61</v>
      </c>
      <c r="P463" s="457"/>
      <c r="Q463" s="467"/>
    </row>
    <row r="464" spans="1:17" s="112" customFormat="1" ht="24.75" customHeight="1">
      <c r="A464" s="128">
        <v>29</v>
      </c>
      <c r="B464" s="257">
        <v>41103</v>
      </c>
      <c r="C464" s="449" t="s">
        <v>423</v>
      </c>
      <c r="D464" s="461"/>
      <c r="E464" s="462"/>
      <c r="F464" s="450">
        <v>24000</v>
      </c>
      <c r="G464" s="451"/>
      <c r="H464" s="104" t="s">
        <v>116</v>
      </c>
      <c r="I464" s="444" t="s">
        <v>206</v>
      </c>
      <c r="J464" s="444"/>
      <c r="K464" s="444"/>
      <c r="L464" s="445" t="s">
        <v>424</v>
      </c>
      <c r="M464" s="461"/>
      <c r="N464" s="462"/>
      <c r="O464" s="445" t="s">
        <v>61</v>
      </c>
      <c r="P464" s="446"/>
      <c r="Q464" s="448"/>
    </row>
    <row r="465" spans="1:17" s="112" customFormat="1" ht="24.75" customHeight="1">
      <c r="A465" s="128">
        <v>30</v>
      </c>
      <c r="B465" s="257">
        <v>41103</v>
      </c>
      <c r="C465" s="449" t="s">
        <v>425</v>
      </c>
      <c r="D465" s="461"/>
      <c r="E465" s="462"/>
      <c r="F465" s="450">
        <v>400000</v>
      </c>
      <c r="G465" s="451"/>
      <c r="H465" s="103" t="s">
        <v>116</v>
      </c>
      <c r="I465" s="444" t="s">
        <v>206</v>
      </c>
      <c r="J465" s="444"/>
      <c r="K465" s="444"/>
      <c r="L465" s="445" t="s">
        <v>426</v>
      </c>
      <c r="M465" s="461"/>
      <c r="N465" s="462"/>
      <c r="O465" s="445" t="s">
        <v>61</v>
      </c>
      <c r="P465" s="446"/>
      <c r="Q465" s="448"/>
    </row>
    <row r="466" spans="1:17" s="112" customFormat="1" ht="24.75" customHeight="1">
      <c r="A466" s="128">
        <v>31</v>
      </c>
      <c r="B466" s="257">
        <v>41103</v>
      </c>
      <c r="C466" s="449" t="s">
        <v>427</v>
      </c>
      <c r="D466" s="461"/>
      <c r="E466" s="462"/>
      <c r="F466" s="450">
        <v>140000</v>
      </c>
      <c r="G466" s="451"/>
      <c r="H466" s="103" t="s">
        <v>116</v>
      </c>
      <c r="I466" s="444" t="s">
        <v>206</v>
      </c>
      <c r="J466" s="444"/>
      <c r="K466" s="444"/>
      <c r="L466" s="445" t="s">
        <v>428</v>
      </c>
      <c r="M466" s="461"/>
      <c r="N466" s="462"/>
      <c r="O466" s="445" t="s">
        <v>61</v>
      </c>
      <c r="P466" s="446"/>
      <c r="Q466" s="448"/>
    </row>
    <row r="467" spans="1:17" s="112" customFormat="1" ht="24.75" customHeight="1">
      <c r="A467" s="128">
        <v>32</v>
      </c>
      <c r="B467" s="257">
        <v>41103</v>
      </c>
      <c r="C467" s="449" t="s">
        <v>429</v>
      </c>
      <c r="D467" s="461"/>
      <c r="E467" s="462"/>
      <c r="F467" s="450">
        <v>50000</v>
      </c>
      <c r="G467" s="451"/>
      <c r="H467" s="103" t="s">
        <v>116</v>
      </c>
      <c r="I467" s="444" t="s">
        <v>206</v>
      </c>
      <c r="J467" s="444"/>
      <c r="K467" s="444"/>
      <c r="L467" s="445" t="s">
        <v>430</v>
      </c>
      <c r="M467" s="461"/>
      <c r="N467" s="462"/>
      <c r="O467" s="445" t="s">
        <v>61</v>
      </c>
      <c r="P467" s="461"/>
      <c r="Q467" s="463"/>
    </row>
    <row r="468" spans="1:17" s="112" customFormat="1" ht="24.75" customHeight="1">
      <c r="A468" s="128">
        <v>33</v>
      </c>
      <c r="B468" s="258">
        <v>41103</v>
      </c>
      <c r="C468" s="449" t="s">
        <v>431</v>
      </c>
      <c r="D468" s="461"/>
      <c r="E468" s="462"/>
      <c r="F468" s="450">
        <v>140000</v>
      </c>
      <c r="G468" s="451"/>
      <c r="H468" s="103" t="s">
        <v>116</v>
      </c>
      <c r="I468" s="444" t="s">
        <v>206</v>
      </c>
      <c r="J468" s="444"/>
      <c r="K468" s="444"/>
      <c r="L468" s="445" t="s">
        <v>428</v>
      </c>
      <c r="M468" s="461"/>
      <c r="N468" s="462"/>
      <c r="O468" s="445" t="s">
        <v>61</v>
      </c>
      <c r="P468" s="461"/>
      <c r="Q468" s="463"/>
    </row>
    <row r="469" spans="1:17" s="112" customFormat="1" ht="24.75" customHeight="1">
      <c r="A469" s="128">
        <v>34</v>
      </c>
      <c r="B469" s="258">
        <v>41103</v>
      </c>
      <c r="C469" s="449" t="s">
        <v>432</v>
      </c>
      <c r="D469" s="461"/>
      <c r="E469" s="462"/>
      <c r="F469" s="450">
        <v>140000</v>
      </c>
      <c r="G469" s="451"/>
      <c r="H469" s="103" t="s">
        <v>116</v>
      </c>
      <c r="I469" s="444" t="s">
        <v>206</v>
      </c>
      <c r="J469" s="444"/>
      <c r="K469" s="444"/>
      <c r="L469" s="445" t="s">
        <v>428</v>
      </c>
      <c r="M469" s="461"/>
      <c r="N469" s="462"/>
      <c r="O469" s="445" t="s">
        <v>61</v>
      </c>
      <c r="P469" s="461"/>
      <c r="Q469" s="463"/>
    </row>
    <row r="470" spans="1:17" s="112" customFormat="1" ht="24.75" customHeight="1">
      <c r="A470" s="128">
        <v>35</v>
      </c>
      <c r="B470" s="258">
        <v>41103</v>
      </c>
      <c r="C470" s="449" t="s">
        <v>433</v>
      </c>
      <c r="D470" s="461"/>
      <c r="E470" s="462"/>
      <c r="F470" s="450">
        <v>200000</v>
      </c>
      <c r="G470" s="451"/>
      <c r="H470" s="103" t="s">
        <v>116</v>
      </c>
      <c r="I470" s="444" t="s">
        <v>206</v>
      </c>
      <c r="J470" s="444"/>
      <c r="K470" s="444"/>
      <c r="L470" s="445" t="s">
        <v>434</v>
      </c>
      <c r="M470" s="461"/>
      <c r="N470" s="462"/>
      <c r="O470" s="445" t="s">
        <v>61</v>
      </c>
      <c r="P470" s="461"/>
      <c r="Q470" s="463"/>
    </row>
    <row r="471" spans="1:17" s="112" customFormat="1" ht="24.75" customHeight="1">
      <c r="A471" s="128">
        <v>36</v>
      </c>
      <c r="B471" s="258">
        <v>41106</v>
      </c>
      <c r="C471" s="449" t="s">
        <v>435</v>
      </c>
      <c r="D471" s="461"/>
      <c r="E471" s="462"/>
      <c r="F471" s="450">
        <v>24400</v>
      </c>
      <c r="G471" s="451"/>
      <c r="H471" s="103" t="s">
        <v>116</v>
      </c>
      <c r="I471" s="444" t="s">
        <v>206</v>
      </c>
      <c r="J471" s="444"/>
      <c r="K471" s="444"/>
      <c r="L471" s="445" t="s">
        <v>436</v>
      </c>
      <c r="M471" s="461"/>
      <c r="N471" s="462"/>
      <c r="O471" s="445" t="s">
        <v>61</v>
      </c>
      <c r="P471" s="461"/>
      <c r="Q471" s="463"/>
    </row>
    <row r="472" spans="1:17" s="112" customFormat="1" ht="24.75" customHeight="1">
      <c r="A472" s="128">
        <v>37</v>
      </c>
      <c r="B472" s="258">
        <v>41106</v>
      </c>
      <c r="C472" s="449" t="s">
        <v>437</v>
      </c>
      <c r="D472" s="461"/>
      <c r="E472" s="462"/>
      <c r="F472" s="450">
        <v>69000</v>
      </c>
      <c r="G472" s="451"/>
      <c r="H472" s="103" t="s">
        <v>116</v>
      </c>
      <c r="I472" s="444" t="s">
        <v>206</v>
      </c>
      <c r="J472" s="444"/>
      <c r="K472" s="444"/>
      <c r="L472" s="445" t="s">
        <v>438</v>
      </c>
      <c r="M472" s="461"/>
      <c r="N472" s="462"/>
      <c r="O472" s="445" t="s">
        <v>61</v>
      </c>
      <c r="P472" s="461"/>
      <c r="Q472" s="463"/>
    </row>
    <row r="473" spans="1:17" s="112" customFormat="1" ht="24.75" customHeight="1">
      <c r="A473" s="128">
        <v>38</v>
      </c>
      <c r="B473" s="258">
        <v>41115</v>
      </c>
      <c r="C473" s="449" t="s">
        <v>200</v>
      </c>
      <c r="D473" s="461"/>
      <c r="E473" s="462"/>
      <c r="F473" s="450">
        <v>47000</v>
      </c>
      <c r="G473" s="451"/>
      <c r="H473" s="103" t="s">
        <v>116</v>
      </c>
      <c r="I473" s="444" t="s">
        <v>206</v>
      </c>
      <c r="J473" s="444"/>
      <c r="K473" s="444"/>
      <c r="L473" s="445" t="s">
        <v>439</v>
      </c>
      <c r="M473" s="461"/>
      <c r="N473" s="462"/>
      <c r="O473" s="445" t="s">
        <v>61</v>
      </c>
      <c r="P473" s="461"/>
      <c r="Q473" s="463"/>
    </row>
    <row r="474" spans="1:17" s="112" customFormat="1" ht="24.75" customHeight="1">
      <c r="A474" s="128">
        <v>39</v>
      </c>
      <c r="B474" s="258">
        <v>41127</v>
      </c>
      <c r="C474" s="449" t="s">
        <v>382</v>
      </c>
      <c r="D474" s="461"/>
      <c r="E474" s="462"/>
      <c r="F474" s="450">
        <v>53240</v>
      </c>
      <c r="G474" s="451"/>
      <c r="H474" s="103" t="s">
        <v>116</v>
      </c>
      <c r="I474" s="444" t="s">
        <v>205</v>
      </c>
      <c r="J474" s="444"/>
      <c r="K474" s="444"/>
      <c r="L474" s="445" t="s">
        <v>440</v>
      </c>
      <c r="M474" s="461"/>
      <c r="N474" s="462"/>
      <c r="O474" s="445" t="s">
        <v>63</v>
      </c>
      <c r="P474" s="446"/>
      <c r="Q474" s="448"/>
    </row>
    <row r="475" spans="1:17" s="112" customFormat="1" ht="24.75" customHeight="1">
      <c r="A475" s="128">
        <v>40</v>
      </c>
      <c r="B475" s="258">
        <v>41142</v>
      </c>
      <c r="C475" s="449" t="s">
        <v>385</v>
      </c>
      <c r="D475" s="446"/>
      <c r="E475" s="447"/>
      <c r="F475" s="450">
        <v>35780</v>
      </c>
      <c r="G475" s="451"/>
      <c r="H475" s="103" t="s">
        <v>116</v>
      </c>
      <c r="I475" s="444" t="s">
        <v>206</v>
      </c>
      <c r="J475" s="444"/>
      <c r="K475" s="444"/>
      <c r="L475" s="445" t="s">
        <v>441</v>
      </c>
      <c r="M475" s="446"/>
      <c r="N475" s="447"/>
      <c r="O475" s="445" t="s">
        <v>62</v>
      </c>
      <c r="P475" s="446"/>
      <c r="Q475" s="448"/>
    </row>
    <row r="476" spans="1:17" s="112" customFormat="1" ht="24.75" customHeight="1">
      <c r="A476" s="128">
        <v>41</v>
      </c>
      <c r="B476" s="258">
        <v>41151</v>
      </c>
      <c r="C476" s="449" t="s">
        <v>200</v>
      </c>
      <c r="D476" s="446"/>
      <c r="E476" s="447"/>
      <c r="F476" s="450">
        <v>49000</v>
      </c>
      <c r="G476" s="451"/>
      <c r="H476" s="103" t="s">
        <v>116</v>
      </c>
      <c r="I476" s="444" t="s">
        <v>206</v>
      </c>
      <c r="J476" s="444"/>
      <c r="K476" s="444"/>
      <c r="L476" s="445" t="s">
        <v>442</v>
      </c>
      <c r="M476" s="446"/>
      <c r="N476" s="447"/>
      <c r="O476" s="445" t="s">
        <v>61</v>
      </c>
      <c r="P476" s="446"/>
      <c r="Q476" s="448"/>
    </row>
    <row r="477" spans="1:17" s="112" customFormat="1" ht="24.75" customHeight="1">
      <c r="A477" s="125" t="s">
        <v>174</v>
      </c>
      <c r="B477" s="129" t="s">
        <v>91</v>
      </c>
      <c r="C477" s="426" t="s">
        <v>94</v>
      </c>
      <c r="D477" s="426"/>
      <c r="E477" s="426"/>
      <c r="F477" s="427" t="s">
        <v>197</v>
      </c>
      <c r="G477" s="427"/>
      <c r="H477" s="427"/>
      <c r="I477" s="426" t="s">
        <v>203</v>
      </c>
      <c r="J477" s="426"/>
      <c r="K477" s="426"/>
      <c r="L477" s="426" t="s">
        <v>198</v>
      </c>
      <c r="M477" s="426"/>
      <c r="N477" s="426"/>
      <c r="O477" s="426" t="s">
        <v>95</v>
      </c>
      <c r="P477" s="426"/>
      <c r="Q477" s="426"/>
    </row>
    <row r="478" spans="1:17" s="112" customFormat="1" ht="24.75" customHeight="1">
      <c r="A478" s="128">
        <v>42</v>
      </c>
      <c r="B478" s="258">
        <v>41157</v>
      </c>
      <c r="C478" s="449" t="s">
        <v>382</v>
      </c>
      <c r="D478" s="446"/>
      <c r="E478" s="447"/>
      <c r="F478" s="450">
        <v>52580</v>
      </c>
      <c r="G478" s="451"/>
      <c r="H478" s="103" t="s">
        <v>116</v>
      </c>
      <c r="I478" s="452" t="s">
        <v>206</v>
      </c>
      <c r="J478" s="460"/>
      <c r="K478" s="453"/>
      <c r="L478" s="445" t="s">
        <v>443</v>
      </c>
      <c r="M478" s="446"/>
      <c r="N478" s="447"/>
      <c r="O478" s="445" t="s">
        <v>63</v>
      </c>
      <c r="P478" s="446"/>
      <c r="Q478" s="448"/>
    </row>
    <row r="479" spans="1:17" s="112" customFormat="1" ht="24.75" customHeight="1">
      <c r="A479" s="128">
        <v>43</v>
      </c>
      <c r="B479" s="258">
        <v>41166</v>
      </c>
      <c r="C479" s="449" t="s">
        <v>200</v>
      </c>
      <c r="D479" s="446"/>
      <c r="E479" s="447"/>
      <c r="F479" s="450">
        <v>53300</v>
      </c>
      <c r="G479" s="451"/>
      <c r="H479" s="103" t="s">
        <v>116</v>
      </c>
      <c r="I479" s="444" t="s">
        <v>206</v>
      </c>
      <c r="J479" s="444"/>
      <c r="K479" s="444"/>
      <c r="L479" s="445" t="s">
        <v>444</v>
      </c>
      <c r="M479" s="446"/>
      <c r="N479" s="447"/>
      <c r="O479" s="445" t="s">
        <v>61</v>
      </c>
      <c r="P479" s="446"/>
      <c r="Q479" s="448"/>
    </row>
    <row r="480" spans="1:17" s="112" customFormat="1" ht="24.75" customHeight="1">
      <c r="A480" s="128">
        <v>44</v>
      </c>
      <c r="B480" s="258">
        <v>41171</v>
      </c>
      <c r="C480" s="449" t="s">
        <v>445</v>
      </c>
      <c r="D480" s="446"/>
      <c r="E480" s="447"/>
      <c r="F480" s="450">
        <v>390000</v>
      </c>
      <c r="G480" s="451"/>
      <c r="H480" s="103" t="s">
        <v>116</v>
      </c>
      <c r="I480" s="444" t="s">
        <v>205</v>
      </c>
      <c r="J480" s="444"/>
      <c r="K480" s="444"/>
      <c r="L480" s="445" t="s">
        <v>446</v>
      </c>
      <c r="M480" s="446"/>
      <c r="N480" s="447"/>
      <c r="O480" s="445" t="s">
        <v>64</v>
      </c>
      <c r="P480" s="446"/>
      <c r="Q480" s="448"/>
    </row>
    <row r="481" spans="1:17" s="112" customFormat="1" ht="24.75" customHeight="1">
      <c r="A481" s="128">
        <v>45</v>
      </c>
      <c r="B481" s="258">
        <v>41177</v>
      </c>
      <c r="C481" s="449" t="s">
        <v>385</v>
      </c>
      <c r="D481" s="446"/>
      <c r="E481" s="447"/>
      <c r="F481" s="450">
        <v>32800</v>
      </c>
      <c r="G481" s="451"/>
      <c r="H481" s="119" t="s">
        <v>116</v>
      </c>
      <c r="I481" s="444" t="s">
        <v>206</v>
      </c>
      <c r="J481" s="444"/>
      <c r="K481" s="444"/>
      <c r="L481" s="445" t="s">
        <v>447</v>
      </c>
      <c r="M481" s="446"/>
      <c r="N481" s="447"/>
      <c r="O481" s="445" t="s">
        <v>62</v>
      </c>
      <c r="P481" s="446"/>
      <c r="Q481" s="448"/>
    </row>
    <row r="482" spans="1:17" s="112" customFormat="1" ht="24.75" customHeight="1">
      <c r="A482" s="128">
        <v>46</v>
      </c>
      <c r="B482" s="258">
        <v>41179</v>
      </c>
      <c r="C482" s="449" t="s">
        <v>199</v>
      </c>
      <c r="D482" s="446"/>
      <c r="E482" s="447"/>
      <c r="F482" s="450">
        <v>31880</v>
      </c>
      <c r="G482" s="451"/>
      <c r="H482" s="104" t="s">
        <v>116</v>
      </c>
      <c r="I482" s="444" t="s">
        <v>206</v>
      </c>
      <c r="J482" s="444"/>
      <c r="K482" s="444"/>
      <c r="L482" s="445" t="s">
        <v>448</v>
      </c>
      <c r="M482" s="446"/>
      <c r="N482" s="447"/>
      <c r="O482" s="445" t="s">
        <v>62</v>
      </c>
      <c r="P482" s="446"/>
      <c r="Q482" s="448"/>
    </row>
    <row r="483" spans="1:17" s="112" customFormat="1" ht="24.75" customHeight="1">
      <c r="A483" s="128">
        <v>47</v>
      </c>
      <c r="B483" s="258">
        <v>41179</v>
      </c>
      <c r="C483" s="449" t="s">
        <v>199</v>
      </c>
      <c r="D483" s="446"/>
      <c r="E483" s="447"/>
      <c r="F483" s="450">
        <v>17000</v>
      </c>
      <c r="G483" s="451"/>
      <c r="H483" s="103" t="s">
        <v>116</v>
      </c>
      <c r="I483" s="444" t="s">
        <v>206</v>
      </c>
      <c r="J483" s="444"/>
      <c r="K483" s="444"/>
      <c r="L483" s="445" t="s">
        <v>449</v>
      </c>
      <c r="M483" s="446"/>
      <c r="N483" s="447"/>
      <c r="O483" s="445" t="s">
        <v>62</v>
      </c>
      <c r="P483" s="446"/>
      <c r="Q483" s="448"/>
    </row>
    <row r="484" spans="1:17" s="112" customFormat="1" ht="24.75" customHeight="1">
      <c r="A484" s="128">
        <v>48</v>
      </c>
      <c r="B484" s="258">
        <v>41180</v>
      </c>
      <c r="C484" s="449" t="s">
        <v>450</v>
      </c>
      <c r="D484" s="446"/>
      <c r="E484" s="447"/>
      <c r="F484" s="450">
        <v>50000</v>
      </c>
      <c r="G484" s="451"/>
      <c r="H484" s="103" t="s">
        <v>116</v>
      </c>
      <c r="I484" s="444" t="s">
        <v>206</v>
      </c>
      <c r="J484" s="444"/>
      <c r="K484" s="444"/>
      <c r="L484" s="445" t="s">
        <v>430</v>
      </c>
      <c r="M484" s="446"/>
      <c r="N484" s="447"/>
      <c r="O484" s="445" t="s">
        <v>62</v>
      </c>
      <c r="P484" s="446"/>
      <c r="Q484" s="448"/>
    </row>
    <row r="485" spans="1:17" s="112" customFormat="1" ht="24.75" customHeight="1">
      <c r="A485" s="128">
        <v>49</v>
      </c>
      <c r="B485" s="258">
        <v>41185</v>
      </c>
      <c r="C485" s="449" t="s">
        <v>451</v>
      </c>
      <c r="D485" s="446"/>
      <c r="E485" s="447"/>
      <c r="F485" s="450">
        <v>49740</v>
      </c>
      <c r="G485" s="451"/>
      <c r="H485" s="103" t="s">
        <v>116</v>
      </c>
      <c r="I485" s="444" t="s">
        <v>206</v>
      </c>
      <c r="J485" s="444"/>
      <c r="K485" s="444"/>
      <c r="L485" s="445" t="s">
        <v>452</v>
      </c>
      <c r="M485" s="446"/>
      <c r="N485" s="447"/>
      <c r="O485" s="445" t="s">
        <v>64</v>
      </c>
      <c r="P485" s="446"/>
      <c r="Q485" s="448"/>
    </row>
    <row r="486" spans="1:17" s="112" customFormat="1" ht="24.75" customHeight="1">
      <c r="A486" s="128">
        <v>50</v>
      </c>
      <c r="B486" s="258">
        <v>41187</v>
      </c>
      <c r="C486" s="449" t="s">
        <v>382</v>
      </c>
      <c r="D486" s="446"/>
      <c r="E486" s="447"/>
      <c r="F486" s="450">
        <v>52140</v>
      </c>
      <c r="G486" s="451"/>
      <c r="H486" s="103" t="s">
        <v>116</v>
      </c>
      <c r="I486" s="444" t="s">
        <v>206</v>
      </c>
      <c r="J486" s="444"/>
      <c r="K486" s="444"/>
      <c r="L486" s="445" t="s">
        <v>453</v>
      </c>
      <c r="M486" s="446"/>
      <c r="N486" s="447"/>
      <c r="O486" s="445" t="s">
        <v>63</v>
      </c>
      <c r="P486" s="446"/>
      <c r="Q486" s="448"/>
    </row>
    <row r="487" spans="1:17" s="112" customFormat="1" ht="24.75" customHeight="1">
      <c r="A487" s="128">
        <v>51</v>
      </c>
      <c r="B487" s="258">
        <v>41187</v>
      </c>
      <c r="C487" s="449" t="s">
        <v>478</v>
      </c>
      <c r="D487" s="446"/>
      <c r="E487" s="447"/>
      <c r="F487" s="450">
        <v>40000</v>
      </c>
      <c r="G487" s="451"/>
      <c r="H487" s="103" t="s">
        <v>116</v>
      </c>
      <c r="I487" s="444" t="s">
        <v>206</v>
      </c>
      <c r="J487" s="444"/>
      <c r="K487" s="444"/>
      <c r="L487" s="445" t="s">
        <v>454</v>
      </c>
      <c r="M487" s="446"/>
      <c r="N487" s="447"/>
      <c r="O487" s="445" t="s">
        <v>64</v>
      </c>
      <c r="P487" s="446"/>
      <c r="Q487" s="448"/>
    </row>
    <row r="488" spans="1:17" s="112" customFormat="1" ht="24.75" customHeight="1">
      <c r="A488" s="128">
        <v>52</v>
      </c>
      <c r="B488" s="258">
        <v>41187</v>
      </c>
      <c r="C488" s="449" t="s">
        <v>477</v>
      </c>
      <c r="D488" s="446"/>
      <c r="E488" s="447"/>
      <c r="F488" s="450">
        <v>40000</v>
      </c>
      <c r="G488" s="451"/>
      <c r="H488" s="103" t="s">
        <v>116</v>
      </c>
      <c r="I488" s="444" t="s">
        <v>206</v>
      </c>
      <c r="J488" s="444"/>
      <c r="K488" s="444"/>
      <c r="L488" s="445" t="s">
        <v>454</v>
      </c>
      <c r="M488" s="446"/>
      <c r="N488" s="447"/>
      <c r="O488" s="445" t="s">
        <v>64</v>
      </c>
      <c r="P488" s="446"/>
      <c r="Q488" s="448"/>
    </row>
    <row r="489" spans="1:17" s="112" customFormat="1" ht="24.75" customHeight="1">
      <c r="A489" s="128">
        <v>53</v>
      </c>
      <c r="B489" s="258">
        <v>41187</v>
      </c>
      <c r="C489" s="449" t="s">
        <v>476</v>
      </c>
      <c r="D489" s="446"/>
      <c r="E489" s="447"/>
      <c r="F489" s="450">
        <v>48000</v>
      </c>
      <c r="G489" s="451"/>
      <c r="H489" s="103" t="s">
        <v>116</v>
      </c>
      <c r="I489" s="444" t="s">
        <v>206</v>
      </c>
      <c r="J489" s="444"/>
      <c r="K489" s="444"/>
      <c r="L489" s="445" t="s">
        <v>455</v>
      </c>
      <c r="M489" s="446"/>
      <c r="N489" s="447"/>
      <c r="O489" s="445" t="s">
        <v>64</v>
      </c>
      <c r="P489" s="446"/>
      <c r="Q489" s="448"/>
    </row>
    <row r="490" spans="1:17" s="112" customFormat="1" ht="23.25" customHeight="1">
      <c r="A490" s="128">
        <v>54</v>
      </c>
      <c r="B490" s="258">
        <v>41187</v>
      </c>
      <c r="C490" s="449" t="s">
        <v>475</v>
      </c>
      <c r="D490" s="446"/>
      <c r="E490" s="447"/>
      <c r="F490" s="450">
        <v>48150</v>
      </c>
      <c r="G490" s="451"/>
      <c r="H490" s="103" t="s">
        <v>116</v>
      </c>
      <c r="I490" s="444" t="s">
        <v>206</v>
      </c>
      <c r="J490" s="444"/>
      <c r="K490" s="444"/>
      <c r="L490" s="445" t="s">
        <v>456</v>
      </c>
      <c r="M490" s="446"/>
      <c r="N490" s="447"/>
      <c r="O490" s="445" t="s">
        <v>64</v>
      </c>
      <c r="P490" s="446"/>
      <c r="Q490" s="448"/>
    </row>
    <row r="491" spans="1:17" s="112" customFormat="1" ht="23.25" customHeight="1">
      <c r="A491" s="128">
        <v>55</v>
      </c>
      <c r="B491" s="258">
        <v>41190</v>
      </c>
      <c r="C491" s="449" t="s">
        <v>457</v>
      </c>
      <c r="D491" s="446"/>
      <c r="E491" s="447"/>
      <c r="F491" s="450">
        <v>380000</v>
      </c>
      <c r="G491" s="451"/>
      <c r="H491" s="103" t="s">
        <v>116</v>
      </c>
      <c r="I491" s="444" t="s">
        <v>206</v>
      </c>
      <c r="J491" s="444"/>
      <c r="K491" s="444"/>
      <c r="L491" s="445" t="s">
        <v>479</v>
      </c>
      <c r="M491" s="446"/>
      <c r="N491" s="447"/>
      <c r="O491" s="445" t="s">
        <v>64</v>
      </c>
      <c r="P491" s="446"/>
      <c r="Q491" s="448"/>
    </row>
    <row r="492" spans="1:17" s="112" customFormat="1" ht="23.25" customHeight="1">
      <c r="A492" s="128">
        <v>56</v>
      </c>
      <c r="B492" s="258">
        <v>41191</v>
      </c>
      <c r="C492" s="449" t="s">
        <v>199</v>
      </c>
      <c r="D492" s="446"/>
      <c r="E492" s="447"/>
      <c r="F492" s="450">
        <v>23000</v>
      </c>
      <c r="G492" s="451"/>
      <c r="H492" s="103" t="s">
        <v>116</v>
      </c>
      <c r="I492" s="444" t="s">
        <v>205</v>
      </c>
      <c r="J492" s="444"/>
      <c r="K492" s="444"/>
      <c r="L492" s="445" t="s">
        <v>458</v>
      </c>
      <c r="M492" s="446"/>
      <c r="N492" s="447"/>
      <c r="O492" s="445" t="s">
        <v>62</v>
      </c>
      <c r="P492" s="446"/>
      <c r="Q492" s="448"/>
    </row>
    <row r="493" spans="1:17" s="112" customFormat="1" ht="24" customHeight="1">
      <c r="A493" s="128">
        <v>57</v>
      </c>
      <c r="B493" s="258">
        <v>41191</v>
      </c>
      <c r="C493" s="449" t="s">
        <v>199</v>
      </c>
      <c r="D493" s="446"/>
      <c r="E493" s="447"/>
      <c r="F493" s="450">
        <v>40840</v>
      </c>
      <c r="G493" s="451"/>
      <c r="H493" s="103" t="s">
        <v>116</v>
      </c>
      <c r="I493" s="444" t="s">
        <v>206</v>
      </c>
      <c r="J493" s="444"/>
      <c r="K493" s="444"/>
      <c r="L493" s="445" t="s">
        <v>459</v>
      </c>
      <c r="M493" s="446"/>
      <c r="N493" s="447"/>
      <c r="O493" s="445" t="s">
        <v>62</v>
      </c>
      <c r="P493" s="446"/>
      <c r="Q493" s="448"/>
    </row>
    <row r="494" spans="1:17" s="112" customFormat="1" ht="24" customHeight="1">
      <c r="A494" s="128">
        <v>58</v>
      </c>
      <c r="B494" s="258">
        <v>41192</v>
      </c>
      <c r="C494" s="449" t="s">
        <v>199</v>
      </c>
      <c r="D494" s="446"/>
      <c r="E494" s="447"/>
      <c r="F494" s="450">
        <v>34000</v>
      </c>
      <c r="G494" s="451"/>
      <c r="H494" s="103" t="s">
        <v>116</v>
      </c>
      <c r="I494" s="444" t="s">
        <v>206</v>
      </c>
      <c r="J494" s="444"/>
      <c r="K494" s="444"/>
      <c r="L494" s="445" t="s">
        <v>460</v>
      </c>
      <c r="M494" s="446"/>
      <c r="N494" s="447"/>
      <c r="O494" s="445" t="s">
        <v>62</v>
      </c>
      <c r="P494" s="446"/>
      <c r="Q494" s="448"/>
    </row>
    <row r="495" spans="1:17" s="112" customFormat="1" ht="24" customHeight="1">
      <c r="A495" s="128">
        <v>59</v>
      </c>
      <c r="B495" s="258">
        <v>41199</v>
      </c>
      <c r="C495" s="449" t="s">
        <v>461</v>
      </c>
      <c r="D495" s="446"/>
      <c r="E495" s="447"/>
      <c r="F495" s="450">
        <v>50000</v>
      </c>
      <c r="G495" s="451"/>
      <c r="H495" s="103" t="s">
        <v>116</v>
      </c>
      <c r="I495" s="444" t="s">
        <v>206</v>
      </c>
      <c r="J495" s="444"/>
      <c r="K495" s="444"/>
      <c r="L495" s="445" t="s">
        <v>430</v>
      </c>
      <c r="M495" s="446"/>
      <c r="N495" s="447"/>
      <c r="O495" s="445" t="s">
        <v>62</v>
      </c>
      <c r="P495" s="446"/>
      <c r="Q495" s="448"/>
    </row>
    <row r="496" spans="1:17" s="112" customFormat="1" ht="24" customHeight="1">
      <c r="A496" s="128">
        <v>60</v>
      </c>
      <c r="B496" s="258">
        <v>41200</v>
      </c>
      <c r="C496" s="449" t="s">
        <v>199</v>
      </c>
      <c r="D496" s="446"/>
      <c r="E496" s="447"/>
      <c r="F496" s="450">
        <v>11960</v>
      </c>
      <c r="G496" s="451"/>
      <c r="H496" s="103" t="s">
        <v>116</v>
      </c>
      <c r="I496" s="444" t="s">
        <v>206</v>
      </c>
      <c r="J496" s="444"/>
      <c r="K496" s="444"/>
      <c r="L496" s="445" t="s">
        <v>462</v>
      </c>
      <c r="M496" s="446"/>
      <c r="N496" s="447"/>
      <c r="O496" s="445" t="s">
        <v>62</v>
      </c>
      <c r="P496" s="446"/>
      <c r="Q496" s="448"/>
    </row>
    <row r="497" spans="1:17" s="112" customFormat="1" ht="24" customHeight="1">
      <c r="A497" s="128">
        <v>61</v>
      </c>
      <c r="B497" s="258">
        <v>41200</v>
      </c>
      <c r="C497" s="449" t="s">
        <v>199</v>
      </c>
      <c r="D497" s="446"/>
      <c r="E497" s="447"/>
      <c r="F497" s="450">
        <v>20000</v>
      </c>
      <c r="G497" s="451"/>
      <c r="H497" s="103" t="s">
        <v>116</v>
      </c>
      <c r="I497" s="444" t="s">
        <v>205</v>
      </c>
      <c r="J497" s="444"/>
      <c r="K497" s="444"/>
      <c r="L497" s="445" t="s">
        <v>463</v>
      </c>
      <c r="M497" s="446"/>
      <c r="N497" s="447"/>
      <c r="O497" s="445" t="s">
        <v>62</v>
      </c>
      <c r="P497" s="446"/>
      <c r="Q497" s="448"/>
    </row>
    <row r="498" spans="1:17" s="112" customFormat="1" ht="24" customHeight="1">
      <c r="A498" s="128">
        <v>62</v>
      </c>
      <c r="B498" s="257">
        <v>41201</v>
      </c>
      <c r="C498" s="449" t="s">
        <v>199</v>
      </c>
      <c r="D498" s="446"/>
      <c r="E498" s="447"/>
      <c r="F498" s="450">
        <v>16500</v>
      </c>
      <c r="G498" s="451"/>
      <c r="H498" s="119" t="s">
        <v>116</v>
      </c>
      <c r="I498" s="444" t="s">
        <v>206</v>
      </c>
      <c r="J498" s="444"/>
      <c r="K498" s="444"/>
      <c r="L498" s="445" t="s">
        <v>464</v>
      </c>
      <c r="M498" s="446"/>
      <c r="N498" s="447"/>
      <c r="O498" s="445" t="s">
        <v>62</v>
      </c>
      <c r="P498" s="446"/>
      <c r="Q498" s="448"/>
    </row>
    <row r="499" spans="1:17" s="112" customFormat="1" ht="24" customHeight="1">
      <c r="A499" s="128">
        <v>63</v>
      </c>
      <c r="B499" s="257">
        <v>41205</v>
      </c>
      <c r="C499" s="489" t="s">
        <v>465</v>
      </c>
      <c r="D499" s="490"/>
      <c r="E499" s="491"/>
      <c r="F499" s="450">
        <v>23910</v>
      </c>
      <c r="G499" s="451"/>
      <c r="H499" s="104" t="s">
        <v>116</v>
      </c>
      <c r="I499" s="444" t="s">
        <v>206</v>
      </c>
      <c r="J499" s="444"/>
      <c r="K499" s="444"/>
      <c r="L499" s="445" t="s">
        <v>466</v>
      </c>
      <c r="M499" s="446"/>
      <c r="N499" s="447"/>
      <c r="O499" s="445" t="s">
        <v>62</v>
      </c>
      <c r="P499" s="446"/>
      <c r="Q499" s="448"/>
    </row>
    <row r="500" spans="1:17" s="112" customFormat="1" ht="24" customHeight="1">
      <c r="A500" s="128">
        <v>64</v>
      </c>
      <c r="B500" s="133">
        <v>41205</v>
      </c>
      <c r="C500" s="488" t="s">
        <v>467</v>
      </c>
      <c r="D500" s="488"/>
      <c r="E500" s="488"/>
      <c r="F500" s="450">
        <v>82300</v>
      </c>
      <c r="G500" s="451"/>
      <c r="H500" s="103" t="s">
        <v>116</v>
      </c>
      <c r="I500" s="444" t="s">
        <v>206</v>
      </c>
      <c r="J500" s="444"/>
      <c r="K500" s="444"/>
      <c r="L500" s="445" t="s">
        <v>468</v>
      </c>
      <c r="M500" s="446"/>
      <c r="N500" s="447"/>
      <c r="O500" s="445" t="s">
        <v>62</v>
      </c>
      <c r="P500" s="446"/>
      <c r="Q500" s="448"/>
    </row>
    <row r="501" spans="1:17" s="112" customFormat="1" ht="24" customHeight="1">
      <c r="A501" s="128">
        <v>65</v>
      </c>
      <c r="B501" s="133">
        <v>41207</v>
      </c>
      <c r="C501" s="488" t="s">
        <v>199</v>
      </c>
      <c r="D501" s="488"/>
      <c r="E501" s="488"/>
      <c r="F501" s="450">
        <v>29880</v>
      </c>
      <c r="G501" s="451"/>
      <c r="H501" s="103" t="s">
        <v>116</v>
      </c>
      <c r="I501" s="444" t="s">
        <v>206</v>
      </c>
      <c r="J501" s="444"/>
      <c r="K501" s="444"/>
      <c r="L501" s="445" t="s">
        <v>469</v>
      </c>
      <c r="M501" s="446"/>
      <c r="N501" s="447"/>
      <c r="O501" s="445" t="s">
        <v>62</v>
      </c>
      <c r="P501" s="446"/>
      <c r="Q501" s="448"/>
    </row>
    <row r="502" spans="1:17" s="112" customFormat="1" ht="23.25" customHeight="1">
      <c r="A502" s="128">
        <v>66</v>
      </c>
      <c r="B502" s="135">
        <v>41207</v>
      </c>
      <c r="C502" s="488" t="s">
        <v>200</v>
      </c>
      <c r="D502" s="488"/>
      <c r="E502" s="488"/>
      <c r="F502" s="450">
        <v>60300</v>
      </c>
      <c r="G502" s="451"/>
      <c r="H502" s="103" t="s">
        <v>116</v>
      </c>
      <c r="I502" s="444" t="s">
        <v>206</v>
      </c>
      <c r="J502" s="444"/>
      <c r="K502" s="444"/>
      <c r="L502" s="445" t="s">
        <v>470</v>
      </c>
      <c r="M502" s="446"/>
      <c r="N502" s="447"/>
      <c r="O502" s="445" t="s">
        <v>61</v>
      </c>
      <c r="P502" s="446"/>
      <c r="Q502" s="448"/>
    </row>
    <row r="503" spans="1:17" s="112" customFormat="1" ht="23.25" customHeight="1">
      <c r="A503" s="128">
        <v>67</v>
      </c>
      <c r="B503" s="135">
        <v>41208</v>
      </c>
      <c r="C503" s="488" t="s">
        <v>199</v>
      </c>
      <c r="D503" s="488"/>
      <c r="E503" s="488"/>
      <c r="F503" s="450">
        <v>16500</v>
      </c>
      <c r="G503" s="451"/>
      <c r="H503" s="103" t="s">
        <v>116</v>
      </c>
      <c r="I503" s="444" t="s">
        <v>206</v>
      </c>
      <c r="J503" s="444"/>
      <c r="K503" s="444"/>
      <c r="L503" s="445" t="s">
        <v>464</v>
      </c>
      <c r="M503" s="446"/>
      <c r="N503" s="447"/>
      <c r="O503" s="445" t="s">
        <v>62</v>
      </c>
      <c r="P503" s="446"/>
      <c r="Q503" s="448"/>
    </row>
    <row r="504" spans="1:17" s="112" customFormat="1" ht="23.25" customHeight="1">
      <c r="A504" s="128">
        <v>68</v>
      </c>
      <c r="B504" s="135">
        <v>41218</v>
      </c>
      <c r="C504" s="488" t="s">
        <v>382</v>
      </c>
      <c r="D504" s="488"/>
      <c r="E504" s="488"/>
      <c r="F504" s="450">
        <v>51315</v>
      </c>
      <c r="G504" s="451"/>
      <c r="H504" s="103" t="s">
        <v>116</v>
      </c>
      <c r="I504" s="444" t="s">
        <v>206</v>
      </c>
      <c r="J504" s="444"/>
      <c r="K504" s="444"/>
      <c r="L504" s="445" t="s">
        <v>471</v>
      </c>
      <c r="M504" s="446"/>
      <c r="N504" s="447"/>
      <c r="O504" s="445" t="s">
        <v>63</v>
      </c>
      <c r="P504" s="446"/>
      <c r="Q504" s="448"/>
    </row>
    <row r="505" spans="1:17" s="112" customFormat="1" ht="23.25" customHeight="1">
      <c r="A505" s="128">
        <v>69</v>
      </c>
      <c r="B505" s="135">
        <v>41221</v>
      </c>
      <c r="C505" s="488" t="s">
        <v>472</v>
      </c>
      <c r="D505" s="488"/>
      <c r="E505" s="488"/>
      <c r="F505" s="450">
        <v>80000</v>
      </c>
      <c r="G505" s="451"/>
      <c r="H505" s="103" t="s">
        <v>116</v>
      </c>
      <c r="I505" s="444" t="s">
        <v>206</v>
      </c>
      <c r="J505" s="444"/>
      <c r="K505" s="444"/>
      <c r="L505" s="445" t="s">
        <v>473</v>
      </c>
      <c r="M505" s="446"/>
      <c r="N505" s="447"/>
      <c r="O505" s="445" t="s">
        <v>61</v>
      </c>
      <c r="P505" s="446"/>
      <c r="Q505" s="448"/>
    </row>
    <row r="506" spans="1:17" s="112" customFormat="1" ht="23.25" customHeight="1">
      <c r="A506" s="128">
        <v>70</v>
      </c>
      <c r="B506" s="135">
        <v>41221</v>
      </c>
      <c r="C506" s="488" t="s">
        <v>201</v>
      </c>
      <c r="D506" s="488"/>
      <c r="E506" s="488"/>
      <c r="F506" s="502">
        <v>24800</v>
      </c>
      <c r="G506" s="503"/>
      <c r="H506" s="103" t="s">
        <v>116</v>
      </c>
      <c r="I506" s="444" t="s">
        <v>206</v>
      </c>
      <c r="J506" s="444"/>
      <c r="K506" s="444"/>
      <c r="L506" s="509" t="s">
        <v>474</v>
      </c>
      <c r="M506" s="493"/>
      <c r="N506" s="494"/>
      <c r="O506" s="445" t="s">
        <v>61</v>
      </c>
      <c r="P506" s="446"/>
      <c r="Q506" s="448"/>
    </row>
    <row r="507" spans="1:17" s="112" customFormat="1" ht="23.25" customHeight="1">
      <c r="A507" s="125" t="s">
        <v>174</v>
      </c>
      <c r="B507" s="129" t="s">
        <v>91</v>
      </c>
      <c r="C507" s="426" t="s">
        <v>94</v>
      </c>
      <c r="D507" s="426"/>
      <c r="E507" s="426"/>
      <c r="F507" s="427" t="s">
        <v>197</v>
      </c>
      <c r="G507" s="427"/>
      <c r="H507" s="427"/>
      <c r="I507" s="426" t="s">
        <v>203</v>
      </c>
      <c r="J507" s="426"/>
      <c r="K507" s="426"/>
      <c r="L507" s="426" t="s">
        <v>198</v>
      </c>
      <c r="M507" s="426"/>
      <c r="N507" s="426"/>
      <c r="O507" s="426" t="s">
        <v>95</v>
      </c>
      <c r="P507" s="426"/>
      <c r="Q507" s="426"/>
    </row>
    <row r="508" spans="1:17" s="112" customFormat="1" ht="23.25" customHeight="1">
      <c r="A508" s="128">
        <v>71</v>
      </c>
      <c r="B508" s="258">
        <v>41228</v>
      </c>
      <c r="C508" s="459" t="s">
        <v>465</v>
      </c>
      <c r="D508" s="457"/>
      <c r="E508" s="458"/>
      <c r="F508" s="454">
        <v>29130</v>
      </c>
      <c r="G508" s="455"/>
      <c r="H508" s="103" t="s">
        <v>116</v>
      </c>
      <c r="I508" s="444" t="s">
        <v>206</v>
      </c>
      <c r="J508" s="444"/>
      <c r="K508" s="444"/>
      <c r="L508" s="456" t="s">
        <v>485</v>
      </c>
      <c r="M508" s="457"/>
      <c r="N508" s="458"/>
      <c r="O508" s="445" t="s">
        <v>481</v>
      </c>
      <c r="P508" s="446"/>
      <c r="Q508" s="448"/>
    </row>
    <row r="509" spans="1:17" s="112" customFormat="1" ht="23.25" customHeight="1">
      <c r="A509" s="128">
        <v>72</v>
      </c>
      <c r="B509" s="258">
        <v>41233</v>
      </c>
      <c r="C509" s="449" t="s">
        <v>480</v>
      </c>
      <c r="D509" s="446"/>
      <c r="E509" s="447"/>
      <c r="F509" s="454">
        <v>54000</v>
      </c>
      <c r="G509" s="455"/>
      <c r="H509" s="103" t="s">
        <v>116</v>
      </c>
      <c r="I509" s="444" t="s">
        <v>206</v>
      </c>
      <c r="J509" s="444"/>
      <c r="K509" s="444"/>
      <c r="L509" s="445" t="s">
        <v>486</v>
      </c>
      <c r="M509" s="446"/>
      <c r="N509" s="447"/>
      <c r="O509" s="445" t="s">
        <v>482</v>
      </c>
      <c r="P509" s="446"/>
      <c r="Q509" s="448"/>
    </row>
    <row r="510" spans="1:17" s="112" customFormat="1" ht="23.25" customHeight="1">
      <c r="A510" s="128">
        <v>73</v>
      </c>
      <c r="B510" s="258">
        <v>41233</v>
      </c>
      <c r="C510" s="449" t="s">
        <v>201</v>
      </c>
      <c r="D510" s="446"/>
      <c r="E510" s="447"/>
      <c r="F510" s="454">
        <v>36030</v>
      </c>
      <c r="G510" s="455"/>
      <c r="H510" s="103" t="s">
        <v>116</v>
      </c>
      <c r="I510" s="444" t="s">
        <v>206</v>
      </c>
      <c r="J510" s="444"/>
      <c r="K510" s="444"/>
      <c r="L510" s="445" t="s">
        <v>487</v>
      </c>
      <c r="M510" s="446"/>
      <c r="N510" s="447"/>
      <c r="O510" s="445" t="s">
        <v>482</v>
      </c>
      <c r="P510" s="446"/>
      <c r="Q510" s="448"/>
    </row>
    <row r="511" spans="1:17" s="112" customFormat="1" ht="23.25" customHeight="1">
      <c r="A511" s="128">
        <v>74</v>
      </c>
      <c r="B511" s="258">
        <v>41234</v>
      </c>
      <c r="C511" s="449" t="s">
        <v>200</v>
      </c>
      <c r="D511" s="446"/>
      <c r="E511" s="447"/>
      <c r="F511" s="454">
        <v>58300</v>
      </c>
      <c r="G511" s="455"/>
      <c r="H511" s="103" t="s">
        <v>116</v>
      </c>
      <c r="I511" s="444" t="s">
        <v>206</v>
      </c>
      <c r="J511" s="444"/>
      <c r="K511" s="444"/>
      <c r="L511" s="445" t="s">
        <v>488</v>
      </c>
      <c r="M511" s="446"/>
      <c r="N511" s="447"/>
      <c r="O511" s="445" t="s">
        <v>482</v>
      </c>
      <c r="P511" s="446"/>
      <c r="Q511" s="448"/>
    </row>
    <row r="512" spans="1:17" s="112" customFormat="1" ht="23.25" customHeight="1">
      <c r="A512" s="128">
        <v>75</v>
      </c>
      <c r="B512" s="258">
        <v>41236</v>
      </c>
      <c r="C512" s="449" t="s">
        <v>64</v>
      </c>
      <c r="D512" s="446"/>
      <c r="E512" s="447"/>
      <c r="F512" s="454">
        <v>360000</v>
      </c>
      <c r="G512" s="455"/>
      <c r="H512" s="103" t="s">
        <v>116</v>
      </c>
      <c r="I512" s="444" t="s">
        <v>206</v>
      </c>
      <c r="J512" s="444"/>
      <c r="K512" s="444"/>
      <c r="L512" s="445" t="s">
        <v>489</v>
      </c>
      <c r="M512" s="446"/>
      <c r="N512" s="447"/>
      <c r="O512" s="504" t="s">
        <v>483</v>
      </c>
      <c r="P512" s="504"/>
      <c r="Q512" s="504"/>
    </row>
    <row r="513" spans="1:17" s="112" customFormat="1" ht="23.25" customHeight="1">
      <c r="A513" s="128">
        <v>76</v>
      </c>
      <c r="B513" s="258">
        <v>41243</v>
      </c>
      <c r="C513" s="449" t="s">
        <v>450</v>
      </c>
      <c r="D513" s="446"/>
      <c r="E513" s="447"/>
      <c r="F513" s="454">
        <v>50000</v>
      </c>
      <c r="G513" s="455"/>
      <c r="H513" s="103" t="s">
        <v>116</v>
      </c>
      <c r="I513" s="444" t="s">
        <v>206</v>
      </c>
      <c r="J513" s="444"/>
      <c r="K513" s="444"/>
      <c r="L513" s="445" t="s">
        <v>430</v>
      </c>
      <c r="M513" s="446"/>
      <c r="N513" s="447"/>
      <c r="O513" s="504" t="s">
        <v>481</v>
      </c>
      <c r="P513" s="504"/>
      <c r="Q513" s="504"/>
    </row>
    <row r="514" spans="1:17" s="112" customFormat="1" ht="23.25" customHeight="1">
      <c r="A514" s="128">
        <v>77</v>
      </c>
      <c r="B514" s="258">
        <v>41246</v>
      </c>
      <c r="C514" s="449" t="s">
        <v>385</v>
      </c>
      <c r="D514" s="446"/>
      <c r="E514" s="447"/>
      <c r="F514" s="454">
        <v>19140</v>
      </c>
      <c r="G514" s="455"/>
      <c r="H514" s="103" t="s">
        <v>116</v>
      </c>
      <c r="I514" s="444" t="s">
        <v>206</v>
      </c>
      <c r="J514" s="444"/>
      <c r="K514" s="444"/>
      <c r="L514" s="445" t="s">
        <v>490</v>
      </c>
      <c r="M514" s="446"/>
      <c r="N514" s="447"/>
      <c r="O514" s="504" t="s">
        <v>481</v>
      </c>
      <c r="P514" s="504"/>
      <c r="Q514" s="504"/>
    </row>
    <row r="515" spans="1:17" s="112" customFormat="1" ht="23.25" customHeight="1">
      <c r="A515" s="128">
        <v>78</v>
      </c>
      <c r="B515" s="258">
        <v>41248</v>
      </c>
      <c r="C515" s="449" t="s">
        <v>382</v>
      </c>
      <c r="D515" s="446"/>
      <c r="E515" s="447"/>
      <c r="F515" s="454">
        <v>51590</v>
      </c>
      <c r="G515" s="455"/>
      <c r="H515" s="103" t="s">
        <v>116</v>
      </c>
      <c r="I515" s="444" t="s">
        <v>205</v>
      </c>
      <c r="J515" s="444"/>
      <c r="K515" s="444"/>
      <c r="L515" s="445" t="s">
        <v>491</v>
      </c>
      <c r="M515" s="446"/>
      <c r="N515" s="447"/>
      <c r="O515" s="504" t="s">
        <v>484</v>
      </c>
      <c r="P515" s="504"/>
      <c r="Q515" s="504"/>
    </row>
    <row r="516" spans="1:17" s="112" customFormat="1" ht="23.25" customHeight="1">
      <c r="A516" s="128">
        <v>79</v>
      </c>
      <c r="B516" s="258">
        <v>41255</v>
      </c>
      <c r="C516" s="449" t="s">
        <v>450</v>
      </c>
      <c r="D516" s="446"/>
      <c r="E516" s="447"/>
      <c r="F516" s="454">
        <v>50000</v>
      </c>
      <c r="G516" s="455"/>
      <c r="H516" s="103" t="s">
        <v>116</v>
      </c>
      <c r="I516" s="444" t="s">
        <v>206</v>
      </c>
      <c r="J516" s="444"/>
      <c r="K516" s="444"/>
      <c r="L516" s="445" t="s">
        <v>430</v>
      </c>
      <c r="M516" s="446"/>
      <c r="N516" s="447"/>
      <c r="O516" s="504" t="s">
        <v>481</v>
      </c>
      <c r="P516" s="504"/>
      <c r="Q516" s="504"/>
    </row>
    <row r="517" spans="1:17" s="112" customFormat="1" ht="23.25" customHeight="1">
      <c r="A517" s="128">
        <v>80</v>
      </c>
      <c r="B517" s="258">
        <v>41264</v>
      </c>
      <c r="C517" s="449" t="s">
        <v>200</v>
      </c>
      <c r="D517" s="446"/>
      <c r="E517" s="447"/>
      <c r="F517" s="454">
        <v>58300</v>
      </c>
      <c r="G517" s="455"/>
      <c r="H517" s="103" t="s">
        <v>116</v>
      </c>
      <c r="I517" s="444" t="s">
        <v>206</v>
      </c>
      <c r="J517" s="444"/>
      <c r="K517" s="444"/>
      <c r="L517" s="445" t="s">
        <v>488</v>
      </c>
      <c r="M517" s="446"/>
      <c r="N517" s="447"/>
      <c r="O517" s="504" t="s">
        <v>482</v>
      </c>
      <c r="P517" s="504"/>
      <c r="Q517" s="504"/>
    </row>
    <row r="518" spans="1:17" s="112" customFormat="1" ht="23.25" customHeight="1">
      <c r="A518" s="128">
        <v>81</v>
      </c>
      <c r="B518" s="258">
        <v>41269</v>
      </c>
      <c r="C518" s="492" t="s">
        <v>202</v>
      </c>
      <c r="D518" s="493"/>
      <c r="E518" s="494"/>
      <c r="F518" s="454">
        <v>500000</v>
      </c>
      <c r="G518" s="455"/>
      <c r="H518" s="103" t="s">
        <v>116</v>
      </c>
      <c r="I518" s="444" t="s">
        <v>206</v>
      </c>
      <c r="J518" s="444"/>
      <c r="K518" s="444"/>
      <c r="L518" s="509" t="s">
        <v>492</v>
      </c>
      <c r="M518" s="493"/>
      <c r="N518" s="494"/>
      <c r="O518" s="504" t="s">
        <v>481</v>
      </c>
      <c r="P518" s="504"/>
      <c r="Q518" s="504"/>
    </row>
    <row r="519" spans="1:15" s="112" customFormat="1" ht="23.25" customHeight="1">
      <c r="A519" s="114"/>
      <c r="O519" s="280"/>
    </row>
    <row r="520" spans="1:17" s="112" customFormat="1" ht="23.25" customHeight="1">
      <c r="A520" s="469" t="s">
        <v>207</v>
      </c>
      <c r="B520" s="469"/>
      <c r="C520" s="469"/>
      <c r="D520" s="469"/>
      <c r="E520" s="469"/>
      <c r="F520" s="469"/>
      <c r="G520" s="469"/>
      <c r="H520" s="469"/>
      <c r="I520" s="469"/>
      <c r="J520" s="371"/>
      <c r="K520" s="371"/>
      <c r="L520" s="371"/>
      <c r="M520" s="371"/>
      <c r="N520" s="371"/>
      <c r="O520" s="372"/>
      <c r="P520" s="371"/>
      <c r="Q520" s="371"/>
    </row>
    <row r="521" spans="1:17" s="112" customFormat="1" ht="23.25" customHeight="1">
      <c r="A521" s="123" t="s">
        <v>174</v>
      </c>
      <c r="B521" s="124" t="s">
        <v>195</v>
      </c>
      <c r="C521" s="426" t="s">
        <v>196</v>
      </c>
      <c r="D521" s="426"/>
      <c r="E521" s="426"/>
      <c r="F521" s="426" t="s">
        <v>208</v>
      </c>
      <c r="G521" s="426"/>
      <c r="H521" s="426"/>
      <c r="I521" s="436" t="s">
        <v>203</v>
      </c>
      <c r="J521" s="437"/>
      <c r="K521" s="437"/>
      <c r="L521" s="438"/>
      <c r="M521" s="346" t="s">
        <v>209</v>
      </c>
      <c r="N521" s="437" t="s">
        <v>197</v>
      </c>
      <c r="O521" s="437"/>
      <c r="P521" s="426" t="s">
        <v>180</v>
      </c>
      <c r="Q521" s="426"/>
    </row>
    <row r="522" spans="1:17" s="112" customFormat="1" ht="23.25" customHeight="1">
      <c r="A522" s="126">
        <v>1</v>
      </c>
      <c r="B522" s="257">
        <v>40911</v>
      </c>
      <c r="C522" s="505" t="s">
        <v>493</v>
      </c>
      <c r="D522" s="505"/>
      <c r="E522" s="505"/>
      <c r="F522" s="505" t="s">
        <v>502</v>
      </c>
      <c r="G522" s="505"/>
      <c r="H522" s="505"/>
      <c r="I522" s="474" t="s">
        <v>211</v>
      </c>
      <c r="J522" s="516"/>
      <c r="K522" s="516"/>
      <c r="L522" s="475"/>
      <c r="M522" s="370" t="s">
        <v>777</v>
      </c>
      <c r="N522" s="373">
        <v>80000</v>
      </c>
      <c r="O522" s="374" t="s">
        <v>214</v>
      </c>
      <c r="P522" s="505"/>
      <c r="Q522" s="505"/>
    </row>
    <row r="523" spans="1:17" s="112" customFormat="1" ht="23.25" customHeight="1">
      <c r="A523" s="117">
        <v>2</v>
      </c>
      <c r="B523" s="257">
        <v>40918</v>
      </c>
      <c r="C523" s="504" t="s">
        <v>494</v>
      </c>
      <c r="D523" s="504"/>
      <c r="E523" s="504"/>
      <c r="F523" s="504" t="s">
        <v>210</v>
      </c>
      <c r="G523" s="504"/>
      <c r="H523" s="504"/>
      <c r="I523" s="452" t="s">
        <v>211</v>
      </c>
      <c r="J523" s="460"/>
      <c r="K523" s="460"/>
      <c r="L523" s="453"/>
      <c r="M523" s="365" t="s">
        <v>784</v>
      </c>
      <c r="N523" s="134">
        <v>20000</v>
      </c>
      <c r="O523" s="127" t="s">
        <v>212</v>
      </c>
      <c r="P523" s="504"/>
      <c r="Q523" s="504"/>
    </row>
    <row r="524" spans="1:17" s="112" customFormat="1" ht="23.25" customHeight="1">
      <c r="A524" s="126">
        <v>3</v>
      </c>
      <c r="B524" s="257">
        <v>40919</v>
      </c>
      <c r="C524" s="504" t="s">
        <v>495</v>
      </c>
      <c r="D524" s="504"/>
      <c r="E524" s="504"/>
      <c r="F524" s="504" t="s">
        <v>503</v>
      </c>
      <c r="G524" s="504"/>
      <c r="H524" s="504"/>
      <c r="I524" s="452" t="s">
        <v>211</v>
      </c>
      <c r="J524" s="460"/>
      <c r="K524" s="460"/>
      <c r="L524" s="453"/>
      <c r="M524" s="365" t="s">
        <v>779</v>
      </c>
      <c r="N524" s="134">
        <v>40000</v>
      </c>
      <c r="O524" s="127" t="s">
        <v>212</v>
      </c>
      <c r="P524" s="504"/>
      <c r="Q524" s="504"/>
    </row>
    <row r="525" spans="1:17" s="112" customFormat="1" ht="23.25" customHeight="1">
      <c r="A525" s="128">
        <v>4</v>
      </c>
      <c r="B525" s="257">
        <v>40935</v>
      </c>
      <c r="C525" s="504" t="s">
        <v>496</v>
      </c>
      <c r="D525" s="504"/>
      <c r="E525" s="504"/>
      <c r="F525" s="504" t="s">
        <v>210</v>
      </c>
      <c r="G525" s="504"/>
      <c r="H525" s="504"/>
      <c r="I525" s="452" t="s">
        <v>211</v>
      </c>
      <c r="J525" s="460"/>
      <c r="K525" s="460"/>
      <c r="L525" s="453"/>
      <c r="M525" s="365" t="s">
        <v>780</v>
      </c>
      <c r="N525" s="139">
        <v>50000</v>
      </c>
      <c r="O525" s="127" t="s">
        <v>116</v>
      </c>
      <c r="P525" s="504"/>
      <c r="Q525" s="504"/>
    </row>
    <row r="526" spans="1:17" s="112" customFormat="1" ht="23.25" customHeight="1">
      <c r="A526" s="126">
        <v>5</v>
      </c>
      <c r="B526" s="257">
        <v>41100</v>
      </c>
      <c r="C526" s="504" t="s">
        <v>497</v>
      </c>
      <c r="D526" s="504"/>
      <c r="E526" s="504"/>
      <c r="F526" s="504" t="s">
        <v>504</v>
      </c>
      <c r="G526" s="504"/>
      <c r="H526" s="504"/>
      <c r="I526" s="452" t="s">
        <v>211</v>
      </c>
      <c r="J526" s="460"/>
      <c r="K526" s="460"/>
      <c r="L526" s="453"/>
      <c r="M526" s="365" t="s">
        <v>781</v>
      </c>
      <c r="N526" s="139">
        <v>20000</v>
      </c>
      <c r="O526" s="127" t="s">
        <v>116</v>
      </c>
      <c r="P526" s="504"/>
      <c r="Q526" s="504"/>
    </row>
    <row r="527" spans="1:17" s="112" customFormat="1" ht="23.25" customHeight="1">
      <c r="A527" s="128">
        <v>6</v>
      </c>
      <c r="B527" s="257">
        <v>41100</v>
      </c>
      <c r="C527" s="504" t="s">
        <v>498</v>
      </c>
      <c r="D527" s="504"/>
      <c r="E527" s="504"/>
      <c r="F527" s="504" t="s">
        <v>504</v>
      </c>
      <c r="G527" s="504"/>
      <c r="H527" s="504"/>
      <c r="I527" s="452" t="s">
        <v>211</v>
      </c>
      <c r="J527" s="460"/>
      <c r="K527" s="460"/>
      <c r="L527" s="453"/>
      <c r="M527" s="365" t="s">
        <v>779</v>
      </c>
      <c r="N527" s="139">
        <v>14000</v>
      </c>
      <c r="O527" s="127" t="s">
        <v>116</v>
      </c>
      <c r="P527" s="504"/>
      <c r="Q527" s="504"/>
    </row>
    <row r="528" spans="1:17" s="112" customFormat="1" ht="23.25" customHeight="1">
      <c r="A528" s="126">
        <v>7</v>
      </c>
      <c r="B528" s="257">
        <v>41178</v>
      </c>
      <c r="C528" s="504" t="s">
        <v>499</v>
      </c>
      <c r="D528" s="504"/>
      <c r="E528" s="504"/>
      <c r="F528" s="504" t="s">
        <v>502</v>
      </c>
      <c r="G528" s="504"/>
      <c r="H528" s="504"/>
      <c r="I528" s="452" t="s">
        <v>211</v>
      </c>
      <c r="J528" s="460"/>
      <c r="K528" s="460"/>
      <c r="L528" s="453"/>
      <c r="M528" s="365" t="s">
        <v>783</v>
      </c>
      <c r="N528" s="134">
        <v>225000</v>
      </c>
      <c r="O528" s="127" t="s">
        <v>212</v>
      </c>
      <c r="P528" s="504"/>
      <c r="Q528" s="504"/>
    </row>
    <row r="529" spans="1:17" s="112" customFormat="1" ht="23.25" customHeight="1">
      <c r="A529" s="128">
        <v>8</v>
      </c>
      <c r="B529" s="257">
        <v>41222</v>
      </c>
      <c r="C529" s="504" t="s">
        <v>500</v>
      </c>
      <c r="D529" s="504"/>
      <c r="E529" s="504"/>
      <c r="F529" s="504" t="s">
        <v>505</v>
      </c>
      <c r="G529" s="504"/>
      <c r="H529" s="504"/>
      <c r="I529" s="452" t="s">
        <v>211</v>
      </c>
      <c r="J529" s="460"/>
      <c r="K529" s="460"/>
      <c r="L529" s="453"/>
      <c r="M529" s="365" t="s">
        <v>779</v>
      </c>
      <c r="N529" s="134">
        <v>40000</v>
      </c>
      <c r="O529" s="127" t="s">
        <v>212</v>
      </c>
      <c r="P529" s="504"/>
      <c r="Q529" s="504"/>
    </row>
    <row r="530" spans="1:17" s="112" customFormat="1" ht="23.25" customHeight="1">
      <c r="A530" s="126">
        <v>9</v>
      </c>
      <c r="B530" s="257">
        <v>41234</v>
      </c>
      <c r="C530" s="504" t="s">
        <v>501</v>
      </c>
      <c r="D530" s="504"/>
      <c r="E530" s="504"/>
      <c r="F530" s="504" t="s">
        <v>505</v>
      </c>
      <c r="G530" s="504"/>
      <c r="H530" s="504"/>
      <c r="I530" s="452" t="s">
        <v>211</v>
      </c>
      <c r="J530" s="460"/>
      <c r="K530" s="460"/>
      <c r="L530" s="453"/>
      <c r="M530" s="365" t="s">
        <v>781</v>
      </c>
      <c r="N530" s="134">
        <v>20000</v>
      </c>
      <c r="O530" s="127" t="s">
        <v>213</v>
      </c>
      <c r="P530" s="504"/>
      <c r="Q530" s="504"/>
    </row>
    <row r="531" spans="1:15" s="112" customFormat="1" ht="23.25" customHeight="1">
      <c r="A531" s="2"/>
      <c r="B531"/>
      <c r="C531"/>
      <c r="D531"/>
      <c r="E531"/>
      <c r="F531"/>
      <c r="G531"/>
      <c r="H531"/>
      <c r="I531"/>
      <c r="O531" s="280"/>
    </row>
    <row r="532" spans="1:17" s="112" customFormat="1" ht="23.25" customHeight="1">
      <c r="A532" s="469" t="s">
        <v>215</v>
      </c>
      <c r="B532" s="469"/>
      <c r="C532" s="469"/>
      <c r="D532" s="469"/>
      <c r="E532" s="469"/>
      <c r="F532" s="469"/>
      <c r="G532" s="469"/>
      <c r="H532" s="469"/>
      <c r="I532" s="469"/>
      <c r="J532" s="371"/>
      <c r="K532" s="371"/>
      <c r="L532" s="371"/>
      <c r="M532" s="371"/>
      <c r="N532" s="371"/>
      <c r="O532" s="372"/>
      <c r="P532" s="371"/>
      <c r="Q532" s="371"/>
    </row>
    <row r="533" spans="1:17" s="112" customFormat="1" ht="21" customHeight="1">
      <c r="A533" s="377" t="s">
        <v>216</v>
      </c>
      <c r="B533" s="377"/>
      <c r="C533" s="377"/>
      <c r="D533" s="377"/>
      <c r="E533" s="377"/>
      <c r="F533" s="377" t="s">
        <v>217</v>
      </c>
      <c r="G533" s="377"/>
      <c r="H533" s="377"/>
      <c r="I533" s="377"/>
      <c r="J533" s="377"/>
      <c r="K533" s="377"/>
      <c r="L533" s="377"/>
      <c r="M533" s="377"/>
      <c r="N533" s="377" t="s">
        <v>218</v>
      </c>
      <c r="O533" s="377"/>
      <c r="P533" s="377"/>
      <c r="Q533" s="377"/>
    </row>
    <row r="534" spans="1:17" s="112" customFormat="1" ht="28.5" customHeight="1">
      <c r="A534" s="512" t="s">
        <v>506</v>
      </c>
      <c r="B534" s="511"/>
      <c r="C534" s="511"/>
      <c r="D534" s="511"/>
      <c r="E534" s="511"/>
      <c r="F534" s="513" t="s">
        <v>507</v>
      </c>
      <c r="G534" s="514"/>
      <c r="H534" s="514"/>
      <c r="I534" s="514"/>
      <c r="J534" s="514"/>
      <c r="K534" s="514"/>
      <c r="L534" s="514"/>
      <c r="M534" s="515"/>
      <c r="N534" s="511" t="s">
        <v>508</v>
      </c>
      <c r="O534" s="511"/>
      <c r="P534" s="511"/>
      <c r="Q534" s="511"/>
    </row>
    <row r="535" spans="1:15" s="112" customFormat="1" ht="12">
      <c r="A535" s="114"/>
      <c r="O535" s="280"/>
    </row>
    <row r="536" spans="1:15" s="112" customFormat="1" ht="12">
      <c r="A536" s="114"/>
      <c r="O536" s="280"/>
    </row>
    <row r="537" spans="1:15" s="112" customFormat="1" ht="12">
      <c r="A537" s="114"/>
      <c r="O537" s="280"/>
    </row>
    <row r="538" spans="1:15" s="112" customFormat="1" ht="12">
      <c r="A538" s="114"/>
      <c r="O538" s="280"/>
    </row>
    <row r="539" spans="1:17" ht="15">
      <c r="A539" s="114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280"/>
      <c r="P539" s="112"/>
      <c r="Q539" s="112"/>
    </row>
    <row r="540" spans="1:17" ht="15">
      <c r="A540" s="114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280"/>
      <c r="P540" s="112"/>
      <c r="Q540" s="112"/>
    </row>
    <row r="541" spans="1:17" ht="15">
      <c r="A541" s="114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280"/>
      <c r="P541" s="112"/>
      <c r="Q541" s="112"/>
    </row>
    <row r="542" spans="1:17" ht="15">
      <c r="A542" s="114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280"/>
      <c r="P542" s="112"/>
      <c r="Q542" s="112"/>
    </row>
    <row r="543" spans="1:17" ht="15">
      <c r="A543" s="114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280"/>
      <c r="P543" s="112"/>
      <c r="Q543" s="112"/>
    </row>
    <row r="544" spans="1:17" ht="15">
      <c r="A544" s="114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280"/>
      <c r="P544" s="112"/>
      <c r="Q544" s="112"/>
    </row>
    <row r="545" spans="1:17" ht="15">
      <c r="A545" s="114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280"/>
      <c r="P545" s="112"/>
      <c r="Q545" s="112"/>
    </row>
    <row r="546" spans="1:17" ht="15">
      <c r="A546" s="114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280"/>
      <c r="P546" s="112"/>
      <c r="Q546" s="112"/>
    </row>
    <row r="547" spans="1:17" ht="15">
      <c r="A547" s="114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280"/>
      <c r="P547" s="112"/>
      <c r="Q547" s="112"/>
    </row>
    <row r="548" spans="1:17" ht="15">
      <c r="A548" s="114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280"/>
      <c r="P548" s="112"/>
      <c r="Q548" s="112"/>
    </row>
    <row r="549" spans="1:17" ht="15">
      <c r="A549" s="114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280"/>
      <c r="P549" s="112"/>
      <c r="Q549" s="112"/>
    </row>
    <row r="550" spans="1:17" ht="15">
      <c r="A550" s="114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280"/>
      <c r="P550" s="112"/>
      <c r="Q550" s="112"/>
    </row>
    <row r="551" spans="1:17" ht="15">
      <c r="A551" s="114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280"/>
      <c r="P551" s="112"/>
      <c r="Q551" s="112"/>
    </row>
    <row r="552" spans="1:17" ht="15">
      <c r="A552" s="114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280"/>
      <c r="P552" s="112"/>
      <c r="Q552" s="112"/>
    </row>
    <row r="553" spans="1:17" ht="15">
      <c r="A553" s="114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280"/>
      <c r="P553" s="112"/>
      <c r="Q553" s="112"/>
    </row>
    <row r="554" spans="1:17" ht="15">
      <c r="A554" s="114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280"/>
      <c r="P554" s="112"/>
      <c r="Q554" s="112"/>
    </row>
    <row r="555" spans="1:17" ht="15">
      <c r="A555" s="114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280"/>
      <c r="P555" s="112"/>
      <c r="Q555" s="112"/>
    </row>
    <row r="556" spans="1:17" ht="15">
      <c r="A556" s="114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280"/>
      <c r="P556" s="112"/>
      <c r="Q556" s="112"/>
    </row>
    <row r="557" spans="1:17" ht="15">
      <c r="A557" s="114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280"/>
      <c r="P557" s="112"/>
      <c r="Q557" s="112"/>
    </row>
    <row r="558" spans="1:17" ht="15">
      <c r="A558" s="114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280"/>
      <c r="P558" s="112"/>
      <c r="Q558" s="112"/>
    </row>
    <row r="559" spans="1:17" ht="15">
      <c r="A559" s="114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280"/>
      <c r="P559" s="112"/>
      <c r="Q559" s="112"/>
    </row>
    <row r="560" spans="1:17" ht="15">
      <c r="A560" s="114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280"/>
      <c r="P560" s="112"/>
      <c r="Q560" s="112"/>
    </row>
    <row r="561" spans="1:17" ht="15">
      <c r="A561" s="114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280"/>
      <c r="P561" s="112"/>
      <c r="Q561" s="112"/>
    </row>
    <row r="562" spans="1:17" ht="15">
      <c r="A562" s="114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280"/>
      <c r="P562" s="112"/>
      <c r="Q562" s="112"/>
    </row>
    <row r="563" spans="1:17" ht="15">
      <c r="A563" s="114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280"/>
      <c r="P563" s="112"/>
      <c r="Q563" s="112"/>
    </row>
    <row r="564" spans="1:17" ht="15">
      <c r="A564" s="114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280"/>
      <c r="P564" s="112"/>
      <c r="Q564" s="112"/>
    </row>
    <row r="565" spans="1:17" ht="15">
      <c r="A565" s="114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280"/>
      <c r="P565" s="112"/>
      <c r="Q565" s="112"/>
    </row>
    <row r="566" spans="1:17" ht="15">
      <c r="A566" s="114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280"/>
      <c r="P566" s="112"/>
      <c r="Q566" s="112"/>
    </row>
    <row r="567" spans="1:17" ht="15">
      <c r="A567" s="114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280"/>
      <c r="P567" s="112"/>
      <c r="Q567" s="112"/>
    </row>
  </sheetData>
  <mergeCells count="2236">
    <mergeCell ref="A534:E534"/>
    <mergeCell ref="F533:M533"/>
    <mergeCell ref="F534:M534"/>
    <mergeCell ref="F524:H524"/>
    <mergeCell ref="F523:H523"/>
    <mergeCell ref="F522:H522"/>
    <mergeCell ref="F521:H521"/>
    <mergeCell ref="I521:L521"/>
    <mergeCell ref="I522:L522"/>
    <mergeCell ref="I523:L523"/>
    <mergeCell ref="I524:L524"/>
    <mergeCell ref="F530:H530"/>
    <mergeCell ref="F529:H529"/>
    <mergeCell ref="F528:H528"/>
    <mergeCell ref="I528:L528"/>
    <mergeCell ref="I529:L529"/>
    <mergeCell ref="I530:L530"/>
    <mergeCell ref="P523:Q523"/>
    <mergeCell ref="C528:E528"/>
    <mergeCell ref="C524:E524"/>
    <mergeCell ref="C523:E523"/>
    <mergeCell ref="C522:E522"/>
    <mergeCell ref="C525:E525"/>
    <mergeCell ref="F525:H525"/>
    <mergeCell ref="I525:L525"/>
    <mergeCell ref="P525:Q525"/>
    <mergeCell ref="C526:E526"/>
    <mergeCell ref="F526:H526"/>
    <mergeCell ref="I526:L526"/>
    <mergeCell ref="P526:Q526"/>
    <mergeCell ref="C527:E527"/>
    <mergeCell ref="F527:H527"/>
    <mergeCell ref="I527:L527"/>
    <mergeCell ref="P527:Q527"/>
    <mergeCell ref="O518:Q518"/>
    <mergeCell ref="O517:Q517"/>
    <mergeCell ref="O516:Q516"/>
    <mergeCell ref="O515:Q515"/>
    <mergeCell ref="N533:Q533"/>
    <mergeCell ref="N534:Q534"/>
    <mergeCell ref="A533:E533"/>
    <mergeCell ref="O503:Q503"/>
    <mergeCell ref="O502:Q502"/>
    <mergeCell ref="O501:Q501"/>
    <mergeCell ref="A520:I520"/>
    <mergeCell ref="A532:I532"/>
    <mergeCell ref="N521:O521"/>
    <mergeCell ref="C521:E521"/>
    <mergeCell ref="C530:E530"/>
    <mergeCell ref="C529:E529"/>
    <mergeCell ref="O514:Q514"/>
    <mergeCell ref="O513:Q513"/>
    <mergeCell ref="O512:Q512"/>
    <mergeCell ref="O506:Q506"/>
    <mergeCell ref="O505:Q505"/>
    <mergeCell ref="O504:Q504"/>
    <mergeCell ref="L502:N502"/>
    <mergeCell ref="L518:N518"/>
    <mergeCell ref="L517:N517"/>
    <mergeCell ref="L516:N516"/>
    <mergeCell ref="P522:Q522"/>
    <mergeCell ref="P521:Q521"/>
    <mergeCell ref="P530:Q530"/>
    <mergeCell ref="P529:Q529"/>
    <mergeCell ref="P528:Q528"/>
    <mergeCell ref="P524:Q524"/>
    <mergeCell ref="O445:Q445"/>
    <mergeCell ref="O444:Q444"/>
    <mergeCell ref="O443:Q443"/>
    <mergeCell ref="O442:Q442"/>
    <mergeCell ref="O441:Q441"/>
    <mergeCell ref="O440:Q440"/>
    <mergeCell ref="O452:Q452"/>
    <mergeCell ref="O451:Q451"/>
    <mergeCell ref="O450:Q450"/>
    <mergeCell ref="O449:Q449"/>
    <mergeCell ref="O447:Q447"/>
    <mergeCell ref="O446:Q446"/>
    <mergeCell ref="O500:Q500"/>
    <mergeCell ref="O499:Q499"/>
    <mergeCell ref="O498:Q498"/>
    <mergeCell ref="O462:Q462"/>
    <mergeCell ref="O461:Q461"/>
    <mergeCell ref="O495:Q495"/>
    <mergeCell ref="L515:N515"/>
    <mergeCell ref="L514:N514"/>
    <mergeCell ref="L513:N513"/>
    <mergeCell ref="L512:N512"/>
    <mergeCell ref="L506:N506"/>
    <mergeCell ref="L505:N505"/>
    <mergeCell ref="L504:N504"/>
    <mergeCell ref="L503:N503"/>
    <mergeCell ref="L454:N454"/>
    <mergeCell ref="L453:N453"/>
    <mergeCell ref="L452:N452"/>
    <mergeCell ref="L451:N451"/>
    <mergeCell ref="L450:N450"/>
    <mergeCell ref="L501:N501"/>
    <mergeCell ref="L500:N500"/>
    <mergeCell ref="L499:N499"/>
    <mergeCell ref="L498:N498"/>
    <mergeCell ref="L495:N495"/>
    <mergeCell ref="I447:K447"/>
    <mergeCell ref="I449:K449"/>
    <mergeCell ref="I450:K450"/>
    <mergeCell ref="I451:K451"/>
    <mergeCell ref="I439:K439"/>
    <mergeCell ref="I440:K440"/>
    <mergeCell ref="I441:K441"/>
    <mergeCell ref="L462:N462"/>
    <mergeCell ref="L460:N460"/>
    <mergeCell ref="L459:N459"/>
    <mergeCell ref="L457:N457"/>
    <mergeCell ref="L456:N456"/>
    <mergeCell ref="L455:N455"/>
    <mergeCell ref="L438:N438"/>
    <mergeCell ref="L437:N437"/>
    <mergeCell ref="L436:N436"/>
    <mergeCell ref="O434:Q434"/>
    <mergeCell ref="O435:Q435"/>
    <mergeCell ref="O436:Q436"/>
    <mergeCell ref="O454:Q454"/>
    <mergeCell ref="O453:Q453"/>
    <mergeCell ref="L461:N461"/>
    <mergeCell ref="L458:N458"/>
    <mergeCell ref="O439:Q439"/>
    <mergeCell ref="O438:Q438"/>
    <mergeCell ref="O437:Q437"/>
    <mergeCell ref="O460:Q460"/>
    <mergeCell ref="O459:Q459"/>
    <mergeCell ref="O458:Q458"/>
    <mergeCell ref="O457:Q457"/>
    <mergeCell ref="O456:Q456"/>
    <mergeCell ref="O455:Q455"/>
    <mergeCell ref="L434:N434"/>
    <mergeCell ref="L443:N443"/>
    <mergeCell ref="L442:N442"/>
    <mergeCell ref="L441:N441"/>
    <mergeCell ref="L440:N440"/>
    <mergeCell ref="L439:N439"/>
    <mergeCell ref="I505:K505"/>
    <mergeCell ref="I506:K506"/>
    <mergeCell ref="I512:K512"/>
    <mergeCell ref="I499:K499"/>
    <mergeCell ref="I500:K500"/>
    <mergeCell ref="I501:K501"/>
    <mergeCell ref="I502:K502"/>
    <mergeCell ref="I503:K503"/>
    <mergeCell ref="I504:K504"/>
    <mergeCell ref="I458:K458"/>
    <mergeCell ref="I459:K459"/>
    <mergeCell ref="I460:K460"/>
    <mergeCell ref="I461:K461"/>
    <mergeCell ref="I462:K462"/>
    <mergeCell ref="I498:K498"/>
    <mergeCell ref="I452:K452"/>
    <mergeCell ref="I453:K453"/>
    <mergeCell ref="I454:K454"/>
    <mergeCell ref="L435:N435"/>
    <mergeCell ref="L449:N449"/>
    <mergeCell ref="L447:N447"/>
    <mergeCell ref="L446:N446"/>
    <mergeCell ref="L445:N445"/>
    <mergeCell ref="L444:N444"/>
    <mergeCell ref="I455:K455"/>
    <mergeCell ref="I456:K456"/>
    <mergeCell ref="I442:K442"/>
    <mergeCell ref="I443:K443"/>
    <mergeCell ref="I444:K444"/>
    <mergeCell ref="F516:G516"/>
    <mergeCell ref="F517:G517"/>
    <mergeCell ref="F518:G518"/>
    <mergeCell ref="F434:H434"/>
    <mergeCell ref="I434:K434"/>
    <mergeCell ref="I435:K435"/>
    <mergeCell ref="I436:K436"/>
    <mergeCell ref="I437:K437"/>
    <mergeCell ref="I438:K438"/>
    <mergeCell ref="F505:G505"/>
    <mergeCell ref="F506:G506"/>
    <mergeCell ref="F512:G512"/>
    <mergeCell ref="F513:G513"/>
    <mergeCell ref="F514:G514"/>
    <mergeCell ref="F515:G515"/>
    <mergeCell ref="F499:G499"/>
    <mergeCell ref="F500:G500"/>
    <mergeCell ref="F501:G501"/>
    <mergeCell ref="F502:G502"/>
    <mergeCell ref="F503:G503"/>
    <mergeCell ref="I516:K516"/>
    <mergeCell ref="I517:K517"/>
    <mergeCell ref="I518:K518"/>
    <mergeCell ref="I513:K513"/>
    <mergeCell ref="I514:K514"/>
    <mergeCell ref="I515:K515"/>
    <mergeCell ref="I457:K457"/>
    <mergeCell ref="I445:K445"/>
    <mergeCell ref="I446:K446"/>
    <mergeCell ref="C517:E517"/>
    <mergeCell ref="C516:E516"/>
    <mergeCell ref="C515:E515"/>
    <mergeCell ref="C514:E514"/>
    <mergeCell ref="C513:E513"/>
    <mergeCell ref="C518:E518"/>
    <mergeCell ref="C459:E459"/>
    <mergeCell ref="C458:E458"/>
    <mergeCell ref="C494:E494"/>
    <mergeCell ref="C497:E497"/>
    <mergeCell ref="C511:E511"/>
    <mergeCell ref="F446:G446"/>
    <mergeCell ref="F445:G445"/>
    <mergeCell ref="F456:G456"/>
    <mergeCell ref="F457:G457"/>
    <mergeCell ref="F455:G455"/>
    <mergeCell ref="F454:G454"/>
    <mergeCell ref="F453:G453"/>
    <mergeCell ref="F452:G452"/>
    <mergeCell ref="F451:G451"/>
    <mergeCell ref="F450:G450"/>
    <mergeCell ref="F448:H448"/>
    <mergeCell ref="F504:G504"/>
    <mergeCell ref="F458:G458"/>
    <mergeCell ref="F459:G459"/>
    <mergeCell ref="F460:G460"/>
    <mergeCell ref="F461:G461"/>
    <mergeCell ref="F462:G462"/>
    <mergeCell ref="F498:G498"/>
    <mergeCell ref="F449:G449"/>
    <mergeCell ref="F447:G447"/>
    <mergeCell ref="F463:G463"/>
    <mergeCell ref="F439:G439"/>
    <mergeCell ref="F440:G440"/>
    <mergeCell ref="C457:E457"/>
    <mergeCell ref="C512:E512"/>
    <mergeCell ref="C506:E506"/>
    <mergeCell ref="C505:E505"/>
    <mergeCell ref="C504:E504"/>
    <mergeCell ref="C503:E503"/>
    <mergeCell ref="C502:E502"/>
    <mergeCell ref="C501:E501"/>
    <mergeCell ref="C500:E500"/>
    <mergeCell ref="C499:E499"/>
    <mergeCell ref="C498:E498"/>
    <mergeCell ref="C462:E462"/>
    <mergeCell ref="C461:E461"/>
    <mergeCell ref="C460:E460"/>
    <mergeCell ref="C463:E463"/>
    <mergeCell ref="C466:E466"/>
    <mergeCell ref="C469:E469"/>
    <mergeCell ref="C472:E472"/>
    <mergeCell ref="C475:E475"/>
    <mergeCell ref="C479:E479"/>
    <mergeCell ref="C482:E482"/>
    <mergeCell ref="C485:E485"/>
    <mergeCell ref="C488:E488"/>
    <mergeCell ref="C491:E491"/>
    <mergeCell ref="F466:G466"/>
    <mergeCell ref="F469:G469"/>
    <mergeCell ref="F472:G472"/>
    <mergeCell ref="F475:G475"/>
    <mergeCell ref="F479:G479"/>
    <mergeCell ref="F482:G482"/>
    <mergeCell ref="A433:H433"/>
    <mergeCell ref="C434:E434"/>
    <mergeCell ref="C435:E435"/>
    <mergeCell ref="C441:E441"/>
    <mergeCell ref="C440:E440"/>
    <mergeCell ref="C439:E439"/>
    <mergeCell ref="C438:E438"/>
    <mergeCell ref="C437:E437"/>
    <mergeCell ref="C436:E436"/>
    <mergeCell ref="C443:E443"/>
    <mergeCell ref="C442:E442"/>
    <mergeCell ref="C456:E456"/>
    <mergeCell ref="C455:E455"/>
    <mergeCell ref="C454:E454"/>
    <mergeCell ref="C453:E453"/>
    <mergeCell ref="C452:E452"/>
    <mergeCell ref="C451:E451"/>
    <mergeCell ref="C450:E450"/>
    <mergeCell ref="C449:E449"/>
    <mergeCell ref="C447:E447"/>
    <mergeCell ref="C446:E446"/>
    <mergeCell ref="C445:E445"/>
    <mergeCell ref="C444:E444"/>
    <mergeCell ref="C448:E448"/>
    <mergeCell ref="F435:G435"/>
    <mergeCell ref="F438:G438"/>
    <mergeCell ref="F437:G437"/>
    <mergeCell ref="F436:G436"/>
    <mergeCell ref="F444:G444"/>
    <mergeCell ref="F443:G443"/>
    <mergeCell ref="F442:G442"/>
    <mergeCell ref="F441:G441"/>
    <mergeCell ref="C420:C421"/>
    <mergeCell ref="D420:D421"/>
    <mergeCell ref="M420:M421"/>
    <mergeCell ref="N420:N421"/>
    <mergeCell ref="K420:L421"/>
    <mergeCell ref="Q4:Q5"/>
    <mergeCell ref="D4:D5"/>
    <mergeCell ref="O4:P5"/>
    <mergeCell ref="E7:F7"/>
    <mergeCell ref="G7:H7"/>
    <mergeCell ref="E8:F8"/>
    <mergeCell ref="K422:L422"/>
    <mergeCell ref="K428:L428"/>
    <mergeCell ref="K429:L429"/>
    <mergeCell ref="K430:L430"/>
    <mergeCell ref="K431:L431"/>
    <mergeCell ref="I422:J422"/>
    <mergeCell ref="I428:J428"/>
    <mergeCell ref="I429:J429"/>
    <mergeCell ref="I430:J430"/>
    <mergeCell ref="I431:J431"/>
    <mergeCell ref="I424:J424"/>
    <mergeCell ref="K424:L424"/>
    <mergeCell ref="I425:J425"/>
    <mergeCell ref="K425:L425"/>
    <mergeCell ref="I426:J426"/>
    <mergeCell ref="K426:L426"/>
    <mergeCell ref="I427:J427"/>
    <mergeCell ref="K427:L427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A1:Q1"/>
    <mergeCell ref="A2:Q2"/>
    <mergeCell ref="A3:Q3"/>
    <mergeCell ref="E5:F5"/>
    <mergeCell ref="I5:J5"/>
    <mergeCell ref="E4:L4"/>
    <mergeCell ref="M4:M5"/>
    <mergeCell ref="N4:N5"/>
    <mergeCell ref="A4:A5"/>
    <mergeCell ref="B4:B5"/>
    <mergeCell ref="C4:C5"/>
    <mergeCell ref="E6:F6"/>
    <mergeCell ref="G6:H6"/>
    <mergeCell ref="I6:J6"/>
    <mergeCell ref="K6:L6"/>
    <mergeCell ref="G5:H5"/>
    <mergeCell ref="K5:L5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28:F28"/>
    <mergeCell ref="G28:H28"/>
    <mergeCell ref="E29:F29"/>
    <mergeCell ref="G29:H29"/>
    <mergeCell ref="E32:F32"/>
    <mergeCell ref="G32:H32"/>
    <mergeCell ref="E33:F33"/>
    <mergeCell ref="G33:H33"/>
    <mergeCell ref="E34:F34"/>
    <mergeCell ref="G34:H34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87:F87"/>
    <mergeCell ref="G87:H87"/>
    <mergeCell ref="E88:F88"/>
    <mergeCell ref="G88:H88"/>
    <mergeCell ref="E89:F89"/>
    <mergeCell ref="G89:H89"/>
    <mergeCell ref="E92:F92"/>
    <mergeCell ref="G92:H92"/>
    <mergeCell ref="E93:F93"/>
    <mergeCell ref="G93:H9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19:F119"/>
    <mergeCell ref="G119:H119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28:J28"/>
    <mergeCell ref="K28:L28"/>
    <mergeCell ref="I29:J29"/>
    <mergeCell ref="K29:L29"/>
    <mergeCell ref="I32:J32"/>
    <mergeCell ref="K32:L32"/>
    <mergeCell ref="I33:J33"/>
    <mergeCell ref="K33:L33"/>
    <mergeCell ref="I34:J34"/>
    <mergeCell ref="K34:L34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58:J58"/>
    <mergeCell ref="K58:L58"/>
    <mergeCell ref="I59:J59"/>
    <mergeCell ref="K59:L5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77:J77"/>
    <mergeCell ref="K77:L77"/>
    <mergeCell ref="I78:J78"/>
    <mergeCell ref="K78:L78"/>
    <mergeCell ref="I79:J79"/>
    <mergeCell ref="K79:L79"/>
    <mergeCell ref="I80:J80"/>
    <mergeCell ref="K80:L80"/>
    <mergeCell ref="I81:J81"/>
    <mergeCell ref="K81:L81"/>
    <mergeCell ref="I72:J72"/>
    <mergeCell ref="K72:L72"/>
    <mergeCell ref="I73:J73"/>
    <mergeCell ref="K73:L73"/>
    <mergeCell ref="I74:J74"/>
    <mergeCell ref="K74:L74"/>
    <mergeCell ref="I75:J75"/>
    <mergeCell ref="K75:L75"/>
    <mergeCell ref="I76:J76"/>
    <mergeCell ref="K76:L76"/>
    <mergeCell ref="I87:J87"/>
    <mergeCell ref="K87:L87"/>
    <mergeCell ref="I88:J88"/>
    <mergeCell ref="K88:L88"/>
    <mergeCell ref="I89:J89"/>
    <mergeCell ref="K89:L89"/>
    <mergeCell ref="I92:J92"/>
    <mergeCell ref="K92:L92"/>
    <mergeCell ref="I93:J93"/>
    <mergeCell ref="K93:L93"/>
    <mergeCell ref="I82:J82"/>
    <mergeCell ref="K82:L82"/>
    <mergeCell ref="I83:J83"/>
    <mergeCell ref="K83:L83"/>
    <mergeCell ref="I84:J84"/>
    <mergeCell ref="K84:L84"/>
    <mergeCell ref="I85:J85"/>
    <mergeCell ref="K85:L85"/>
    <mergeCell ref="I86:J86"/>
    <mergeCell ref="K86:L86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I94:J94"/>
    <mergeCell ref="K94:L94"/>
    <mergeCell ref="I95:J95"/>
    <mergeCell ref="K95:L95"/>
    <mergeCell ref="I96:J96"/>
    <mergeCell ref="K96:L96"/>
    <mergeCell ref="I97:J97"/>
    <mergeCell ref="K97:L97"/>
    <mergeCell ref="I98:J98"/>
    <mergeCell ref="K98:L98"/>
    <mergeCell ref="I117:J117"/>
    <mergeCell ref="K117:L117"/>
    <mergeCell ref="I118:J118"/>
    <mergeCell ref="K118:L118"/>
    <mergeCell ref="I109:J109"/>
    <mergeCell ref="K109:L109"/>
    <mergeCell ref="I110:J110"/>
    <mergeCell ref="K110:L110"/>
    <mergeCell ref="I111:J111"/>
    <mergeCell ref="K111:L111"/>
    <mergeCell ref="I112:J112"/>
    <mergeCell ref="K112:L112"/>
    <mergeCell ref="I113:J113"/>
    <mergeCell ref="K113:L113"/>
    <mergeCell ref="I104:J104"/>
    <mergeCell ref="K104:L104"/>
    <mergeCell ref="I105:J105"/>
    <mergeCell ref="K105:L105"/>
    <mergeCell ref="I106:J106"/>
    <mergeCell ref="K106:L106"/>
    <mergeCell ref="I107:J107"/>
    <mergeCell ref="K107:L107"/>
    <mergeCell ref="I108:J108"/>
    <mergeCell ref="K108:L108"/>
    <mergeCell ref="I126:J126"/>
    <mergeCell ref="K126:L126"/>
    <mergeCell ref="I127:J127"/>
    <mergeCell ref="K127:L127"/>
    <mergeCell ref="I128:J128"/>
    <mergeCell ref="K128:L128"/>
    <mergeCell ref="I129:J129"/>
    <mergeCell ref="K129:L129"/>
    <mergeCell ref="I130:J130"/>
    <mergeCell ref="K130:L130"/>
    <mergeCell ref="I119:J119"/>
    <mergeCell ref="K119:L119"/>
    <mergeCell ref="I122:J122"/>
    <mergeCell ref="K122:L122"/>
    <mergeCell ref="I123:J123"/>
    <mergeCell ref="K123:L123"/>
    <mergeCell ref="I124:J124"/>
    <mergeCell ref="K124:L124"/>
    <mergeCell ref="I125:J125"/>
    <mergeCell ref="K125:L125"/>
    <mergeCell ref="I136:J136"/>
    <mergeCell ref="K136:L136"/>
    <mergeCell ref="I137:J137"/>
    <mergeCell ref="K137:L137"/>
    <mergeCell ref="I138:J138"/>
    <mergeCell ref="K138:L138"/>
    <mergeCell ref="I139:J139"/>
    <mergeCell ref="K139:L139"/>
    <mergeCell ref="I140:J140"/>
    <mergeCell ref="K140:L140"/>
    <mergeCell ref="I131:J131"/>
    <mergeCell ref="K131:L131"/>
    <mergeCell ref="I132:J132"/>
    <mergeCell ref="K132:L132"/>
    <mergeCell ref="I133:J133"/>
    <mergeCell ref="K133:L133"/>
    <mergeCell ref="I134:J134"/>
    <mergeCell ref="K134:L134"/>
    <mergeCell ref="I135:J135"/>
    <mergeCell ref="K135:L135"/>
    <mergeCell ref="E147:F147"/>
    <mergeCell ref="G147:H147"/>
    <mergeCell ref="I141:J141"/>
    <mergeCell ref="K141:L141"/>
    <mergeCell ref="I147:J147"/>
    <mergeCell ref="K147:L147"/>
    <mergeCell ref="I148:J148"/>
    <mergeCell ref="K148:L148"/>
    <mergeCell ref="I149:J149"/>
    <mergeCell ref="K149:L149"/>
    <mergeCell ref="I152:J152"/>
    <mergeCell ref="K152:L152"/>
    <mergeCell ref="I153:J153"/>
    <mergeCell ref="K153:L153"/>
    <mergeCell ref="I154:J154"/>
    <mergeCell ref="K154:L154"/>
    <mergeCell ref="I155:J155"/>
    <mergeCell ref="K155:L155"/>
    <mergeCell ref="E141:F141"/>
    <mergeCell ref="G141:H141"/>
    <mergeCell ref="E148:F148"/>
    <mergeCell ref="G148:H148"/>
    <mergeCell ref="E149:F149"/>
    <mergeCell ref="G149:H149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42:F142"/>
    <mergeCell ref="G142:H142"/>
    <mergeCell ref="I142:J142"/>
    <mergeCell ref="K142:L142"/>
    <mergeCell ref="E143:F143"/>
    <mergeCell ref="G143:H143"/>
    <mergeCell ref="I143:J143"/>
    <mergeCell ref="K143:L143"/>
    <mergeCell ref="E144:F144"/>
    <mergeCell ref="G144:H144"/>
    <mergeCell ref="I144:J144"/>
    <mergeCell ref="K144:L144"/>
    <mergeCell ref="E145:F145"/>
    <mergeCell ref="G145:H145"/>
    <mergeCell ref="I145:J145"/>
    <mergeCell ref="K145:L145"/>
    <mergeCell ref="E146:F146"/>
    <mergeCell ref="G146:H146"/>
    <mergeCell ref="I146:J146"/>
    <mergeCell ref="K146:L146"/>
    <mergeCell ref="E159:F159"/>
    <mergeCell ref="G159:H159"/>
    <mergeCell ref="I159:J159"/>
    <mergeCell ref="K159:L159"/>
    <mergeCell ref="E160:F160"/>
    <mergeCell ref="G160:H160"/>
    <mergeCell ref="I160:J160"/>
    <mergeCell ref="K160:L160"/>
    <mergeCell ref="E161:F161"/>
    <mergeCell ref="G161:H161"/>
    <mergeCell ref="I161:J161"/>
    <mergeCell ref="K161:L161"/>
    <mergeCell ref="I156:J156"/>
    <mergeCell ref="K156:L156"/>
    <mergeCell ref="E157:F157"/>
    <mergeCell ref="G157:H157"/>
    <mergeCell ref="I157:J157"/>
    <mergeCell ref="K157:L157"/>
    <mergeCell ref="E158:F158"/>
    <mergeCell ref="G158:H158"/>
    <mergeCell ref="I158:J158"/>
    <mergeCell ref="K158:L158"/>
    <mergeCell ref="E156:F156"/>
    <mergeCell ref="G156:H156"/>
    <mergeCell ref="E165:F165"/>
    <mergeCell ref="G165:H165"/>
    <mergeCell ref="I165:J165"/>
    <mergeCell ref="K165:L165"/>
    <mergeCell ref="E166:F166"/>
    <mergeCell ref="G166:H166"/>
    <mergeCell ref="I166:J166"/>
    <mergeCell ref="K166:L166"/>
    <mergeCell ref="E167:F167"/>
    <mergeCell ref="G167:H167"/>
    <mergeCell ref="I167:J167"/>
    <mergeCell ref="K167:L167"/>
    <mergeCell ref="E162:F162"/>
    <mergeCell ref="G162:H162"/>
    <mergeCell ref="I162:J162"/>
    <mergeCell ref="K162:L162"/>
    <mergeCell ref="E163:F163"/>
    <mergeCell ref="G163:H163"/>
    <mergeCell ref="I163:J163"/>
    <mergeCell ref="K163:L163"/>
    <mergeCell ref="E164:F164"/>
    <mergeCell ref="G164:H164"/>
    <mergeCell ref="I164:J164"/>
    <mergeCell ref="K164:L164"/>
    <mergeCell ref="E171:F171"/>
    <mergeCell ref="G171:H171"/>
    <mergeCell ref="I171:J171"/>
    <mergeCell ref="K171:L171"/>
    <mergeCell ref="E172:F172"/>
    <mergeCell ref="G172:H172"/>
    <mergeCell ref="I172:J172"/>
    <mergeCell ref="K172:L172"/>
    <mergeCell ref="E173:F173"/>
    <mergeCell ref="G173:H173"/>
    <mergeCell ref="I173:J173"/>
    <mergeCell ref="K173:L173"/>
    <mergeCell ref="E168:F168"/>
    <mergeCell ref="G168:H168"/>
    <mergeCell ref="I168:J168"/>
    <mergeCell ref="K168:L168"/>
    <mergeCell ref="E169:F169"/>
    <mergeCell ref="G169:H169"/>
    <mergeCell ref="I169:J169"/>
    <mergeCell ref="K169:L169"/>
    <mergeCell ref="E170:F170"/>
    <mergeCell ref="G170:H170"/>
    <mergeCell ref="I170:J170"/>
    <mergeCell ref="K170:L170"/>
    <mergeCell ref="I178:J178"/>
    <mergeCell ref="K178:L178"/>
    <mergeCell ref="E179:F179"/>
    <mergeCell ref="G179:H179"/>
    <mergeCell ref="I179:J179"/>
    <mergeCell ref="K179:L179"/>
    <mergeCell ref="E174:F174"/>
    <mergeCell ref="G174:H174"/>
    <mergeCell ref="I174:J174"/>
    <mergeCell ref="K174:L174"/>
    <mergeCell ref="E175:F175"/>
    <mergeCell ref="G175:H175"/>
    <mergeCell ref="I175:J175"/>
    <mergeCell ref="K175:L175"/>
    <mergeCell ref="E176:F176"/>
    <mergeCell ref="G176:H176"/>
    <mergeCell ref="I176:J176"/>
    <mergeCell ref="K176:L176"/>
    <mergeCell ref="E185:F185"/>
    <mergeCell ref="G185:H185"/>
    <mergeCell ref="I185:J185"/>
    <mergeCell ref="K185:L185"/>
    <mergeCell ref="E186:F186"/>
    <mergeCell ref="G186:H186"/>
    <mergeCell ref="I186:J186"/>
    <mergeCell ref="K186:L186"/>
    <mergeCell ref="E187:F187"/>
    <mergeCell ref="G187:H187"/>
    <mergeCell ref="I187:J187"/>
    <mergeCell ref="K187:L187"/>
    <mergeCell ref="E182:F182"/>
    <mergeCell ref="G182:H182"/>
    <mergeCell ref="I182:J182"/>
    <mergeCell ref="K182:L182"/>
    <mergeCell ref="E183:F183"/>
    <mergeCell ref="G183:H183"/>
    <mergeCell ref="I183:J183"/>
    <mergeCell ref="K183:L183"/>
    <mergeCell ref="E184:F184"/>
    <mergeCell ref="G184:H184"/>
    <mergeCell ref="I184:J184"/>
    <mergeCell ref="K184:L184"/>
    <mergeCell ref="I378:J378"/>
    <mergeCell ref="K378:L378"/>
    <mergeCell ref="E379:F379"/>
    <mergeCell ref="G379:H379"/>
    <mergeCell ref="I379:J379"/>
    <mergeCell ref="K379:L379"/>
    <mergeCell ref="E380:F380"/>
    <mergeCell ref="G380:H380"/>
    <mergeCell ref="I380:J380"/>
    <mergeCell ref="K380:L380"/>
    <mergeCell ref="E188:F188"/>
    <mergeCell ref="G188:H188"/>
    <mergeCell ref="I188:J188"/>
    <mergeCell ref="K188:L188"/>
    <mergeCell ref="E189:F189"/>
    <mergeCell ref="G189:H189"/>
    <mergeCell ref="I189:J189"/>
    <mergeCell ref="K189:L189"/>
    <mergeCell ref="E190:F190"/>
    <mergeCell ref="G190:H190"/>
    <mergeCell ref="I190:J190"/>
    <mergeCell ref="K190:L190"/>
    <mergeCell ref="E191:F191"/>
    <mergeCell ref="G191:H191"/>
    <mergeCell ref="I191:J191"/>
    <mergeCell ref="K191:L191"/>
    <mergeCell ref="E192:F192"/>
    <mergeCell ref="G192:H192"/>
    <mergeCell ref="I192:J192"/>
    <mergeCell ref="K192:L192"/>
    <mergeCell ref="E193:F193"/>
    <mergeCell ref="G193:H193"/>
    <mergeCell ref="I193:J193"/>
    <mergeCell ref="K193:L193"/>
    <mergeCell ref="I423:J423"/>
    <mergeCell ref="K423:L423"/>
    <mergeCell ref="E415:F415"/>
    <mergeCell ref="G415:H415"/>
    <mergeCell ref="I415:J415"/>
    <mergeCell ref="K415:L415"/>
    <mergeCell ref="E416:F416"/>
    <mergeCell ref="G416:H416"/>
    <mergeCell ref="I416:J416"/>
    <mergeCell ref="K416:L416"/>
    <mergeCell ref="E417:F417"/>
    <mergeCell ref="G417:H417"/>
    <mergeCell ref="I417:J417"/>
    <mergeCell ref="K417:L417"/>
    <mergeCell ref="E381:F381"/>
    <mergeCell ref="G381:H381"/>
    <mergeCell ref="I381:J381"/>
    <mergeCell ref="K381:L381"/>
    <mergeCell ref="E382:F382"/>
    <mergeCell ref="G382:H382"/>
    <mergeCell ref="E197:F197"/>
    <mergeCell ref="G197:H197"/>
    <mergeCell ref="I197:J197"/>
    <mergeCell ref="K197:L197"/>
    <mergeCell ref="E198:F198"/>
    <mergeCell ref="G198:H198"/>
    <mergeCell ref="I198:J198"/>
    <mergeCell ref="K198:L198"/>
    <mergeCell ref="E199:F199"/>
    <mergeCell ref="G199:H199"/>
    <mergeCell ref="I199:J199"/>
    <mergeCell ref="K199:L199"/>
    <mergeCell ref="E194:F194"/>
    <mergeCell ref="G194:H194"/>
    <mergeCell ref="I194:J194"/>
    <mergeCell ref="K194:L194"/>
    <mergeCell ref="E195:F195"/>
    <mergeCell ref="G195:H195"/>
    <mergeCell ref="I195:J195"/>
    <mergeCell ref="K195:L195"/>
    <mergeCell ref="E196:F196"/>
    <mergeCell ref="G196:H196"/>
    <mergeCell ref="I196:J196"/>
    <mergeCell ref="K196:L196"/>
    <mergeCell ref="E203:F203"/>
    <mergeCell ref="G203:H203"/>
    <mergeCell ref="I203:J203"/>
    <mergeCell ref="K203:L203"/>
    <mergeCell ref="E204:F204"/>
    <mergeCell ref="G204:H204"/>
    <mergeCell ref="I204:J204"/>
    <mergeCell ref="K204:L204"/>
    <mergeCell ref="E205:F205"/>
    <mergeCell ref="G205:H205"/>
    <mergeCell ref="I205:J205"/>
    <mergeCell ref="K205:L205"/>
    <mergeCell ref="E200:F200"/>
    <mergeCell ref="G200:H200"/>
    <mergeCell ref="I200:J200"/>
    <mergeCell ref="K200:L200"/>
    <mergeCell ref="E201:F201"/>
    <mergeCell ref="G201:H201"/>
    <mergeCell ref="I201:J201"/>
    <mergeCell ref="K201:L201"/>
    <mergeCell ref="E202:F202"/>
    <mergeCell ref="G202:H202"/>
    <mergeCell ref="I202:J202"/>
    <mergeCell ref="K202:L202"/>
    <mergeCell ref="E209:F209"/>
    <mergeCell ref="G209:H209"/>
    <mergeCell ref="I209:J209"/>
    <mergeCell ref="K209:L209"/>
    <mergeCell ref="E212:F212"/>
    <mergeCell ref="G212:H212"/>
    <mergeCell ref="I212:J212"/>
    <mergeCell ref="K212:L212"/>
    <mergeCell ref="E213:F213"/>
    <mergeCell ref="G213:H213"/>
    <mergeCell ref="I213:J213"/>
    <mergeCell ref="K213:L213"/>
    <mergeCell ref="E206:F206"/>
    <mergeCell ref="G206:H206"/>
    <mergeCell ref="I206:J206"/>
    <mergeCell ref="K206:L206"/>
    <mergeCell ref="E207:F207"/>
    <mergeCell ref="G207:H207"/>
    <mergeCell ref="I207:J207"/>
    <mergeCell ref="K207:L207"/>
    <mergeCell ref="E208:F208"/>
    <mergeCell ref="G208:H208"/>
    <mergeCell ref="I208:J208"/>
    <mergeCell ref="K208:L208"/>
    <mergeCell ref="E217:F217"/>
    <mergeCell ref="G217:H217"/>
    <mergeCell ref="I217:J217"/>
    <mergeCell ref="K217:L217"/>
    <mergeCell ref="E218:F218"/>
    <mergeCell ref="G218:H218"/>
    <mergeCell ref="I218:J218"/>
    <mergeCell ref="K218:L218"/>
    <mergeCell ref="E219:F219"/>
    <mergeCell ref="G219:H219"/>
    <mergeCell ref="I219:J219"/>
    <mergeCell ref="K219:L219"/>
    <mergeCell ref="E214:F214"/>
    <mergeCell ref="G214:H214"/>
    <mergeCell ref="I214:J214"/>
    <mergeCell ref="K214:L214"/>
    <mergeCell ref="E215:F215"/>
    <mergeCell ref="G215:H215"/>
    <mergeCell ref="I215:J215"/>
    <mergeCell ref="K215:L215"/>
    <mergeCell ref="E216:F216"/>
    <mergeCell ref="G216:H216"/>
    <mergeCell ref="I216:J216"/>
    <mergeCell ref="K216:L216"/>
    <mergeCell ref="E223:F223"/>
    <mergeCell ref="G223:H223"/>
    <mergeCell ref="I223:J223"/>
    <mergeCell ref="K223:L223"/>
    <mergeCell ref="E224:F224"/>
    <mergeCell ref="G224:H224"/>
    <mergeCell ref="I224:J224"/>
    <mergeCell ref="K224:L224"/>
    <mergeCell ref="E225:F225"/>
    <mergeCell ref="G225:H225"/>
    <mergeCell ref="I225:J225"/>
    <mergeCell ref="K225:L225"/>
    <mergeCell ref="E220:F220"/>
    <mergeCell ref="G220:H220"/>
    <mergeCell ref="I220:J220"/>
    <mergeCell ref="K220:L220"/>
    <mergeCell ref="E221:F221"/>
    <mergeCell ref="G221:H221"/>
    <mergeCell ref="I221:J221"/>
    <mergeCell ref="K221:L221"/>
    <mergeCell ref="E222:F222"/>
    <mergeCell ref="G222:H222"/>
    <mergeCell ref="I222:J222"/>
    <mergeCell ref="K222:L222"/>
    <mergeCell ref="E229:F229"/>
    <mergeCell ref="G229:H229"/>
    <mergeCell ref="I229:J229"/>
    <mergeCell ref="K229:L229"/>
    <mergeCell ref="E230:F230"/>
    <mergeCell ref="G230:H230"/>
    <mergeCell ref="I230:J230"/>
    <mergeCell ref="K230:L230"/>
    <mergeCell ref="E231:F231"/>
    <mergeCell ref="G231:H231"/>
    <mergeCell ref="I231:J231"/>
    <mergeCell ref="K231:L231"/>
    <mergeCell ref="E226:F226"/>
    <mergeCell ref="G226:H226"/>
    <mergeCell ref="I226:J226"/>
    <mergeCell ref="K226:L226"/>
    <mergeCell ref="E227:F227"/>
    <mergeCell ref="G227:H227"/>
    <mergeCell ref="I227:J227"/>
    <mergeCell ref="K227:L227"/>
    <mergeCell ref="E228:F228"/>
    <mergeCell ref="G228:H228"/>
    <mergeCell ref="I228:J228"/>
    <mergeCell ref="K228:L228"/>
    <mergeCell ref="I236:J236"/>
    <mergeCell ref="K236:L236"/>
    <mergeCell ref="E237:F237"/>
    <mergeCell ref="G237:H237"/>
    <mergeCell ref="I237:J237"/>
    <mergeCell ref="K237:L237"/>
    <mergeCell ref="E232:F232"/>
    <mergeCell ref="G232:H232"/>
    <mergeCell ref="I232:J232"/>
    <mergeCell ref="K232:L232"/>
    <mergeCell ref="E233:F233"/>
    <mergeCell ref="G233:H233"/>
    <mergeCell ref="I233:J233"/>
    <mergeCell ref="K233:L233"/>
    <mergeCell ref="E234:F234"/>
    <mergeCell ref="G234:H234"/>
    <mergeCell ref="I234:J234"/>
    <mergeCell ref="K234:L234"/>
    <mergeCell ref="E243:F243"/>
    <mergeCell ref="G243:H243"/>
    <mergeCell ref="I243:J243"/>
    <mergeCell ref="K243:L243"/>
    <mergeCell ref="E244:F244"/>
    <mergeCell ref="G244:H244"/>
    <mergeCell ref="I244:J244"/>
    <mergeCell ref="K244:L244"/>
    <mergeCell ref="E245:F245"/>
    <mergeCell ref="G245:H245"/>
    <mergeCell ref="I245:J245"/>
    <mergeCell ref="K245:L245"/>
    <mergeCell ref="E238:F238"/>
    <mergeCell ref="G238:H238"/>
    <mergeCell ref="I238:J238"/>
    <mergeCell ref="K238:L238"/>
    <mergeCell ref="E239:F239"/>
    <mergeCell ref="G239:H239"/>
    <mergeCell ref="I239:J239"/>
    <mergeCell ref="K239:L239"/>
    <mergeCell ref="E242:F242"/>
    <mergeCell ref="G242:H242"/>
    <mergeCell ref="I242:J242"/>
    <mergeCell ref="K242:L242"/>
    <mergeCell ref="E249:F249"/>
    <mergeCell ref="G249:H249"/>
    <mergeCell ref="I249:J249"/>
    <mergeCell ref="K249:L249"/>
    <mergeCell ref="E250:F250"/>
    <mergeCell ref="G250:H250"/>
    <mergeCell ref="I250:J250"/>
    <mergeCell ref="K250:L250"/>
    <mergeCell ref="E251:F251"/>
    <mergeCell ref="G251:H251"/>
    <mergeCell ref="I251:J251"/>
    <mergeCell ref="K251:L251"/>
    <mergeCell ref="E246:F246"/>
    <mergeCell ref="G246:H246"/>
    <mergeCell ref="I246:J246"/>
    <mergeCell ref="K246:L246"/>
    <mergeCell ref="E247:F247"/>
    <mergeCell ref="G247:H247"/>
    <mergeCell ref="I247:J247"/>
    <mergeCell ref="K247:L247"/>
    <mergeCell ref="E248:F248"/>
    <mergeCell ref="G248:H248"/>
    <mergeCell ref="I248:J248"/>
    <mergeCell ref="K248:L248"/>
    <mergeCell ref="E255:F255"/>
    <mergeCell ref="G255:H255"/>
    <mergeCell ref="I255:J255"/>
    <mergeCell ref="K255:L255"/>
    <mergeCell ref="E256:F256"/>
    <mergeCell ref="G256:H256"/>
    <mergeCell ref="I256:J256"/>
    <mergeCell ref="K256:L256"/>
    <mergeCell ref="E257:F257"/>
    <mergeCell ref="G257:H257"/>
    <mergeCell ref="I257:J257"/>
    <mergeCell ref="K257:L257"/>
    <mergeCell ref="E252:F252"/>
    <mergeCell ref="G252:H252"/>
    <mergeCell ref="I252:J252"/>
    <mergeCell ref="K252:L252"/>
    <mergeCell ref="E253:F253"/>
    <mergeCell ref="G253:H253"/>
    <mergeCell ref="I253:J253"/>
    <mergeCell ref="K253:L253"/>
    <mergeCell ref="E254:F254"/>
    <mergeCell ref="G254:H254"/>
    <mergeCell ref="I254:J254"/>
    <mergeCell ref="K254:L254"/>
    <mergeCell ref="E261:F261"/>
    <mergeCell ref="G261:H261"/>
    <mergeCell ref="I261:J261"/>
    <mergeCell ref="K261:L261"/>
    <mergeCell ref="E262:F262"/>
    <mergeCell ref="G262:H262"/>
    <mergeCell ref="I262:J262"/>
    <mergeCell ref="K262:L262"/>
    <mergeCell ref="E263:F263"/>
    <mergeCell ref="G263:H263"/>
    <mergeCell ref="I263:J263"/>
    <mergeCell ref="K263:L263"/>
    <mergeCell ref="E258:F258"/>
    <mergeCell ref="G258:H258"/>
    <mergeCell ref="I258:J258"/>
    <mergeCell ref="K258:L258"/>
    <mergeCell ref="E259:F259"/>
    <mergeCell ref="G259:H259"/>
    <mergeCell ref="I259:J259"/>
    <mergeCell ref="K259:L259"/>
    <mergeCell ref="E260:F260"/>
    <mergeCell ref="G260:H260"/>
    <mergeCell ref="I260:J260"/>
    <mergeCell ref="K260:L260"/>
    <mergeCell ref="E267:F267"/>
    <mergeCell ref="G267:H267"/>
    <mergeCell ref="I267:J267"/>
    <mergeCell ref="K267:L267"/>
    <mergeCell ref="E268:F268"/>
    <mergeCell ref="G268:H268"/>
    <mergeCell ref="I268:J268"/>
    <mergeCell ref="K268:L268"/>
    <mergeCell ref="E269:F269"/>
    <mergeCell ref="G269:H269"/>
    <mergeCell ref="I269:J269"/>
    <mergeCell ref="K269:L269"/>
    <mergeCell ref="E264:F264"/>
    <mergeCell ref="G264:H264"/>
    <mergeCell ref="I264:J264"/>
    <mergeCell ref="K264:L264"/>
    <mergeCell ref="E265:F265"/>
    <mergeCell ref="G265:H265"/>
    <mergeCell ref="I265:J265"/>
    <mergeCell ref="K265:L265"/>
    <mergeCell ref="E266:F266"/>
    <mergeCell ref="G266:H266"/>
    <mergeCell ref="I266:J266"/>
    <mergeCell ref="K266:L266"/>
    <mergeCell ref="E275:F275"/>
    <mergeCell ref="G275:H275"/>
    <mergeCell ref="I275:J275"/>
    <mergeCell ref="K275:L275"/>
    <mergeCell ref="E276:F276"/>
    <mergeCell ref="G276:H276"/>
    <mergeCell ref="I276:J276"/>
    <mergeCell ref="K276:L276"/>
    <mergeCell ref="E277:F277"/>
    <mergeCell ref="G277:H277"/>
    <mergeCell ref="I277:J277"/>
    <mergeCell ref="K277:L277"/>
    <mergeCell ref="E272:F272"/>
    <mergeCell ref="G272:H272"/>
    <mergeCell ref="I272:J272"/>
    <mergeCell ref="K272:L272"/>
    <mergeCell ref="E273:F273"/>
    <mergeCell ref="G273:H273"/>
    <mergeCell ref="I273:J273"/>
    <mergeCell ref="K273:L273"/>
    <mergeCell ref="E274:F274"/>
    <mergeCell ref="G274:H274"/>
    <mergeCell ref="I274:J274"/>
    <mergeCell ref="K274:L274"/>
    <mergeCell ref="E281:F281"/>
    <mergeCell ref="G281:H281"/>
    <mergeCell ref="I281:J281"/>
    <mergeCell ref="K281:L281"/>
    <mergeCell ref="E282:F282"/>
    <mergeCell ref="G282:H282"/>
    <mergeCell ref="I282:J282"/>
    <mergeCell ref="K282:L282"/>
    <mergeCell ref="E283:F283"/>
    <mergeCell ref="G283:H283"/>
    <mergeCell ref="I283:J283"/>
    <mergeCell ref="K283:L283"/>
    <mergeCell ref="E278:F278"/>
    <mergeCell ref="G278:H278"/>
    <mergeCell ref="I278:J278"/>
    <mergeCell ref="K278:L278"/>
    <mergeCell ref="E279:F279"/>
    <mergeCell ref="G279:H279"/>
    <mergeCell ref="I279:J279"/>
    <mergeCell ref="K279:L279"/>
    <mergeCell ref="E280:F280"/>
    <mergeCell ref="G280:H280"/>
    <mergeCell ref="I280:J280"/>
    <mergeCell ref="K280:L280"/>
    <mergeCell ref="E287:F287"/>
    <mergeCell ref="G287:H287"/>
    <mergeCell ref="I287:J287"/>
    <mergeCell ref="K287:L287"/>
    <mergeCell ref="E288:F288"/>
    <mergeCell ref="G288:H288"/>
    <mergeCell ref="I288:J288"/>
    <mergeCell ref="K288:L288"/>
    <mergeCell ref="E289:F289"/>
    <mergeCell ref="G289:H289"/>
    <mergeCell ref="I289:J289"/>
    <mergeCell ref="K289:L289"/>
    <mergeCell ref="E284:F284"/>
    <mergeCell ref="G284:H284"/>
    <mergeCell ref="I284:J284"/>
    <mergeCell ref="K284:L284"/>
    <mergeCell ref="E285:F285"/>
    <mergeCell ref="G285:H285"/>
    <mergeCell ref="I285:J285"/>
    <mergeCell ref="K285:L285"/>
    <mergeCell ref="E286:F286"/>
    <mergeCell ref="G286:H286"/>
    <mergeCell ref="I286:J286"/>
    <mergeCell ref="K286:L286"/>
    <mergeCell ref="I293:J293"/>
    <mergeCell ref="K293:L293"/>
    <mergeCell ref="E294:F294"/>
    <mergeCell ref="G294:H294"/>
    <mergeCell ref="I294:J294"/>
    <mergeCell ref="K294:L294"/>
    <mergeCell ref="E295:F295"/>
    <mergeCell ref="G295:H295"/>
    <mergeCell ref="I295:J295"/>
    <mergeCell ref="K295:L295"/>
    <mergeCell ref="E290:F290"/>
    <mergeCell ref="G290:H290"/>
    <mergeCell ref="I290:J290"/>
    <mergeCell ref="K290:L290"/>
    <mergeCell ref="E291:F291"/>
    <mergeCell ref="G291:H291"/>
    <mergeCell ref="I291:J291"/>
    <mergeCell ref="K291:L291"/>
    <mergeCell ref="E292:F292"/>
    <mergeCell ref="G292:H292"/>
    <mergeCell ref="I292:J292"/>
    <mergeCell ref="K292:L292"/>
    <mergeCell ref="E302:F302"/>
    <mergeCell ref="G302:H302"/>
    <mergeCell ref="I302:J302"/>
    <mergeCell ref="K302:L302"/>
    <mergeCell ref="E303:F303"/>
    <mergeCell ref="G303:H303"/>
    <mergeCell ref="I303:J303"/>
    <mergeCell ref="K303:L303"/>
    <mergeCell ref="E296:F296"/>
    <mergeCell ref="G296:H296"/>
    <mergeCell ref="I296:J296"/>
    <mergeCell ref="K296:L296"/>
    <mergeCell ref="E297:F297"/>
    <mergeCell ref="G297:H297"/>
    <mergeCell ref="I297:J297"/>
    <mergeCell ref="K297:L297"/>
    <mergeCell ref="E298:F298"/>
    <mergeCell ref="G298:H298"/>
    <mergeCell ref="I298:J298"/>
    <mergeCell ref="K298:L298"/>
    <mergeCell ref="E307:F307"/>
    <mergeCell ref="G307:H307"/>
    <mergeCell ref="I307:J307"/>
    <mergeCell ref="K307:L307"/>
    <mergeCell ref="E308:F308"/>
    <mergeCell ref="G308:H308"/>
    <mergeCell ref="I308:J308"/>
    <mergeCell ref="K308:L308"/>
    <mergeCell ref="E309:F309"/>
    <mergeCell ref="G309:H309"/>
    <mergeCell ref="I309:J309"/>
    <mergeCell ref="K309:L309"/>
    <mergeCell ref="E304:F304"/>
    <mergeCell ref="G304:H304"/>
    <mergeCell ref="I304:J304"/>
    <mergeCell ref="K304:L304"/>
    <mergeCell ref="E305:F305"/>
    <mergeCell ref="G305:H305"/>
    <mergeCell ref="I305:J305"/>
    <mergeCell ref="K305:L305"/>
    <mergeCell ref="E306:F306"/>
    <mergeCell ref="G306:H306"/>
    <mergeCell ref="I306:J306"/>
    <mergeCell ref="K306:L306"/>
    <mergeCell ref="E313:F313"/>
    <mergeCell ref="G313:H313"/>
    <mergeCell ref="I313:J313"/>
    <mergeCell ref="K313:L313"/>
    <mergeCell ref="E314:F314"/>
    <mergeCell ref="G314:H314"/>
    <mergeCell ref="I314:J314"/>
    <mergeCell ref="K314:L314"/>
    <mergeCell ref="E315:F315"/>
    <mergeCell ref="G315:H315"/>
    <mergeCell ref="I315:J315"/>
    <mergeCell ref="K315:L315"/>
    <mergeCell ref="E310:F310"/>
    <mergeCell ref="G310:H310"/>
    <mergeCell ref="I310:J310"/>
    <mergeCell ref="K310:L310"/>
    <mergeCell ref="E311:F311"/>
    <mergeCell ref="G311:H311"/>
    <mergeCell ref="I311:J311"/>
    <mergeCell ref="K311:L311"/>
    <mergeCell ref="E312:F312"/>
    <mergeCell ref="G312:H312"/>
    <mergeCell ref="I312:J312"/>
    <mergeCell ref="K312:L312"/>
    <mergeCell ref="E319:F319"/>
    <mergeCell ref="G319:H319"/>
    <mergeCell ref="I319:J319"/>
    <mergeCell ref="K319:L319"/>
    <mergeCell ref="E320:F320"/>
    <mergeCell ref="G320:H320"/>
    <mergeCell ref="I320:J320"/>
    <mergeCell ref="K320:L320"/>
    <mergeCell ref="E321:F321"/>
    <mergeCell ref="G321:H321"/>
    <mergeCell ref="I321:J321"/>
    <mergeCell ref="K321:L321"/>
    <mergeCell ref="E316:F316"/>
    <mergeCell ref="G316:H316"/>
    <mergeCell ref="I316:J316"/>
    <mergeCell ref="K316:L316"/>
    <mergeCell ref="E317:F317"/>
    <mergeCell ref="G317:H317"/>
    <mergeCell ref="I317:J317"/>
    <mergeCell ref="K317:L317"/>
    <mergeCell ref="E318:F318"/>
    <mergeCell ref="G318:H318"/>
    <mergeCell ref="I318:J318"/>
    <mergeCell ref="K318:L318"/>
    <mergeCell ref="E325:F325"/>
    <mergeCell ref="G325:H325"/>
    <mergeCell ref="I325:J325"/>
    <mergeCell ref="K325:L325"/>
    <mergeCell ref="E326:F326"/>
    <mergeCell ref="G326:H326"/>
    <mergeCell ref="I326:J326"/>
    <mergeCell ref="K326:L326"/>
    <mergeCell ref="E327:F327"/>
    <mergeCell ref="G327:H327"/>
    <mergeCell ref="I327:J327"/>
    <mergeCell ref="K327:L327"/>
    <mergeCell ref="E322:F322"/>
    <mergeCell ref="G322:H322"/>
    <mergeCell ref="I322:J322"/>
    <mergeCell ref="K322:L322"/>
    <mergeCell ref="E323:F323"/>
    <mergeCell ref="G323:H323"/>
    <mergeCell ref="I323:J323"/>
    <mergeCell ref="K323:L323"/>
    <mergeCell ref="E324:F324"/>
    <mergeCell ref="G324:H324"/>
    <mergeCell ref="I324:J324"/>
    <mergeCell ref="K324:L324"/>
    <mergeCell ref="E333:F333"/>
    <mergeCell ref="G333:H333"/>
    <mergeCell ref="I333:J333"/>
    <mergeCell ref="K333:L333"/>
    <mergeCell ref="E334:F334"/>
    <mergeCell ref="G334:H334"/>
    <mergeCell ref="I334:J334"/>
    <mergeCell ref="K334:L334"/>
    <mergeCell ref="E335:F335"/>
    <mergeCell ref="G335:H335"/>
    <mergeCell ref="I335:J335"/>
    <mergeCell ref="K335:L335"/>
    <mergeCell ref="E328:F328"/>
    <mergeCell ref="G328:H328"/>
    <mergeCell ref="I328:J328"/>
    <mergeCell ref="K328:L328"/>
    <mergeCell ref="E329:F329"/>
    <mergeCell ref="G329:H329"/>
    <mergeCell ref="I329:J329"/>
    <mergeCell ref="K329:L329"/>
    <mergeCell ref="E332:F332"/>
    <mergeCell ref="G332:H332"/>
    <mergeCell ref="I332:J332"/>
    <mergeCell ref="K332:L332"/>
    <mergeCell ref="E339:F339"/>
    <mergeCell ref="G339:H339"/>
    <mergeCell ref="I339:J339"/>
    <mergeCell ref="K339:L339"/>
    <mergeCell ref="E340:F340"/>
    <mergeCell ref="G340:H340"/>
    <mergeCell ref="I340:J340"/>
    <mergeCell ref="K340:L340"/>
    <mergeCell ref="E341:F341"/>
    <mergeCell ref="G341:H341"/>
    <mergeCell ref="I341:J341"/>
    <mergeCell ref="K341:L341"/>
    <mergeCell ref="E336:F336"/>
    <mergeCell ref="G336:H336"/>
    <mergeCell ref="I336:J336"/>
    <mergeCell ref="K336:L336"/>
    <mergeCell ref="E337:F337"/>
    <mergeCell ref="G337:H337"/>
    <mergeCell ref="I337:J337"/>
    <mergeCell ref="K337:L337"/>
    <mergeCell ref="E338:F338"/>
    <mergeCell ref="G338:H338"/>
    <mergeCell ref="I338:J338"/>
    <mergeCell ref="K338:L338"/>
    <mergeCell ref="E345:F345"/>
    <mergeCell ref="G345:H345"/>
    <mergeCell ref="I345:J345"/>
    <mergeCell ref="K345:L345"/>
    <mergeCell ref="E346:F346"/>
    <mergeCell ref="G346:H346"/>
    <mergeCell ref="I346:J346"/>
    <mergeCell ref="K346:L346"/>
    <mergeCell ref="E347:F347"/>
    <mergeCell ref="G347:H347"/>
    <mergeCell ref="I347:J347"/>
    <mergeCell ref="K347:L347"/>
    <mergeCell ref="E342:F342"/>
    <mergeCell ref="G342:H342"/>
    <mergeCell ref="I342:J342"/>
    <mergeCell ref="K342:L342"/>
    <mergeCell ref="E343:F343"/>
    <mergeCell ref="G343:H343"/>
    <mergeCell ref="I343:J343"/>
    <mergeCell ref="K343:L343"/>
    <mergeCell ref="E344:F344"/>
    <mergeCell ref="G344:H344"/>
    <mergeCell ref="I344:J344"/>
    <mergeCell ref="K344:L344"/>
    <mergeCell ref="E351:F351"/>
    <mergeCell ref="G351:H351"/>
    <mergeCell ref="I351:J351"/>
    <mergeCell ref="K351:L351"/>
    <mergeCell ref="E352:F352"/>
    <mergeCell ref="G352:H352"/>
    <mergeCell ref="I352:J352"/>
    <mergeCell ref="K352:L352"/>
    <mergeCell ref="E353:F353"/>
    <mergeCell ref="G353:H353"/>
    <mergeCell ref="I353:J353"/>
    <mergeCell ref="K353:L353"/>
    <mergeCell ref="E348:F348"/>
    <mergeCell ref="G348:H348"/>
    <mergeCell ref="I348:J348"/>
    <mergeCell ref="K348:L348"/>
    <mergeCell ref="E349:F349"/>
    <mergeCell ref="G349:H349"/>
    <mergeCell ref="I349:J349"/>
    <mergeCell ref="K349:L349"/>
    <mergeCell ref="E350:F350"/>
    <mergeCell ref="G350:H350"/>
    <mergeCell ref="I350:J350"/>
    <mergeCell ref="K350:L350"/>
    <mergeCell ref="I358:J358"/>
    <mergeCell ref="K358:L358"/>
    <mergeCell ref="E359:F359"/>
    <mergeCell ref="G359:H359"/>
    <mergeCell ref="I359:J359"/>
    <mergeCell ref="K359:L359"/>
    <mergeCell ref="E354:F354"/>
    <mergeCell ref="G354:H354"/>
    <mergeCell ref="I354:J354"/>
    <mergeCell ref="K354:L354"/>
    <mergeCell ref="E355:F355"/>
    <mergeCell ref="G355:H355"/>
    <mergeCell ref="I355:J355"/>
    <mergeCell ref="K355:L355"/>
    <mergeCell ref="E356:F356"/>
    <mergeCell ref="G356:H356"/>
    <mergeCell ref="I356:J356"/>
    <mergeCell ref="K356:L356"/>
    <mergeCell ref="E365:F365"/>
    <mergeCell ref="G365:H365"/>
    <mergeCell ref="I365:J365"/>
    <mergeCell ref="K365:L365"/>
    <mergeCell ref="E366:F366"/>
    <mergeCell ref="G366:H366"/>
    <mergeCell ref="I366:J366"/>
    <mergeCell ref="K366:L366"/>
    <mergeCell ref="E367:F367"/>
    <mergeCell ref="G367:H367"/>
    <mergeCell ref="I367:J367"/>
    <mergeCell ref="K367:L367"/>
    <mergeCell ref="E362:F362"/>
    <mergeCell ref="G362:H362"/>
    <mergeCell ref="I362:J362"/>
    <mergeCell ref="K362:L362"/>
    <mergeCell ref="E363:F363"/>
    <mergeCell ref="G363:H363"/>
    <mergeCell ref="I363:J363"/>
    <mergeCell ref="K363:L363"/>
    <mergeCell ref="E364:F364"/>
    <mergeCell ref="G364:H364"/>
    <mergeCell ref="I364:J364"/>
    <mergeCell ref="K364:L364"/>
    <mergeCell ref="E371:F371"/>
    <mergeCell ref="G371:H371"/>
    <mergeCell ref="I371:J371"/>
    <mergeCell ref="K371:L371"/>
    <mergeCell ref="E372:F372"/>
    <mergeCell ref="G372:H372"/>
    <mergeCell ref="I372:J372"/>
    <mergeCell ref="K372:L372"/>
    <mergeCell ref="E373:F373"/>
    <mergeCell ref="G373:H373"/>
    <mergeCell ref="I373:J373"/>
    <mergeCell ref="K373:L373"/>
    <mergeCell ref="E368:F368"/>
    <mergeCell ref="G368:H368"/>
    <mergeCell ref="I368:J368"/>
    <mergeCell ref="K368:L368"/>
    <mergeCell ref="E369:F369"/>
    <mergeCell ref="G369:H369"/>
    <mergeCell ref="I369:J369"/>
    <mergeCell ref="K369:L369"/>
    <mergeCell ref="E370:F370"/>
    <mergeCell ref="G370:H370"/>
    <mergeCell ref="I370:J370"/>
    <mergeCell ref="K370:L370"/>
    <mergeCell ref="E377:F377"/>
    <mergeCell ref="G377:H377"/>
    <mergeCell ref="I377:J377"/>
    <mergeCell ref="K377:L377"/>
    <mergeCell ref="E384:F384"/>
    <mergeCell ref="G384:H384"/>
    <mergeCell ref="I384:J384"/>
    <mergeCell ref="K384:L384"/>
    <mergeCell ref="E385:F385"/>
    <mergeCell ref="G385:H385"/>
    <mergeCell ref="I385:J385"/>
    <mergeCell ref="K385:L385"/>
    <mergeCell ref="E374:F374"/>
    <mergeCell ref="G374:H374"/>
    <mergeCell ref="I374:J374"/>
    <mergeCell ref="K374:L374"/>
    <mergeCell ref="E375:F375"/>
    <mergeCell ref="G375:H375"/>
    <mergeCell ref="I375:J375"/>
    <mergeCell ref="K375:L375"/>
    <mergeCell ref="E376:F376"/>
    <mergeCell ref="G376:H376"/>
    <mergeCell ref="I376:J376"/>
    <mergeCell ref="K376:L376"/>
    <mergeCell ref="I382:J382"/>
    <mergeCell ref="K382:L382"/>
    <mergeCell ref="E383:F383"/>
    <mergeCell ref="G383:H383"/>
    <mergeCell ref="I383:J383"/>
    <mergeCell ref="K383:L383"/>
    <mergeCell ref="E378:F378"/>
    <mergeCell ref="G378:H378"/>
    <mergeCell ref="E389:F389"/>
    <mergeCell ref="G389:H389"/>
    <mergeCell ref="I389:J389"/>
    <mergeCell ref="K389:L389"/>
    <mergeCell ref="E392:F392"/>
    <mergeCell ref="G392:H392"/>
    <mergeCell ref="I392:J392"/>
    <mergeCell ref="K392:L392"/>
    <mergeCell ref="E393:F393"/>
    <mergeCell ref="G393:H393"/>
    <mergeCell ref="I393:J393"/>
    <mergeCell ref="K393:L393"/>
    <mergeCell ref="E386:F386"/>
    <mergeCell ref="G386:H386"/>
    <mergeCell ref="I386:J386"/>
    <mergeCell ref="K386:L386"/>
    <mergeCell ref="E387:F387"/>
    <mergeCell ref="G387:H387"/>
    <mergeCell ref="I387:J387"/>
    <mergeCell ref="K387:L387"/>
    <mergeCell ref="E388:F388"/>
    <mergeCell ref="G388:H388"/>
    <mergeCell ref="I388:J388"/>
    <mergeCell ref="K388:L388"/>
    <mergeCell ref="E397:F397"/>
    <mergeCell ref="G397:H397"/>
    <mergeCell ref="I397:J397"/>
    <mergeCell ref="K397:L397"/>
    <mergeCell ref="E398:F398"/>
    <mergeCell ref="G398:H398"/>
    <mergeCell ref="I398:J398"/>
    <mergeCell ref="K398:L398"/>
    <mergeCell ref="E399:F399"/>
    <mergeCell ref="G399:H399"/>
    <mergeCell ref="I399:J399"/>
    <mergeCell ref="K399:L399"/>
    <mergeCell ref="E394:F394"/>
    <mergeCell ref="G394:H394"/>
    <mergeCell ref="I394:J394"/>
    <mergeCell ref="K394:L394"/>
    <mergeCell ref="E395:F395"/>
    <mergeCell ref="G395:H395"/>
    <mergeCell ref="I395:J395"/>
    <mergeCell ref="K395:L395"/>
    <mergeCell ref="E396:F396"/>
    <mergeCell ref="G396:H396"/>
    <mergeCell ref="I396:J396"/>
    <mergeCell ref="K396:L396"/>
    <mergeCell ref="E403:F403"/>
    <mergeCell ref="G403:H403"/>
    <mergeCell ref="I403:J403"/>
    <mergeCell ref="K403:L403"/>
    <mergeCell ref="E404:F404"/>
    <mergeCell ref="G404:H404"/>
    <mergeCell ref="I404:J404"/>
    <mergeCell ref="K404:L404"/>
    <mergeCell ref="E405:F405"/>
    <mergeCell ref="G405:H405"/>
    <mergeCell ref="I405:J405"/>
    <mergeCell ref="K405:L405"/>
    <mergeCell ref="E400:F400"/>
    <mergeCell ref="G400:H400"/>
    <mergeCell ref="I400:J400"/>
    <mergeCell ref="K400:L400"/>
    <mergeCell ref="E401:F401"/>
    <mergeCell ref="G401:H401"/>
    <mergeCell ref="I401:J401"/>
    <mergeCell ref="K401:L401"/>
    <mergeCell ref="E402:F402"/>
    <mergeCell ref="G402:H402"/>
    <mergeCell ref="I402:J402"/>
    <mergeCell ref="K402:L402"/>
    <mergeCell ref="E409:F409"/>
    <mergeCell ref="G409:H409"/>
    <mergeCell ref="I409:J409"/>
    <mergeCell ref="K409:L409"/>
    <mergeCell ref="E410:F410"/>
    <mergeCell ref="G410:H410"/>
    <mergeCell ref="I410:J410"/>
    <mergeCell ref="K410:L410"/>
    <mergeCell ref="E411:F411"/>
    <mergeCell ref="G411:H411"/>
    <mergeCell ref="I411:J411"/>
    <mergeCell ref="K411:L411"/>
    <mergeCell ref="E406:F406"/>
    <mergeCell ref="G406:H406"/>
    <mergeCell ref="I406:J406"/>
    <mergeCell ref="K406:L406"/>
    <mergeCell ref="E407:F407"/>
    <mergeCell ref="G407:H407"/>
    <mergeCell ref="I407:J407"/>
    <mergeCell ref="K407:L407"/>
    <mergeCell ref="E408:F408"/>
    <mergeCell ref="G408:H408"/>
    <mergeCell ref="I408:J408"/>
    <mergeCell ref="K408:L408"/>
    <mergeCell ref="I463:K463"/>
    <mergeCell ref="L463:N463"/>
    <mergeCell ref="O463:Q463"/>
    <mergeCell ref="C464:E464"/>
    <mergeCell ref="F464:G464"/>
    <mergeCell ref="I464:K464"/>
    <mergeCell ref="L464:N464"/>
    <mergeCell ref="O464:Q464"/>
    <mergeCell ref="C465:E465"/>
    <mergeCell ref="F465:G465"/>
    <mergeCell ref="I465:K465"/>
    <mergeCell ref="L465:N465"/>
    <mergeCell ref="O465:Q465"/>
    <mergeCell ref="E412:F412"/>
    <mergeCell ref="G412:H412"/>
    <mergeCell ref="I412:J412"/>
    <mergeCell ref="K412:L412"/>
    <mergeCell ref="E413:F413"/>
    <mergeCell ref="G413:H413"/>
    <mergeCell ref="I413:J413"/>
    <mergeCell ref="K413:L413"/>
    <mergeCell ref="E414:F414"/>
    <mergeCell ref="G414:H414"/>
    <mergeCell ref="I414:J414"/>
    <mergeCell ref="K414:L414"/>
    <mergeCell ref="E420:H420"/>
    <mergeCell ref="I420:J421"/>
    <mergeCell ref="O420:P421"/>
    <mergeCell ref="Q420:Q421"/>
    <mergeCell ref="A419:Q419"/>
    <mergeCell ref="A420:A421"/>
    <mergeCell ref="B420:B421"/>
    <mergeCell ref="I469:K469"/>
    <mergeCell ref="L469:N469"/>
    <mergeCell ref="O469:Q469"/>
    <mergeCell ref="C470:E470"/>
    <mergeCell ref="F470:G470"/>
    <mergeCell ref="I470:K470"/>
    <mergeCell ref="L470:N470"/>
    <mergeCell ref="O470:Q470"/>
    <mergeCell ref="C471:E471"/>
    <mergeCell ref="F471:G471"/>
    <mergeCell ref="I471:K471"/>
    <mergeCell ref="L471:N471"/>
    <mergeCell ref="O471:Q471"/>
    <mergeCell ref="I466:K466"/>
    <mergeCell ref="L466:N466"/>
    <mergeCell ref="O466:Q466"/>
    <mergeCell ref="C467:E467"/>
    <mergeCell ref="F467:G467"/>
    <mergeCell ref="I467:K467"/>
    <mergeCell ref="L467:N467"/>
    <mergeCell ref="O467:Q467"/>
    <mergeCell ref="C468:E468"/>
    <mergeCell ref="F468:G468"/>
    <mergeCell ref="I468:K468"/>
    <mergeCell ref="L468:N468"/>
    <mergeCell ref="O468:Q468"/>
    <mergeCell ref="I475:K475"/>
    <mergeCell ref="L475:N475"/>
    <mergeCell ref="O475:Q475"/>
    <mergeCell ref="C476:E476"/>
    <mergeCell ref="F476:G476"/>
    <mergeCell ref="I476:K476"/>
    <mergeCell ref="L476:N476"/>
    <mergeCell ref="O476:Q476"/>
    <mergeCell ref="C478:E478"/>
    <mergeCell ref="F478:G478"/>
    <mergeCell ref="I478:K478"/>
    <mergeCell ref="L478:N478"/>
    <mergeCell ref="O478:Q478"/>
    <mergeCell ref="I472:K472"/>
    <mergeCell ref="L472:N472"/>
    <mergeCell ref="O472:Q472"/>
    <mergeCell ref="C473:E473"/>
    <mergeCell ref="F473:G473"/>
    <mergeCell ref="I473:K473"/>
    <mergeCell ref="L473:N473"/>
    <mergeCell ref="O473:Q473"/>
    <mergeCell ref="C474:E474"/>
    <mergeCell ref="F474:G474"/>
    <mergeCell ref="I474:K474"/>
    <mergeCell ref="L474:N474"/>
    <mergeCell ref="O474:Q474"/>
    <mergeCell ref="I482:K482"/>
    <mergeCell ref="L482:N482"/>
    <mergeCell ref="O482:Q482"/>
    <mergeCell ref="C483:E483"/>
    <mergeCell ref="F483:G483"/>
    <mergeCell ref="I483:K483"/>
    <mergeCell ref="L483:N483"/>
    <mergeCell ref="O483:Q483"/>
    <mergeCell ref="C484:E484"/>
    <mergeCell ref="F484:G484"/>
    <mergeCell ref="I484:K484"/>
    <mergeCell ref="L484:N484"/>
    <mergeCell ref="O484:Q484"/>
    <mergeCell ref="I479:K479"/>
    <mergeCell ref="L479:N479"/>
    <mergeCell ref="O479:Q479"/>
    <mergeCell ref="C480:E480"/>
    <mergeCell ref="F480:G480"/>
    <mergeCell ref="I480:K480"/>
    <mergeCell ref="L480:N480"/>
    <mergeCell ref="O480:Q480"/>
    <mergeCell ref="C481:E481"/>
    <mergeCell ref="F481:G481"/>
    <mergeCell ref="I481:K481"/>
    <mergeCell ref="L481:N481"/>
    <mergeCell ref="O481:Q481"/>
    <mergeCell ref="I488:K488"/>
    <mergeCell ref="L488:N488"/>
    <mergeCell ref="O488:Q488"/>
    <mergeCell ref="C489:E489"/>
    <mergeCell ref="F489:G489"/>
    <mergeCell ref="I489:K489"/>
    <mergeCell ref="L489:N489"/>
    <mergeCell ref="O489:Q489"/>
    <mergeCell ref="C490:E490"/>
    <mergeCell ref="F490:G490"/>
    <mergeCell ref="I490:K490"/>
    <mergeCell ref="L490:N490"/>
    <mergeCell ref="O490:Q490"/>
    <mergeCell ref="I485:K485"/>
    <mergeCell ref="L485:N485"/>
    <mergeCell ref="O485:Q485"/>
    <mergeCell ref="C486:E486"/>
    <mergeCell ref="F486:G486"/>
    <mergeCell ref="I486:K486"/>
    <mergeCell ref="L486:N486"/>
    <mergeCell ref="O486:Q486"/>
    <mergeCell ref="C487:E487"/>
    <mergeCell ref="F487:G487"/>
    <mergeCell ref="I487:K487"/>
    <mergeCell ref="L487:N487"/>
    <mergeCell ref="O487:Q487"/>
    <mergeCell ref="F485:G485"/>
    <mergeCell ref="F488:G488"/>
    <mergeCell ref="C496:E496"/>
    <mergeCell ref="F496:G496"/>
    <mergeCell ref="I496:K496"/>
    <mergeCell ref="L496:N496"/>
    <mergeCell ref="O496:Q496"/>
    <mergeCell ref="I491:K491"/>
    <mergeCell ref="L491:N491"/>
    <mergeCell ref="O491:Q491"/>
    <mergeCell ref="C492:E492"/>
    <mergeCell ref="F492:G492"/>
    <mergeCell ref="I492:K492"/>
    <mergeCell ref="L492:N492"/>
    <mergeCell ref="O492:Q492"/>
    <mergeCell ref="C493:E493"/>
    <mergeCell ref="F493:G493"/>
    <mergeCell ref="I493:K493"/>
    <mergeCell ref="L493:N493"/>
    <mergeCell ref="O493:Q493"/>
    <mergeCell ref="F491:G491"/>
    <mergeCell ref="F494:G494"/>
    <mergeCell ref="F511:G511"/>
    <mergeCell ref="I508:K508"/>
    <mergeCell ref="I509:K509"/>
    <mergeCell ref="I510:K510"/>
    <mergeCell ref="I511:K511"/>
    <mergeCell ref="L508:N508"/>
    <mergeCell ref="O508:Q508"/>
    <mergeCell ref="L509:N509"/>
    <mergeCell ref="O509:Q509"/>
    <mergeCell ref="L510:N510"/>
    <mergeCell ref="O510:Q510"/>
    <mergeCell ref="L511:N511"/>
    <mergeCell ref="O511:Q511"/>
    <mergeCell ref="I497:K497"/>
    <mergeCell ref="L497:N497"/>
    <mergeCell ref="O497:Q497"/>
    <mergeCell ref="C508:E508"/>
    <mergeCell ref="C509:E509"/>
    <mergeCell ref="C510:E510"/>
    <mergeCell ref="F508:G508"/>
    <mergeCell ref="F509:G509"/>
    <mergeCell ref="F510:G510"/>
    <mergeCell ref="F497:G497"/>
    <mergeCell ref="A60:A61"/>
    <mergeCell ref="B60:B61"/>
    <mergeCell ref="C60:C61"/>
    <mergeCell ref="D60:D61"/>
    <mergeCell ref="E60:L60"/>
    <mergeCell ref="M60:M61"/>
    <mergeCell ref="N60:N61"/>
    <mergeCell ref="O60:P61"/>
    <mergeCell ref="Q60:Q61"/>
    <mergeCell ref="E61:F61"/>
    <mergeCell ref="G61:H61"/>
    <mergeCell ref="I61:J61"/>
    <mergeCell ref="K61:L61"/>
    <mergeCell ref="A30:A31"/>
    <mergeCell ref="B30:B31"/>
    <mergeCell ref="C30:C31"/>
    <mergeCell ref="D30:D31"/>
    <mergeCell ref="E30:L30"/>
    <mergeCell ref="M30:M31"/>
    <mergeCell ref="N30:N31"/>
    <mergeCell ref="O30:P31"/>
    <mergeCell ref="Q30:Q31"/>
    <mergeCell ref="E31:F31"/>
    <mergeCell ref="G31:H31"/>
    <mergeCell ref="I31:J31"/>
    <mergeCell ref="K31:L31"/>
    <mergeCell ref="I55:J55"/>
    <mergeCell ref="K55:L55"/>
    <mergeCell ref="I56:J56"/>
    <mergeCell ref="K56:L56"/>
    <mergeCell ref="I57:J57"/>
    <mergeCell ref="K57:L57"/>
    <mergeCell ref="A120:A121"/>
    <mergeCell ref="B120:B121"/>
    <mergeCell ref="C120:C121"/>
    <mergeCell ref="D120:D121"/>
    <mergeCell ref="E120:L120"/>
    <mergeCell ref="M120:M121"/>
    <mergeCell ref="N120:N121"/>
    <mergeCell ref="O120:P121"/>
    <mergeCell ref="Q120:Q121"/>
    <mergeCell ref="E121:F121"/>
    <mergeCell ref="G121:H121"/>
    <mergeCell ref="I121:J121"/>
    <mergeCell ref="K121:L121"/>
    <mergeCell ref="A90:A91"/>
    <mergeCell ref="B90:B91"/>
    <mergeCell ref="C90:C91"/>
    <mergeCell ref="D90:D91"/>
    <mergeCell ref="E90:L90"/>
    <mergeCell ref="M90:M91"/>
    <mergeCell ref="N90:N91"/>
    <mergeCell ref="O90:P91"/>
    <mergeCell ref="Q90:Q91"/>
    <mergeCell ref="E91:F91"/>
    <mergeCell ref="G91:H91"/>
    <mergeCell ref="I91:J91"/>
    <mergeCell ref="K91:L91"/>
    <mergeCell ref="I114:J114"/>
    <mergeCell ref="K114:L114"/>
    <mergeCell ref="I115:J115"/>
    <mergeCell ref="K115:L115"/>
    <mergeCell ref="I116:J116"/>
    <mergeCell ref="K116:L116"/>
    <mergeCell ref="A180:A181"/>
    <mergeCell ref="B180:B181"/>
    <mergeCell ref="C180:C181"/>
    <mergeCell ref="D180:D181"/>
    <mergeCell ref="E180:L180"/>
    <mergeCell ref="M180:M181"/>
    <mergeCell ref="N180:N181"/>
    <mergeCell ref="O180:P181"/>
    <mergeCell ref="Q180:Q181"/>
    <mergeCell ref="E181:F181"/>
    <mergeCell ref="G181:H181"/>
    <mergeCell ref="I181:J181"/>
    <mergeCell ref="K181:L181"/>
    <mergeCell ref="A150:A151"/>
    <mergeCell ref="B150:B151"/>
    <mergeCell ref="C150:C151"/>
    <mergeCell ref="D150:D151"/>
    <mergeCell ref="E150:L150"/>
    <mergeCell ref="M150:M151"/>
    <mergeCell ref="N150:N151"/>
    <mergeCell ref="O150:P151"/>
    <mergeCell ref="Q150:Q151"/>
    <mergeCell ref="E151:F151"/>
    <mergeCell ref="G151:H151"/>
    <mergeCell ref="I151:J151"/>
    <mergeCell ref="K151:L151"/>
    <mergeCell ref="E177:F177"/>
    <mergeCell ref="G177:H177"/>
    <mergeCell ref="I177:J177"/>
    <mergeCell ref="K177:L177"/>
    <mergeCell ref="E178:F178"/>
    <mergeCell ref="G178:H178"/>
    <mergeCell ref="A240:A241"/>
    <mergeCell ref="B240:B241"/>
    <mergeCell ref="C240:C241"/>
    <mergeCell ref="D240:D241"/>
    <mergeCell ref="E240:L240"/>
    <mergeCell ref="M240:M241"/>
    <mergeCell ref="N240:N241"/>
    <mergeCell ref="O240:P241"/>
    <mergeCell ref="Q240:Q241"/>
    <mergeCell ref="E241:F241"/>
    <mergeCell ref="G241:H241"/>
    <mergeCell ref="I241:J241"/>
    <mergeCell ref="K241:L241"/>
    <mergeCell ref="A210:A211"/>
    <mergeCell ref="B210:B211"/>
    <mergeCell ref="C210:C211"/>
    <mergeCell ref="D210:D211"/>
    <mergeCell ref="E210:L210"/>
    <mergeCell ref="M210:M211"/>
    <mergeCell ref="N210:N211"/>
    <mergeCell ref="O210:P211"/>
    <mergeCell ref="Q210:Q211"/>
    <mergeCell ref="E211:F211"/>
    <mergeCell ref="G211:H211"/>
    <mergeCell ref="I211:J211"/>
    <mergeCell ref="K211:L211"/>
    <mergeCell ref="E235:F235"/>
    <mergeCell ref="G235:H235"/>
    <mergeCell ref="I235:J235"/>
    <mergeCell ref="K235:L235"/>
    <mergeCell ref="E236:F236"/>
    <mergeCell ref="G236:H236"/>
    <mergeCell ref="A300:A301"/>
    <mergeCell ref="B300:B301"/>
    <mergeCell ref="C300:C301"/>
    <mergeCell ref="D300:D301"/>
    <mergeCell ref="E300:L300"/>
    <mergeCell ref="M300:M301"/>
    <mergeCell ref="N300:N301"/>
    <mergeCell ref="O300:P301"/>
    <mergeCell ref="Q300:Q301"/>
    <mergeCell ref="E301:F301"/>
    <mergeCell ref="G301:H301"/>
    <mergeCell ref="I301:J301"/>
    <mergeCell ref="K301:L301"/>
    <mergeCell ref="A270:A271"/>
    <mergeCell ref="B270:B271"/>
    <mergeCell ref="C270:C271"/>
    <mergeCell ref="D270:D271"/>
    <mergeCell ref="E270:L270"/>
    <mergeCell ref="M270:M271"/>
    <mergeCell ref="N270:N271"/>
    <mergeCell ref="O270:P271"/>
    <mergeCell ref="Q270:Q271"/>
    <mergeCell ref="E271:F271"/>
    <mergeCell ref="G271:H271"/>
    <mergeCell ref="I271:J271"/>
    <mergeCell ref="K271:L271"/>
    <mergeCell ref="E299:F299"/>
    <mergeCell ref="G299:H299"/>
    <mergeCell ref="I299:J299"/>
    <mergeCell ref="K299:L299"/>
    <mergeCell ref="E293:F293"/>
    <mergeCell ref="G293:H293"/>
    <mergeCell ref="A360:A361"/>
    <mergeCell ref="B360:B361"/>
    <mergeCell ref="C360:C361"/>
    <mergeCell ref="D360:D361"/>
    <mergeCell ref="E360:L360"/>
    <mergeCell ref="M360:M361"/>
    <mergeCell ref="N360:N361"/>
    <mergeCell ref="O360:P361"/>
    <mergeCell ref="Q360:Q361"/>
    <mergeCell ref="E361:F361"/>
    <mergeCell ref="G361:H361"/>
    <mergeCell ref="I361:J361"/>
    <mergeCell ref="K361:L361"/>
    <mergeCell ref="A330:A331"/>
    <mergeCell ref="B330:B331"/>
    <mergeCell ref="C330:C331"/>
    <mergeCell ref="D330:D331"/>
    <mergeCell ref="E330:L330"/>
    <mergeCell ref="M330:M331"/>
    <mergeCell ref="N330:N331"/>
    <mergeCell ref="O330:P331"/>
    <mergeCell ref="Q330:Q331"/>
    <mergeCell ref="E331:F331"/>
    <mergeCell ref="G331:H331"/>
    <mergeCell ref="I331:J331"/>
    <mergeCell ref="K331:L331"/>
    <mergeCell ref="E357:F357"/>
    <mergeCell ref="G357:H357"/>
    <mergeCell ref="I357:J357"/>
    <mergeCell ref="K357:L357"/>
    <mergeCell ref="E358:F358"/>
    <mergeCell ref="G358:H358"/>
    <mergeCell ref="I448:K448"/>
    <mergeCell ref="L448:N448"/>
    <mergeCell ref="O448:Q448"/>
    <mergeCell ref="F477:H477"/>
    <mergeCell ref="C477:E477"/>
    <mergeCell ref="I477:K477"/>
    <mergeCell ref="L477:N477"/>
    <mergeCell ref="O477:Q477"/>
    <mergeCell ref="C507:E507"/>
    <mergeCell ref="F507:H507"/>
    <mergeCell ref="I507:K507"/>
    <mergeCell ref="L507:N507"/>
    <mergeCell ref="O507:Q507"/>
    <mergeCell ref="A390:A391"/>
    <mergeCell ref="B390:B391"/>
    <mergeCell ref="C390:C391"/>
    <mergeCell ref="D390:D391"/>
    <mergeCell ref="E390:L390"/>
    <mergeCell ref="M390:M391"/>
    <mergeCell ref="N390:N391"/>
    <mergeCell ref="O390:P391"/>
    <mergeCell ref="Q390:Q391"/>
    <mergeCell ref="E391:F391"/>
    <mergeCell ref="G391:H391"/>
    <mergeCell ref="I391:J391"/>
    <mergeCell ref="K391:L391"/>
    <mergeCell ref="I494:K494"/>
    <mergeCell ref="L494:N494"/>
    <mergeCell ref="O494:Q494"/>
    <mergeCell ref="C495:E495"/>
    <mergeCell ref="F495:G495"/>
    <mergeCell ref="I495:K495"/>
  </mergeCells>
  <printOptions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2013-02-27T09:06:04Z</cp:lastPrinted>
  <dcterms:created xsi:type="dcterms:W3CDTF">2013-02-20T02:38:48Z</dcterms:created>
  <dcterms:modified xsi:type="dcterms:W3CDTF">2013-02-27T09:08:32Z</dcterms:modified>
  <cp:category/>
  <cp:version/>
  <cp:contentType/>
  <cp:contentStatus/>
</cp:coreProperties>
</file>