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35" yWindow="0" windowWidth="16320" windowHeight="11085" tabRatio="908" activeTab="0"/>
  </bookViews>
  <sheets>
    <sheet name="토지조서" sheetId="113" r:id="rId1"/>
    <sheet name="영농조서" sheetId="73" r:id="rId2"/>
    <sheet name="지장물조서" sheetId="74" r:id="rId3"/>
    <sheet name="분묘조서" sheetId="114" r:id="rId4"/>
  </sheets>
  <externalReferences>
    <externalReference r:id="rId7"/>
  </externalReferences>
  <definedNames>
    <definedName name="_Fill" localSheetId="0" hidden="1">#REF!</definedName>
    <definedName name="_Fill" hidden="1">#REF!</definedName>
    <definedName name="_xlnm._FilterDatabase" localSheetId="0" hidden="1">'토지조서'!$A$7:$U$192</definedName>
    <definedName name="_xlnm.Print_Area" localSheetId="1">'영농조서'!$A$1:$N$76</definedName>
    <definedName name="_xlnm.Print_Area" localSheetId="2">'지장물조서'!$A$1:$O$177</definedName>
    <definedName name="_xlnm.Print_Area" localSheetId="0">'토지조서'!$A$1:$R$286</definedName>
    <definedName name="_xlnm.Print_Titles" localSheetId="0">'토지조서'!$1:$7</definedName>
    <definedName name="_xlnm.Print_Titles" localSheetId="1">'영농조서'!$1:$6</definedName>
    <definedName name="_xlnm.Print_Titles" localSheetId="2">'지장물조서'!$1:$6</definedName>
    <definedName name="_xlnm.Print_Titles" localSheetId="3">'분묘조서'!$1:$6</definedName>
  </definedNames>
  <calcPr calcId="145621"/>
</workbook>
</file>

<file path=xl/sharedStrings.xml><?xml version="1.0" encoding="utf-8"?>
<sst xmlns="http://schemas.openxmlformats.org/spreadsheetml/2006/main" count="3864" uniqueCount="1331">
  <si>
    <t>지 번</t>
  </si>
  <si>
    <t>구조 및 규격</t>
  </si>
  <si>
    <t>단위</t>
  </si>
  <si>
    <t>비고</t>
  </si>
  <si>
    <t>주 소</t>
  </si>
  <si>
    <t>성명</t>
  </si>
  <si>
    <t>영   농   조   서</t>
  </si>
  <si>
    <t>지 목</t>
  </si>
  <si>
    <t>경작면적(㎡)</t>
  </si>
  <si>
    <t>경작물</t>
  </si>
  <si>
    <t>공부</t>
  </si>
  <si>
    <t xml:space="preserve">지  장  물  조  서 </t>
  </si>
  <si>
    <t>비고</t>
  </si>
  <si>
    <t>㎡</t>
  </si>
  <si>
    <t>식</t>
  </si>
  <si>
    <t>감나무</t>
  </si>
  <si>
    <t>사과나무</t>
  </si>
  <si>
    <t>대</t>
  </si>
  <si>
    <t>답</t>
  </si>
  <si>
    <t>임</t>
  </si>
  <si>
    <t>엄나무</t>
  </si>
  <si>
    <t>일련
번호</t>
  </si>
  <si>
    <t>소 재 지</t>
  </si>
  <si>
    <t>지      번</t>
  </si>
  <si>
    <t>지     목</t>
  </si>
  <si>
    <t>면      적(㎡)</t>
  </si>
  <si>
    <t>군</t>
  </si>
  <si>
    <t>면</t>
  </si>
  <si>
    <t>리</t>
  </si>
  <si>
    <t>당 초</t>
  </si>
  <si>
    <t>편 입</t>
  </si>
  <si>
    <t>공부</t>
  </si>
  <si>
    <t>현실</t>
  </si>
  <si>
    <t>당초</t>
  </si>
  <si>
    <t>편입</t>
  </si>
  <si>
    <t>(시)</t>
  </si>
  <si>
    <t>(읍)</t>
  </si>
  <si>
    <t>(동)</t>
  </si>
  <si>
    <t>공유
지분</t>
  </si>
  <si>
    <t>소  유  자</t>
  </si>
  <si>
    <t>관  계  인</t>
  </si>
  <si>
    <t>주 소</t>
  </si>
  <si>
    <t>성 명</t>
  </si>
  <si>
    <t>권리종류</t>
  </si>
  <si>
    <t>토 지 소 재 지</t>
  </si>
  <si>
    <t>전</t>
  </si>
  <si>
    <t>도</t>
  </si>
  <si>
    <t>편입지번</t>
  </si>
  <si>
    <t>물건의 종류</t>
  </si>
  <si>
    <t>면적
(수량)</t>
  </si>
  <si>
    <t>이주
여부</t>
  </si>
  <si>
    <t>용지조서일련번호</t>
  </si>
  <si>
    <t>공사명: 흥해 ~ 기계 1 국도건설공사</t>
  </si>
  <si>
    <t>경주</t>
  </si>
  <si>
    <t>강동</t>
  </si>
  <si>
    <t>건설교통부</t>
  </si>
  <si>
    <t>대추나무</t>
  </si>
  <si>
    <t>에어콘</t>
  </si>
  <si>
    <t>두릅나무</t>
  </si>
  <si>
    <t>공유
지분</t>
  </si>
  <si>
    <t>산출근거</t>
  </si>
  <si>
    <t>경 작 자(토지소유자 기준으로 작성)</t>
  </si>
  <si>
    <t>당초</t>
  </si>
  <si>
    <t>편입</t>
  </si>
  <si>
    <t>현실</t>
  </si>
  <si>
    <t>당초</t>
  </si>
  <si>
    <t>편입</t>
  </si>
  <si>
    <t>권리
종류</t>
  </si>
  <si>
    <t>주</t>
  </si>
  <si>
    <t>5년생</t>
  </si>
  <si>
    <t>8년생</t>
  </si>
  <si>
    <t>10년생</t>
  </si>
  <si>
    <t>매실나무</t>
  </si>
  <si>
    <t>7년생</t>
  </si>
  <si>
    <t>화장실</t>
  </si>
  <si>
    <t>확 인 자 :  책임감리원   노   종   인 (인)</t>
  </si>
  <si>
    <t>27</t>
  </si>
  <si>
    <t>42</t>
  </si>
  <si>
    <t xml:space="preserve">경주시 강동면 다산리 </t>
  </si>
  <si>
    <t>3*6m</t>
  </si>
  <si>
    <t>동</t>
  </si>
  <si>
    <t>관정보호공</t>
  </si>
  <si>
    <t>바닥포장</t>
  </si>
  <si>
    <t>담장</t>
  </si>
  <si>
    <t>기</t>
  </si>
  <si>
    <t>콘크리트</t>
  </si>
  <si>
    <t>비닐하우스</t>
  </si>
  <si>
    <t>벽걸이</t>
  </si>
  <si>
    <t>㎡</t>
  </si>
  <si>
    <t>46-1</t>
  </si>
  <si>
    <t>49-1</t>
  </si>
  <si>
    <t>43-14</t>
  </si>
  <si>
    <t>43-13</t>
  </si>
  <si>
    <t>황원수</t>
  </si>
  <si>
    <t>잡</t>
  </si>
  <si>
    <t>소나무</t>
  </si>
  <si>
    <t>가옥</t>
  </si>
  <si>
    <t>가옥(블럭스레트)</t>
  </si>
  <si>
    <t>6.2*12.2m</t>
  </si>
  <si>
    <t>제피나무</t>
  </si>
  <si>
    <t>난방나무</t>
  </si>
  <si>
    <t>25년생</t>
  </si>
  <si>
    <t>40년생</t>
  </si>
  <si>
    <t>목단</t>
  </si>
  <si>
    <t>30년생</t>
  </si>
  <si>
    <t>20년생</t>
  </si>
  <si>
    <t>경주시 강동면 다산리 54</t>
  </si>
  <si>
    <t>콘크리트/철판(1.3*2.0m)</t>
  </si>
  <si>
    <t>창고(배전반실)</t>
  </si>
  <si>
    <t>철관(300mm/100mm)</t>
  </si>
  <si>
    <t>암반 관정(지하100m, 모터포함</t>
  </si>
  <si>
    <t>콘테이너(1.2*1.4m)</t>
  </si>
  <si>
    <t>3.5*5.5m</t>
  </si>
  <si>
    <t>배나무</t>
  </si>
  <si>
    <t>밤나무</t>
  </si>
  <si>
    <t>대지</t>
  </si>
  <si>
    <t>대(전)</t>
  </si>
  <si>
    <t>합판/스레트(1.7*1.6m)</t>
  </si>
  <si>
    <t xml:space="preserve">잣나무 </t>
  </si>
  <si>
    <t>계피나무</t>
  </si>
  <si>
    <t>4년생</t>
  </si>
  <si>
    <t>동백나무</t>
  </si>
  <si>
    <t>35년생</t>
  </si>
  <si>
    <t>임(도)</t>
  </si>
  <si>
    <t>011-542-7377</t>
  </si>
  <si>
    <t>벽돌/스라브(13*9.0m)</t>
  </si>
  <si>
    <t>앵두나무</t>
  </si>
  <si>
    <t>13년생</t>
  </si>
  <si>
    <t>성류나무</t>
  </si>
  <si>
    <t>3년생</t>
  </si>
  <si>
    <t>10~20년생</t>
  </si>
  <si>
    <t>대구시 북구 고성동 2가 108-17</t>
  </si>
  <si>
    <t>동림건설(주)</t>
  </si>
  <si>
    <t>011-491-3237</t>
  </si>
  <si>
    <t>포항</t>
  </si>
  <si>
    <t>연일</t>
  </si>
  <si>
    <t>방1(3.7*3.8m)</t>
  </si>
  <si>
    <t>유성안테나</t>
  </si>
  <si>
    <t>접시용</t>
  </si>
  <si>
    <t>6</t>
  </si>
  <si>
    <t>7</t>
  </si>
  <si>
    <t>8</t>
  </si>
  <si>
    <t>9</t>
  </si>
  <si>
    <t>10</t>
  </si>
  <si>
    <t>향나무</t>
  </si>
  <si>
    <t>15년생</t>
  </si>
  <si>
    <t>경주</t>
  </si>
  <si>
    <t>경주시 강동면 다산1리 49</t>
  </si>
  <si>
    <t>김형식</t>
  </si>
  <si>
    <t>2</t>
  </si>
  <si>
    <t>3</t>
  </si>
  <si>
    <t>4</t>
  </si>
  <si>
    <t>5</t>
  </si>
  <si>
    <t>산수유</t>
  </si>
  <si>
    <t>방2(3.0*2.8m)</t>
  </si>
  <si>
    <t>방1(3.4*3.7m)</t>
  </si>
  <si>
    <t>방2(2.8*3.0m)</t>
  </si>
  <si>
    <t>장미</t>
  </si>
  <si>
    <t>경주시 강동면 다산리 40</t>
  </si>
  <si>
    <t>콘테이너/바닥포장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</si>
  <si>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</si>
  <si>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</si>
  <si>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</si>
  <si>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</si>
  <si>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</si>
  <si>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</si>
  <si>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</si>
  <si>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</si>
  <si>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</si>
  <si>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22</t>
  </si>
  <si>
    <t>25</t>
  </si>
  <si>
    <t>26</t>
  </si>
  <si>
    <t xml:space="preserve"> </t>
  </si>
  <si>
    <t>은행나무</t>
  </si>
  <si>
    <t>학전</t>
  </si>
  <si>
    <t>이원재</t>
  </si>
  <si>
    <t>포항시 연일읍 학전리</t>
  </si>
  <si>
    <t>소계</t>
  </si>
  <si>
    <t>근저당권 지상권</t>
  </si>
  <si>
    <t>가옥에포함</t>
  </si>
  <si>
    <t>무화과나무</t>
  </si>
  <si>
    <t>김성이</t>
  </si>
  <si>
    <t>대체시설</t>
  </si>
  <si>
    <t xml:space="preserve">강동면사무소 </t>
  </si>
  <si>
    <t>조 사 자 : 주 현 채 (인)</t>
  </si>
  <si>
    <t>단구</t>
  </si>
  <si>
    <t>경주시 강동면 단구리</t>
  </si>
  <si>
    <t xml:space="preserve"> </t>
  </si>
  <si>
    <t>200</t>
  </si>
  <si>
    <t>200-22</t>
  </si>
  <si>
    <t>근저당권     지상권</t>
  </si>
  <si>
    <t>342-5</t>
  </si>
  <si>
    <t>김윤재</t>
  </si>
  <si>
    <t>산93-7</t>
  </si>
  <si>
    <t>김수재</t>
  </si>
  <si>
    <t>최종원</t>
  </si>
  <si>
    <t>김영돌</t>
  </si>
  <si>
    <t>490-2</t>
  </si>
  <si>
    <t>포항시 남구 대도동 4-15</t>
  </si>
  <si>
    <t xml:space="preserve"> </t>
  </si>
  <si>
    <t>흥해</t>
  </si>
  <si>
    <t>대련</t>
  </si>
  <si>
    <t>489-7</t>
  </si>
  <si>
    <t>489-6</t>
  </si>
  <si>
    <t>489-8</t>
  </si>
  <si>
    <t>포항시</t>
  </si>
  <si>
    <t>벼</t>
  </si>
  <si>
    <t>묵답</t>
  </si>
  <si>
    <t>묵전</t>
  </si>
  <si>
    <t>산156</t>
  </si>
  <si>
    <t>임야</t>
  </si>
  <si>
    <t>상수탱크</t>
  </si>
  <si>
    <t>포항시 남구 연일읍      학전리</t>
  </si>
  <si>
    <t>철골(4.0*7.0m)</t>
  </si>
  <si>
    <t>확 인 자:  책임감리원  노  종  인 (인)</t>
  </si>
  <si>
    <t>철주담장</t>
  </si>
  <si>
    <t>휀스(7.0*11.0m)</t>
  </si>
  <si>
    <t>포항시 남구 연일읍 학전리</t>
  </si>
  <si>
    <t>C.CTV</t>
  </si>
  <si>
    <t>산156-1</t>
  </si>
  <si>
    <t>철재(7.0*11.0m)</t>
  </si>
  <si>
    <t>440-10</t>
  </si>
  <si>
    <t>포항시 남구 대도동4-15</t>
  </si>
  <si>
    <t>486-3</t>
  </si>
  <si>
    <t>홍도나무</t>
  </si>
  <si>
    <t>탱자나무</t>
  </si>
  <si>
    <t>사천나무</t>
  </si>
  <si>
    <t>50년생</t>
  </si>
  <si>
    <t>뽕나무</t>
  </si>
  <si>
    <t>489-4</t>
  </si>
  <si>
    <t>뽕나무</t>
  </si>
  <si>
    <t>오과피나무</t>
  </si>
  <si>
    <t>9년생</t>
  </si>
  <si>
    <t>두충나무</t>
  </si>
  <si>
    <t>누릅나무</t>
  </si>
  <si>
    <t>473-1</t>
  </si>
  <si>
    <t>벗나무</t>
  </si>
  <si>
    <t>포항시 남구 연일읍 학전리 485</t>
  </si>
  <si>
    <t>개</t>
  </si>
  <si>
    <t xml:space="preserve"> </t>
  </si>
  <si>
    <t>14</t>
  </si>
  <si>
    <t>21</t>
  </si>
  <si>
    <t>23</t>
  </si>
  <si>
    <t>24</t>
  </si>
  <si>
    <t>28</t>
  </si>
  <si>
    <t>1</t>
  </si>
  <si>
    <t>기계</t>
  </si>
  <si>
    <t>내단</t>
  </si>
  <si>
    <t>252-5</t>
  </si>
  <si>
    <t>252-18</t>
  </si>
  <si>
    <t>과</t>
  </si>
  <si>
    <t>옥수수</t>
  </si>
  <si>
    <t>부산시 부산진구 당감동 63</t>
  </si>
  <si>
    <t>손봉율</t>
  </si>
  <si>
    <t>소계</t>
  </si>
  <si>
    <t>202-3</t>
  </si>
  <si>
    <t>202-14</t>
  </si>
  <si>
    <t>손진국</t>
  </si>
  <si>
    <t>경주</t>
  </si>
  <si>
    <t>(2015년 1차)</t>
  </si>
  <si>
    <t>202-2</t>
  </si>
  <si>
    <t>경주시 강동면 단구리</t>
  </si>
  <si>
    <t>202-1</t>
  </si>
  <si>
    <t>202-12</t>
  </si>
  <si>
    <t>202</t>
  </si>
  <si>
    <t>202-11</t>
  </si>
  <si>
    <t>162*1/2</t>
  </si>
  <si>
    <t>포항시 북구 용흥동 366 우방타운 110-808</t>
  </si>
  <si>
    <t>이순자</t>
  </si>
  <si>
    <t>권혁구</t>
  </si>
  <si>
    <t>200-3</t>
  </si>
  <si>
    <t>200-25</t>
  </si>
  <si>
    <t>200-2</t>
  </si>
  <si>
    <t>200-24</t>
  </si>
  <si>
    <t>200-1</t>
  </si>
  <si>
    <t>200-23</t>
  </si>
  <si>
    <t>178</t>
  </si>
  <si>
    <t>178-4</t>
  </si>
  <si>
    <t>178-5</t>
  </si>
  <si>
    <t>확 인 자:  책임감리원   노   종  인 (인)</t>
  </si>
  <si>
    <t>경주시 강동면 단구리 370</t>
  </si>
  <si>
    <t>경주시 강동면 단구리 127</t>
  </si>
  <si>
    <t>경주시 황오동 160-7</t>
  </si>
  <si>
    <t>경주시 강동면 단구리 304</t>
  </si>
  <si>
    <t>손관협</t>
  </si>
  <si>
    <t>경주시 강동면 단구리</t>
  </si>
  <si>
    <t>복숭아</t>
  </si>
  <si>
    <t>202-13</t>
  </si>
  <si>
    <t>포항시 북구 기계면 현내리 477</t>
  </si>
  <si>
    <t>경주시 강동면 단구리959</t>
  </si>
  <si>
    <t>경주시 강동면 유금리 1078-2</t>
  </si>
  <si>
    <t>강동농업협동조합</t>
  </si>
  <si>
    <t>근저당권</t>
  </si>
  <si>
    <t>포항시 북구 흥해읍 성내리 46-1</t>
  </si>
  <si>
    <t>흥해농업협동조합</t>
  </si>
  <si>
    <t>경주시 황성동 533-2 현대@201동 210호</t>
  </si>
  <si>
    <t>178-1</t>
  </si>
  <si>
    <t>대구시 수성구 범어동 177-3</t>
  </si>
  <si>
    <t>860-3</t>
  </si>
  <si>
    <t>860-6</t>
  </si>
  <si>
    <t>경주시 강동면 단구리 878</t>
  </si>
  <si>
    <t>485-1</t>
  </si>
  <si>
    <t>485-13</t>
  </si>
  <si>
    <t>경주시 강동면 단구리 331</t>
  </si>
  <si>
    <t>92*1/3</t>
  </si>
  <si>
    <t>경주시 강동면 단구리 934</t>
  </si>
  <si>
    <t>경주시 강동면 단구리 933</t>
  </si>
  <si>
    <t>490</t>
  </si>
  <si>
    <t>490-11</t>
  </si>
  <si>
    <t>경주시 강동면 단구리 869</t>
  </si>
  <si>
    <t>권영각</t>
  </si>
  <si>
    <t>822</t>
  </si>
  <si>
    <t>822-2</t>
  </si>
  <si>
    <t>경주시 황성동 277-6 황성현대5차@504-506</t>
  </si>
  <si>
    <t>서혁재</t>
  </si>
  <si>
    <t>823</t>
  </si>
  <si>
    <t>823-2</t>
  </si>
  <si>
    <t>포항시 북구 두호동 1103-3 포항창포아이파크1차 101-804</t>
  </si>
  <si>
    <t>31</t>
  </si>
  <si>
    <t>32</t>
  </si>
  <si>
    <t>33</t>
  </si>
  <si>
    <t>825</t>
  </si>
  <si>
    <t>825-1</t>
  </si>
  <si>
    <t>경주시 강동면 단구리 1272</t>
  </si>
  <si>
    <t>이경우</t>
  </si>
  <si>
    <t>826</t>
  </si>
  <si>
    <t>826-2</t>
  </si>
  <si>
    <t>827</t>
  </si>
  <si>
    <t>827-2</t>
  </si>
  <si>
    <t>34</t>
  </si>
  <si>
    <t>35</t>
  </si>
  <si>
    <t>36</t>
  </si>
  <si>
    <t>817</t>
  </si>
  <si>
    <t>817-5</t>
  </si>
  <si>
    <t>경주시 강동면 단구리 749</t>
  </si>
  <si>
    <t>권영일</t>
  </si>
  <si>
    <t>816-1</t>
  </si>
  <si>
    <t>816-5</t>
  </si>
  <si>
    <t>경주시 강동면 단구리 745</t>
  </si>
  <si>
    <t>이생우</t>
  </si>
  <si>
    <t>816</t>
  </si>
  <si>
    <t>816-4</t>
  </si>
  <si>
    <t>경주시 강동면 단구리 880</t>
  </si>
  <si>
    <t>이대형</t>
  </si>
  <si>
    <t>486-5</t>
  </si>
  <si>
    <t>486-11</t>
  </si>
  <si>
    <t>경주시 강동면 단구리 747</t>
  </si>
  <si>
    <t>이상태</t>
  </si>
  <si>
    <t>116*1/2</t>
  </si>
  <si>
    <t>이상원</t>
  </si>
  <si>
    <t>경주시 강동면 단구리 1110</t>
  </si>
  <si>
    <t>489-2</t>
  </si>
  <si>
    <t>489-1</t>
  </si>
  <si>
    <t>경주시 강동면 단구리 874</t>
  </si>
  <si>
    <t>이상화</t>
  </si>
  <si>
    <t>29</t>
  </si>
  <si>
    <t>30</t>
  </si>
  <si>
    <t>37</t>
  </si>
  <si>
    <t>38</t>
  </si>
  <si>
    <t>39</t>
  </si>
  <si>
    <t>40</t>
  </si>
  <si>
    <t>41</t>
  </si>
  <si>
    <t>43</t>
  </si>
  <si>
    <t>44</t>
  </si>
  <si>
    <t>45</t>
  </si>
  <si>
    <t>46</t>
  </si>
  <si>
    <t>47</t>
  </si>
  <si>
    <t>489</t>
  </si>
  <si>
    <t>포항시 북구 흥해읍 새마을로394번길 40</t>
  </si>
  <si>
    <t>진재욱</t>
  </si>
  <si>
    <t>490-4</t>
  </si>
  <si>
    <t>490-13</t>
  </si>
  <si>
    <t>이진형</t>
  </si>
  <si>
    <t>490-3</t>
  </si>
  <si>
    <t>490-12</t>
  </si>
  <si>
    <t>이승우</t>
  </si>
  <si>
    <t>경주시 안강읍 화전남2길 18</t>
  </si>
  <si>
    <t>서울시 성동구 금호동4가 440-5</t>
  </si>
  <si>
    <t>이현우</t>
  </si>
  <si>
    <t>경주시 강동면 단구리 1210</t>
  </si>
  <si>
    <t>이상술</t>
  </si>
  <si>
    <t>265*1/3</t>
  </si>
  <si>
    <t>821-1</t>
  </si>
  <si>
    <t>821-6</t>
  </si>
  <si>
    <t>경주시 강동면 단구리 333</t>
  </si>
  <si>
    <t>821-2</t>
  </si>
  <si>
    <t>821-7</t>
  </si>
  <si>
    <t>포항시 남구 대도동 14-67</t>
  </si>
  <si>
    <t>이말숙</t>
  </si>
  <si>
    <t>820-1</t>
  </si>
  <si>
    <t>820</t>
  </si>
  <si>
    <t>820-5</t>
  </si>
  <si>
    <t>821</t>
  </si>
  <si>
    <t>821-5</t>
  </si>
  <si>
    <t>포항시 기계면 내단리 917</t>
  </si>
  <si>
    <t>이일형</t>
  </si>
  <si>
    <t>800</t>
  </si>
  <si>
    <t>800-1</t>
  </si>
  <si>
    <t>경기도 의왕시 포일동 487</t>
  </si>
  <si>
    <t>한국농촌공사</t>
  </si>
  <si>
    <t>경주</t>
  </si>
  <si>
    <t>820-4</t>
  </si>
  <si>
    <t>포항시 남구 연일읍 철강로</t>
  </si>
  <si>
    <t>818-1</t>
  </si>
  <si>
    <t>802</t>
  </si>
  <si>
    <t>802-1</t>
  </si>
  <si>
    <t>경주시 강동면 단구리 840</t>
  </si>
  <si>
    <t>서감모</t>
  </si>
  <si>
    <t>803</t>
  </si>
  <si>
    <t>803-7</t>
  </si>
  <si>
    <t>804</t>
  </si>
  <si>
    <t>804-2</t>
  </si>
  <si>
    <t>사과</t>
  </si>
  <si>
    <t>김규섭</t>
  </si>
  <si>
    <t>815</t>
  </si>
  <si>
    <t>814-1</t>
  </si>
  <si>
    <t>814</t>
  </si>
  <si>
    <t>813-1</t>
  </si>
  <si>
    <t>813</t>
  </si>
  <si>
    <t>805</t>
  </si>
  <si>
    <t>815-12</t>
  </si>
  <si>
    <t>이연우</t>
  </si>
  <si>
    <t>814-5</t>
  </si>
  <si>
    <t>경주시 강동면 단구리 839</t>
  </si>
  <si>
    <t>오천정씨종사랑</t>
  </si>
  <si>
    <t>814-4</t>
  </si>
  <si>
    <t>포항시 기계면 내단리 80</t>
  </si>
  <si>
    <t>이위출</t>
  </si>
  <si>
    <t>813-5</t>
  </si>
  <si>
    <t>포항시 기계면 내단리 82</t>
  </si>
  <si>
    <t>김학준</t>
  </si>
  <si>
    <t>813-4</t>
  </si>
  <si>
    <t>포항시 기계면 내단리 53</t>
  </si>
  <si>
    <t>최상락</t>
  </si>
  <si>
    <t>805-4</t>
  </si>
  <si>
    <t>49</t>
  </si>
  <si>
    <t>320-9</t>
  </si>
  <si>
    <t>다산</t>
  </si>
  <si>
    <t>320</t>
  </si>
  <si>
    <t>경주시 황성동73-8 한라@11-403</t>
  </si>
  <si>
    <t>손진웅</t>
  </si>
  <si>
    <t>320-2</t>
  </si>
  <si>
    <t>320-10</t>
  </si>
  <si>
    <t>92*1/2</t>
  </si>
  <si>
    <t>50</t>
  </si>
  <si>
    <t>78*1/2</t>
  </si>
  <si>
    <t>320-3</t>
  </si>
  <si>
    <t>320-11</t>
  </si>
  <si>
    <t>51</t>
  </si>
  <si>
    <t>320-4</t>
  </si>
  <si>
    <t>320-12</t>
  </si>
  <si>
    <t>60*1/2</t>
  </si>
  <si>
    <t>52</t>
  </si>
  <si>
    <t>320-5</t>
  </si>
  <si>
    <t>320-13</t>
  </si>
  <si>
    <t>경주시 황성동 553 현대@101-104</t>
  </si>
  <si>
    <t>손진부</t>
  </si>
  <si>
    <t>53</t>
  </si>
  <si>
    <t>320-6</t>
  </si>
  <si>
    <t>320-14</t>
  </si>
  <si>
    <t>320-7</t>
  </si>
  <si>
    <t>320-15</t>
  </si>
  <si>
    <t>서울 양천구 신정동 312 목동신시가지아파트915동504호</t>
  </si>
  <si>
    <t>손진경</t>
  </si>
  <si>
    <t xml:space="preserve"> 소계</t>
  </si>
  <si>
    <t>55</t>
  </si>
  <si>
    <t>달전</t>
  </si>
  <si>
    <t>경주시 강동면 양동리 212</t>
  </si>
  <si>
    <t>56</t>
  </si>
  <si>
    <t>329-1</t>
  </si>
  <si>
    <t>김현자</t>
  </si>
  <si>
    <t>포항시 북구 삼호로335 102호(두호동,청우대림)</t>
  </si>
  <si>
    <t>포항수산업협동조합</t>
  </si>
  <si>
    <t>329-3</t>
  </si>
  <si>
    <t>329-5</t>
  </si>
  <si>
    <t>임종임</t>
  </si>
  <si>
    <t>328-2</t>
  </si>
  <si>
    <t>산12-15</t>
  </si>
  <si>
    <t>산12-12</t>
  </si>
  <si>
    <t>348-2</t>
  </si>
  <si>
    <t>348-3</t>
  </si>
  <si>
    <t>윤영순</t>
  </si>
  <si>
    <t>347-1</t>
  </si>
  <si>
    <t>이영우</t>
  </si>
  <si>
    <t>340</t>
  </si>
  <si>
    <t>340-1</t>
  </si>
  <si>
    <t>포항시 남구 대도동 6-7 현대맨션1차 나동 106호</t>
  </si>
  <si>
    <t>339-2</t>
  </si>
  <si>
    <t>포항시 남구 연일읍 달전리 452-1</t>
  </si>
  <si>
    <t>336-1</t>
  </si>
  <si>
    <t>336-4</t>
  </si>
  <si>
    <t>산86-3</t>
  </si>
  <si>
    <t>328-1</t>
  </si>
  <si>
    <t>328-3</t>
  </si>
  <si>
    <t>경주시 안강읍 두류리 368</t>
  </si>
  <si>
    <t>328-4</t>
  </si>
  <si>
    <t>경주시 강서면 두류리</t>
  </si>
  <si>
    <t>산86</t>
  </si>
  <si>
    <t>포항시 북구 죽도동 49-10</t>
  </si>
  <si>
    <t>347</t>
  </si>
  <si>
    <t>339</t>
  </si>
  <si>
    <t>고추</t>
  </si>
  <si>
    <t>권도음</t>
  </si>
  <si>
    <t>경주시 천북면 모아리 622</t>
  </si>
  <si>
    <t>이학재</t>
  </si>
  <si>
    <t>포항시 남구 연일읍 달전리474</t>
  </si>
  <si>
    <t>29-3,29-4</t>
  </si>
  <si>
    <t>29-1</t>
  </si>
  <si>
    <t>포항시 남구 송도동 467-31</t>
  </si>
  <si>
    <t>산79-3</t>
  </si>
  <si>
    <t>산79-2</t>
  </si>
  <si>
    <t>포항시 남구 송도동 467-31</t>
  </si>
  <si>
    <t>57</t>
  </si>
  <si>
    <t>58</t>
  </si>
  <si>
    <t>820-6</t>
  </si>
  <si>
    <t>819-6</t>
  </si>
  <si>
    <t>818-3</t>
  </si>
  <si>
    <t>산8-1</t>
  </si>
  <si>
    <t>산8-4</t>
  </si>
  <si>
    <t>임</t>
  </si>
  <si>
    <t>108*1/2</t>
  </si>
  <si>
    <t>108*1/2</t>
  </si>
  <si>
    <t>포항시 북구 죽도동 113-11</t>
  </si>
  <si>
    <t>포항시 남구 연일읍 오천리 178-26</t>
  </si>
  <si>
    <t>진주시 상대동 301-28</t>
  </si>
  <si>
    <t>김범수</t>
  </si>
  <si>
    <t>산7-1</t>
  </si>
  <si>
    <t>산7-4</t>
  </si>
  <si>
    <t>포항시 대도동 15-27</t>
  </si>
  <si>
    <t>산6-1</t>
  </si>
  <si>
    <t>산6-9</t>
  </si>
  <si>
    <t>포항시 남구 연일읍 자명리 351</t>
  </si>
  <si>
    <t>343</t>
  </si>
  <si>
    <t>343-3</t>
  </si>
  <si>
    <t>답</t>
  </si>
  <si>
    <t>포항시 남구 연일읍 유강리 9블럭5롯트</t>
  </si>
  <si>
    <t>포항시 북구 죽도동 604-9</t>
  </si>
  <si>
    <t>포항축산업협동조합</t>
  </si>
  <si>
    <t>342-1</t>
  </si>
  <si>
    <t>포항시 지곡동230-22 승리아파트9-505</t>
  </si>
  <si>
    <t>산87-1</t>
  </si>
  <si>
    <t>산87-4</t>
  </si>
  <si>
    <t>포항시 북구 장성동 1351 럭키장성202-1002</t>
  </si>
  <si>
    <t>이복우</t>
  </si>
  <si>
    <t>포항시 북구 두호동 919 우방하이츠101-1003</t>
  </si>
  <si>
    <t>산88-4</t>
  </si>
  <si>
    <t>산88-8</t>
  </si>
  <si>
    <t>산89-1</t>
  </si>
  <si>
    <t>산89-4</t>
  </si>
  <si>
    <t>서울시 강남구 반포동264-6 신반포3지구@36-1003</t>
  </si>
  <si>
    <t>산94-2</t>
  </si>
  <si>
    <t>산94-9</t>
  </si>
  <si>
    <t>산93-1</t>
  </si>
  <si>
    <t>산93-8</t>
  </si>
  <si>
    <t>포항시 장성동866 주공아파트102동305호</t>
  </si>
  <si>
    <t>산93-3</t>
  </si>
  <si>
    <t>산93-9</t>
  </si>
  <si>
    <t>포항시 남구 연일읍 학전리 442</t>
  </si>
  <si>
    <t>산94-4</t>
  </si>
  <si>
    <t>산94-12</t>
  </si>
  <si>
    <t>포항시 북구 법원로111번길 5-9 진경하이츠307호</t>
  </si>
  <si>
    <t>산94-8</t>
  </si>
  <si>
    <t>산94-13</t>
  </si>
  <si>
    <t>포항시 남구 연일읍 학전리275</t>
  </si>
  <si>
    <t>산95-1</t>
  </si>
  <si>
    <t>산95-3</t>
  </si>
  <si>
    <t>포항시 남구 연일읍 학전리 471</t>
  </si>
  <si>
    <t>산95-2</t>
  </si>
  <si>
    <t>포항시 남구 연일읍 학전리 산95-1</t>
  </si>
  <si>
    <t>472-1</t>
  </si>
  <si>
    <t>472-4</t>
  </si>
  <si>
    <t>포항시 남구 연일읍 학전리 445</t>
  </si>
  <si>
    <t>포항시 남구 연일읍 학전리440-1</t>
  </si>
  <si>
    <t>포항시남구 연일읍 학전리 276</t>
  </si>
  <si>
    <t>포항시 남구 연일읍 학전리 446</t>
  </si>
  <si>
    <t>8*1/4</t>
  </si>
  <si>
    <t>486-1</t>
  </si>
  <si>
    <t>포항시 남구 연일읍 생지리 316-1</t>
  </si>
  <si>
    <t>연일농업협동조합</t>
  </si>
  <si>
    <t>440-4</t>
  </si>
  <si>
    <t>포항시 남구 연일읍 학전리148</t>
  </si>
  <si>
    <t>포항시 남구 연일읍 학전리 148</t>
  </si>
  <si>
    <t>720-5</t>
  </si>
  <si>
    <t>포항</t>
  </si>
  <si>
    <t>포항시 북구 919 우방하이츠102-501</t>
  </si>
  <si>
    <t>포항시 북구 용흥동 366 우방타운 119-1101</t>
  </si>
  <si>
    <t>포항시 북구 죽도동 334-70</t>
  </si>
  <si>
    <t>포항시 북구 죽도동 659-1 로얄국민주택가동106호</t>
  </si>
  <si>
    <t>437-1</t>
  </si>
  <si>
    <t>437-15</t>
  </si>
  <si>
    <t>배규리</t>
  </si>
  <si>
    <t>포항시 남구 문예로82번길 27-1, 302호(해도동)</t>
  </si>
  <si>
    <t>438-1</t>
  </si>
  <si>
    <t>438-6</t>
  </si>
  <si>
    <t>목</t>
  </si>
  <si>
    <t>산150</t>
  </si>
  <si>
    <t>산150-5</t>
  </si>
  <si>
    <t>포항시 북구 환호동409-1 환호해맞이그린빌109-1804</t>
  </si>
  <si>
    <t>산150-3</t>
  </si>
  <si>
    <t>산150-4</t>
  </si>
  <si>
    <t>산150-7</t>
  </si>
  <si>
    <t>산150-8</t>
  </si>
  <si>
    <t>포항시 북구 두호동 635 롯데아파트1-1203</t>
  </si>
  <si>
    <t>고선옥외4인</t>
  </si>
  <si>
    <t>포항시 북구 두호동 753 우방신천지101-1901</t>
  </si>
  <si>
    <t>포항시 북구 환호동 505-2</t>
  </si>
  <si>
    <t>북포항새마을금고</t>
  </si>
  <si>
    <t>산150-2</t>
  </si>
  <si>
    <t>산150-6</t>
  </si>
  <si>
    <t>부산시 서구 서대신동3가 61-59</t>
  </si>
  <si>
    <t>산151-1</t>
  </si>
  <si>
    <t>산151-5</t>
  </si>
  <si>
    <t>포항시 남구 연일읍 유강리 블럭1롯트대림한숲타운1차113동1501호</t>
  </si>
  <si>
    <t>포항시 남구 오천읍 문덕리 25-21</t>
  </si>
  <si>
    <t>포항시 북구 학잠동 114-1학잠보성아파트104동604호</t>
  </si>
  <si>
    <t>1662*3/10</t>
  </si>
  <si>
    <t>1662*4/10</t>
  </si>
  <si>
    <t>534-1</t>
  </si>
  <si>
    <t>534-2</t>
  </si>
  <si>
    <t>884*5.56/10</t>
  </si>
  <si>
    <t>884*2.22/10</t>
  </si>
  <si>
    <t>884*1.11/10</t>
  </si>
  <si>
    <t>산153-3</t>
  </si>
  <si>
    <t>산153-4</t>
  </si>
  <si>
    <t>포항시북구 항구동13 우방비치타운 101-705</t>
  </si>
  <si>
    <t>포항시 남구 대도동6-7 현대맨션 가동 307</t>
  </si>
  <si>
    <t>경북 구미시 봉곡동 436-1, 303</t>
  </si>
  <si>
    <t>윤춘라</t>
  </si>
  <si>
    <t>산152-1</t>
  </si>
  <si>
    <t>산152-2</t>
  </si>
  <si>
    <t>포항시 흥해읍 성곡동 1073</t>
  </si>
  <si>
    <t>소계</t>
  </si>
  <si>
    <t>합계   (사유지)</t>
  </si>
  <si>
    <t>201-4</t>
  </si>
  <si>
    <t>농림수산부</t>
  </si>
  <si>
    <t>소계</t>
  </si>
  <si>
    <t>구</t>
  </si>
  <si>
    <t>202-7</t>
  </si>
  <si>
    <t>201-2</t>
  </si>
  <si>
    <t>201-1</t>
  </si>
  <si>
    <t>179-2</t>
  </si>
  <si>
    <t>175-1</t>
  </si>
  <si>
    <t>179-1</t>
  </si>
  <si>
    <t>202-15</t>
  </si>
  <si>
    <t>201-6</t>
  </si>
  <si>
    <t>201-5</t>
  </si>
  <si>
    <t>181-1</t>
  </si>
  <si>
    <t>179-8</t>
  </si>
  <si>
    <t>175-3</t>
  </si>
  <si>
    <t>179-7</t>
  </si>
  <si>
    <t>다산</t>
  </si>
  <si>
    <t>320-8</t>
  </si>
  <si>
    <t>309-1</t>
  </si>
  <si>
    <t>318-1</t>
  </si>
  <si>
    <t>319-1</t>
  </si>
  <si>
    <t>320-16</t>
  </si>
  <si>
    <t>309-3</t>
  </si>
  <si>
    <t>317-1</t>
  </si>
  <si>
    <t>합계    (국유지)</t>
  </si>
  <si>
    <t>연일</t>
  </si>
  <si>
    <t>건설교통부</t>
  </si>
  <si>
    <t>산7-2</t>
  </si>
  <si>
    <t>산6-4</t>
  </si>
  <si>
    <t>산6-2</t>
  </si>
  <si>
    <t>산6-6</t>
  </si>
  <si>
    <t>산7-5</t>
  </si>
  <si>
    <t>산6-10</t>
  </si>
  <si>
    <t>산6-11</t>
  </si>
  <si>
    <t>산5</t>
  </si>
  <si>
    <t>산6-7</t>
  </si>
  <si>
    <t>산6-13</t>
  </si>
  <si>
    <t>산4-3</t>
  </si>
  <si>
    <t>산6-8</t>
  </si>
  <si>
    <t>산6-5</t>
  </si>
  <si>
    <t>산191</t>
  </si>
  <si>
    <t>343-1</t>
  </si>
  <si>
    <t>343-2</t>
  </si>
  <si>
    <t>342-4</t>
  </si>
  <si>
    <t>342-2</t>
  </si>
  <si>
    <t>산88-7</t>
  </si>
  <si>
    <t>산87-2</t>
  </si>
  <si>
    <t>산188</t>
  </si>
  <si>
    <t>산88-2</t>
  </si>
  <si>
    <t>산88-6</t>
  </si>
  <si>
    <t>산5-1</t>
  </si>
  <si>
    <t>산2-3</t>
  </si>
  <si>
    <t>산2-2</t>
  </si>
  <si>
    <t>산4-2</t>
  </si>
  <si>
    <t>산6-14</t>
  </si>
  <si>
    <t>산6-12</t>
  </si>
  <si>
    <t>343-4</t>
  </si>
  <si>
    <t>343-5</t>
  </si>
  <si>
    <t>703-2</t>
  </si>
  <si>
    <t>산87-5</t>
  </si>
  <si>
    <t>산188-2</t>
  </si>
  <si>
    <t>산88-9</t>
  </si>
  <si>
    <t>산5-2</t>
  </si>
  <si>
    <t>산2-9</t>
  </si>
  <si>
    <t>산2-8</t>
  </si>
  <si>
    <t>임</t>
  </si>
  <si>
    <t>산190</t>
  </si>
  <si>
    <t>산4-1</t>
  </si>
  <si>
    <t>344-1</t>
  </si>
  <si>
    <t>344-2</t>
  </si>
  <si>
    <t>0-1</t>
  </si>
  <si>
    <t>346-4</t>
  </si>
  <si>
    <t>342-3</t>
  </si>
  <si>
    <t>346-5</t>
  </si>
  <si>
    <t>산88-3</t>
  </si>
  <si>
    <t>산89-3</t>
  </si>
  <si>
    <t>산94-1</t>
  </si>
  <si>
    <t>산93-5</t>
  </si>
  <si>
    <t>473-3</t>
  </si>
  <si>
    <t>473-2</t>
  </si>
  <si>
    <t>산93-2</t>
  </si>
  <si>
    <t>산4-4</t>
  </si>
  <si>
    <t>344-3</t>
  </si>
  <si>
    <t>344-4</t>
  </si>
  <si>
    <t>346-7</t>
  </si>
  <si>
    <t>346-8</t>
  </si>
  <si>
    <t>산88-10</t>
  </si>
  <si>
    <t>산94-10</t>
  </si>
  <si>
    <t>산94-11</t>
  </si>
  <si>
    <t>산93-13</t>
  </si>
  <si>
    <t>산93-14</t>
  </si>
  <si>
    <t>473-4</t>
  </si>
  <si>
    <t>산93-11</t>
  </si>
  <si>
    <t>산93-12</t>
  </si>
  <si>
    <t>가</t>
  </si>
  <si>
    <t>468-1</t>
  </si>
  <si>
    <t>469-1</t>
  </si>
  <si>
    <t>472-3</t>
  </si>
  <si>
    <t>472-2</t>
  </si>
  <si>
    <t>474-1</t>
  </si>
  <si>
    <t>산93-6</t>
  </si>
  <si>
    <t>486-2</t>
  </si>
  <si>
    <t>489-3</t>
  </si>
  <si>
    <t>472-6</t>
  </si>
  <si>
    <t>472-5</t>
  </si>
  <si>
    <t>486-4</t>
  </si>
  <si>
    <t>700-4</t>
  </si>
  <si>
    <t>천</t>
  </si>
  <si>
    <t>489-10</t>
  </si>
  <si>
    <t>489-9</t>
  </si>
  <si>
    <t>441-3</t>
  </si>
  <si>
    <t>441-4</t>
  </si>
  <si>
    <t>440-6</t>
  </si>
  <si>
    <t>440-15</t>
  </si>
  <si>
    <t>440-8</t>
  </si>
  <si>
    <t>440-16</t>
  </si>
  <si>
    <t>440-14</t>
  </si>
  <si>
    <t>440-17</t>
  </si>
  <si>
    <t>437-7</t>
  </si>
  <si>
    <t>700-4</t>
  </si>
  <si>
    <t>714-2</t>
  </si>
  <si>
    <t>714-3</t>
  </si>
  <si>
    <t>715-2</t>
  </si>
  <si>
    <t>715-3</t>
  </si>
  <si>
    <t>717-3</t>
  </si>
  <si>
    <t>717-5</t>
  </si>
  <si>
    <t>718-4</t>
  </si>
  <si>
    <t>1192-2</t>
  </si>
  <si>
    <t>1192-3</t>
  </si>
  <si>
    <t>714-9</t>
  </si>
  <si>
    <t>714-10</t>
  </si>
  <si>
    <t>717-9</t>
  </si>
  <si>
    <t>717-10</t>
  </si>
  <si>
    <t>718-8</t>
  </si>
  <si>
    <t>718-6</t>
  </si>
  <si>
    <t>719-4</t>
  </si>
  <si>
    <t>721-4</t>
  </si>
  <si>
    <t>721-5</t>
  </si>
  <si>
    <t>722-5</t>
  </si>
  <si>
    <t>722-3</t>
  </si>
  <si>
    <t>산200</t>
  </si>
  <si>
    <t>산200-1</t>
  </si>
  <si>
    <t>714-6</t>
  </si>
  <si>
    <t>714-7</t>
  </si>
  <si>
    <t>714-8</t>
  </si>
  <si>
    <t>715-6</t>
  </si>
  <si>
    <t>717-6</t>
  </si>
  <si>
    <t>산203-2</t>
  </si>
  <si>
    <t>산203-1</t>
  </si>
  <si>
    <t>산203-3</t>
  </si>
  <si>
    <t>산202-3</t>
  </si>
  <si>
    <t>산202-2</t>
  </si>
  <si>
    <t>722-1</t>
  </si>
  <si>
    <t>722-4</t>
  </si>
  <si>
    <t>723-2</t>
  </si>
  <si>
    <t>723-1</t>
  </si>
  <si>
    <t>산206-1</t>
  </si>
  <si>
    <t>718-9</t>
  </si>
  <si>
    <t>719-6</t>
  </si>
  <si>
    <t>721-6</t>
  </si>
  <si>
    <t>722-7</t>
  </si>
  <si>
    <t>산200-2</t>
  </si>
  <si>
    <t>714-11</t>
  </si>
  <si>
    <t>714-12</t>
  </si>
  <si>
    <t>714-13</t>
  </si>
  <si>
    <t>715-7</t>
  </si>
  <si>
    <t>717-11</t>
  </si>
  <si>
    <t>산203-4</t>
  </si>
  <si>
    <t>산203-5</t>
  </si>
  <si>
    <t>포항시 남구 송도동 253-109(대이동지점)</t>
  </si>
  <si>
    <t>485-9</t>
  </si>
  <si>
    <t>485-17</t>
  </si>
  <si>
    <t>815-5</t>
  </si>
  <si>
    <t>815-14</t>
  </si>
  <si>
    <t>도</t>
  </si>
  <si>
    <t>485-12</t>
  </si>
  <si>
    <t>485-18</t>
  </si>
  <si>
    <t>농림수산부</t>
  </si>
  <si>
    <t>485-16</t>
  </si>
  <si>
    <t>815-8</t>
  </si>
  <si>
    <t>815-15</t>
  </si>
  <si>
    <t>485-3</t>
  </si>
  <si>
    <t>485-14</t>
  </si>
  <si>
    <t>485-4</t>
  </si>
  <si>
    <t>485-15</t>
  </si>
  <si>
    <t>815-2</t>
  </si>
  <si>
    <t>815-13</t>
  </si>
  <si>
    <t>819-2</t>
  </si>
  <si>
    <t>819-8</t>
  </si>
  <si>
    <t>803-1</t>
  </si>
  <si>
    <t>803-8</t>
  </si>
  <si>
    <t>803-2</t>
  </si>
  <si>
    <t>803-10</t>
  </si>
  <si>
    <t>구</t>
  </si>
  <si>
    <t>819-7</t>
  </si>
  <si>
    <t>801-1</t>
  </si>
  <si>
    <t>801-2</t>
  </si>
  <si>
    <t>포항시 북구 기계면 현내리 477</t>
  </si>
  <si>
    <t>최옥희</t>
  </si>
  <si>
    <t>경주시 강동면 단구리 959</t>
  </si>
  <si>
    <t>손진춘</t>
  </si>
  <si>
    <t>포항시 북구 용흥동 366 우방타운 110-808</t>
  </si>
  <si>
    <t>이순자</t>
  </si>
  <si>
    <t>권혁구</t>
  </si>
  <si>
    <t>경주시 강동면 단구리 370</t>
  </si>
  <si>
    <t>이옥순</t>
  </si>
  <si>
    <t>경주시 강동면 단구리 127</t>
  </si>
  <si>
    <t>경주손씨제공파문중</t>
  </si>
  <si>
    <t>경주시 황오동 160-7</t>
  </si>
  <si>
    <t>진기명</t>
  </si>
  <si>
    <t>경주시 강동면 단구리 304</t>
  </si>
  <si>
    <t>박판선</t>
  </si>
  <si>
    <t>경주시 황오동 533-2 현대@201-210</t>
  </si>
  <si>
    <t>손관협</t>
  </si>
  <si>
    <t>대구시 수성구 범어동 177-3</t>
  </si>
  <si>
    <t>손규호</t>
  </si>
  <si>
    <t>경주시 강동면 단구리 869</t>
  </si>
  <si>
    <t>권영각</t>
  </si>
  <si>
    <t>202-2</t>
  </si>
  <si>
    <t>202-13</t>
  </si>
  <si>
    <t>답</t>
  </si>
  <si>
    <t>벼</t>
  </si>
  <si>
    <t>202-1</t>
  </si>
  <si>
    <t>202-12</t>
  </si>
  <si>
    <t>202</t>
  </si>
  <si>
    <t>202-11</t>
  </si>
  <si>
    <t>162*1/2</t>
  </si>
  <si>
    <t>200-3</t>
  </si>
  <si>
    <t>200-25</t>
  </si>
  <si>
    <t>200-2</t>
  </si>
  <si>
    <t>200-24</t>
  </si>
  <si>
    <t>200-1</t>
  </si>
  <si>
    <t>200-23</t>
  </si>
  <si>
    <t>200</t>
  </si>
  <si>
    <t>200-22</t>
  </si>
  <si>
    <t>178</t>
  </si>
  <si>
    <t>178-4</t>
  </si>
  <si>
    <t>178-1</t>
  </si>
  <si>
    <t>178-5</t>
  </si>
  <si>
    <t>490</t>
  </si>
  <si>
    <t>490-11</t>
  </si>
  <si>
    <t>경주시 황성동277-6 황성현대@504-506</t>
  </si>
  <si>
    <t>816-5</t>
  </si>
  <si>
    <t>489-6</t>
  </si>
  <si>
    <t>포항시 북구 흥해읍 새마을로 394번길 40</t>
  </si>
  <si>
    <t>경주시 강동면 단구리 1210</t>
  </si>
  <si>
    <t>포항시 기계면 내단리 917</t>
  </si>
  <si>
    <t>경주시 강동면 다산리</t>
  </si>
  <si>
    <t>800-1</t>
  </si>
  <si>
    <t>814-5</t>
  </si>
  <si>
    <t>양영호</t>
  </si>
  <si>
    <t>포항시 남구 연일읍 철강로</t>
  </si>
  <si>
    <t>경주시 강동면 단구리 840</t>
  </si>
  <si>
    <t>경기 강동면 단구리 747</t>
  </si>
  <si>
    <t>경주시강동면 단구리 839</t>
  </si>
  <si>
    <t>경주시 황성동 73-8 한라@11-403</t>
  </si>
  <si>
    <t>서울 양천구 신정동 312 목동신시가지아파트 915동504</t>
  </si>
  <si>
    <t>경주시 황성동 533-2 현대@201동210호</t>
  </si>
  <si>
    <t>포항시 연일읍 달전리</t>
  </si>
  <si>
    <t>수수</t>
  </si>
  <si>
    <t>안동권씨좌윤공파사직공문중</t>
  </si>
  <si>
    <t>포항시 남구 연일읍 달전리 474</t>
  </si>
  <si>
    <t>포항시 연일읍 달전리</t>
  </si>
  <si>
    <t>포항시 남구 연일읍 달전리452-1</t>
  </si>
  <si>
    <t>권도음</t>
  </si>
  <si>
    <t>콩, 들깨</t>
  </si>
  <si>
    <t>깨</t>
  </si>
  <si>
    <t>배규리</t>
  </si>
  <si>
    <t>합      계</t>
  </si>
  <si>
    <t>포항시 기계면 내단리</t>
  </si>
  <si>
    <t>791-1</t>
  </si>
  <si>
    <t>도</t>
  </si>
  <si>
    <t>표지석</t>
  </si>
  <si>
    <t>1.7*1*0.6m</t>
  </si>
  <si>
    <t>강동면 단구2리</t>
  </si>
  <si>
    <t>표지석</t>
  </si>
  <si>
    <t>1.1*1*0.2m</t>
  </si>
  <si>
    <t>식</t>
  </si>
  <si>
    <t>간판(철재)</t>
  </si>
  <si>
    <t>경북수목원</t>
  </si>
  <si>
    <t>간판(철재)</t>
  </si>
  <si>
    <t>H=1.9m(1*0.7m)</t>
  </si>
  <si>
    <t>H=2.2m(0.9*0.5m)</t>
  </si>
  <si>
    <t>실버힐하우스요양병원</t>
  </si>
  <si>
    <t>3년생</t>
  </si>
  <si>
    <t>주</t>
  </si>
  <si>
    <t>철주전선</t>
  </si>
  <si>
    <t>25m</t>
  </si>
  <si>
    <t>식</t>
  </si>
  <si>
    <t>경주시 강동면 단구리</t>
  </si>
  <si>
    <t>804-2</t>
  </si>
  <si>
    <t>답</t>
  </si>
  <si>
    <t>17년생</t>
  </si>
  <si>
    <t>경주시 강동면 단구리 975</t>
  </si>
  <si>
    <t>경주시 강동면 단구리 975</t>
  </si>
  <si>
    <t>201-4</t>
  </si>
  <si>
    <t>도</t>
  </si>
  <si>
    <t>초소</t>
  </si>
  <si>
    <t>알루미늄판넬(1.5*1.5m)</t>
  </si>
  <si>
    <t>강동면</t>
  </si>
  <si>
    <t>316-5</t>
  </si>
  <si>
    <t>창고(배전반실)</t>
  </si>
  <si>
    <t>철관50mm</t>
  </si>
  <si>
    <t>콘크리트/철판(1.4*1.2m)</t>
  </si>
  <si>
    <t>콘테이너(1.5*1.5m)</t>
  </si>
  <si>
    <t>암반관정(지하120m, 모터포함)</t>
  </si>
  <si>
    <t>철주(3m, 원형0.8m)</t>
  </si>
  <si>
    <t>파파야농장</t>
  </si>
  <si>
    <t xml:space="preserve">경주시 강동면 다산리 </t>
  </si>
  <si>
    <t>1485-3</t>
  </si>
  <si>
    <t xml:space="preserve">구 </t>
  </si>
  <si>
    <t>2.1*1.1*0.6m</t>
  </si>
  <si>
    <t>다산1리</t>
  </si>
  <si>
    <t>구</t>
  </si>
  <si>
    <t>2.4*1.3m</t>
  </si>
  <si>
    <t>1.0*0.6m</t>
  </si>
  <si>
    <t>0.9*0.6m</t>
  </si>
  <si>
    <t>6.0*0.2m</t>
  </si>
  <si>
    <t>2.0*0.7m</t>
  </si>
  <si>
    <t>경주시 강동면 다산리 117</t>
  </si>
  <si>
    <t>이진국</t>
  </si>
  <si>
    <t>1.0*0.25m</t>
  </si>
  <si>
    <t>백련사</t>
  </si>
  <si>
    <t>1.2*0.6*2.0m</t>
  </si>
  <si>
    <t>경주시</t>
  </si>
  <si>
    <t>260-7</t>
  </si>
  <si>
    <t>정화조(FRP)</t>
  </si>
  <si>
    <t>1.5*2.2m</t>
  </si>
  <si>
    <t>식</t>
  </si>
  <si>
    <t>조수일</t>
  </si>
  <si>
    <t>흄관(콘크리트)</t>
  </si>
  <si>
    <t>본</t>
  </si>
  <si>
    <t>0.8*2.0m(55m)</t>
  </si>
  <si>
    <t>수로(콘크리트/철재트랜치)</t>
  </si>
  <si>
    <t>26*0.3*0.3m</t>
  </si>
  <si>
    <t>멘홀(콘크리트)</t>
  </si>
  <si>
    <t>2.0*1.0m</t>
  </si>
  <si>
    <t>개</t>
  </si>
  <si>
    <t>PVC관</t>
  </si>
  <si>
    <t>21*0.3m</t>
  </si>
  <si>
    <t>1.0*0.5m</t>
  </si>
  <si>
    <t>260-1</t>
  </si>
  <si>
    <t>도</t>
  </si>
  <si>
    <t>경주시 강동면 다산리</t>
  </si>
  <si>
    <t>213-1</t>
  </si>
  <si>
    <t>전</t>
  </si>
  <si>
    <t>농업용전기</t>
  </si>
  <si>
    <t>220V, 40A</t>
  </si>
  <si>
    <t>경주시 강동면 다산리260-2</t>
  </si>
  <si>
    <t>벗나무</t>
  </si>
  <si>
    <t>10년생</t>
  </si>
  <si>
    <t>개나리</t>
  </si>
  <si>
    <t>포항시 남구 지곡로294,229-1404(지곡동,효자그린아파트)</t>
  </si>
  <si>
    <t>3.0*4.5m</t>
  </si>
  <si>
    <t>가추</t>
  </si>
  <si>
    <t>3.0*5.0m</t>
  </si>
  <si>
    <t>포항시 연일읍 달전리</t>
  </si>
  <si>
    <t>328-3</t>
  </si>
  <si>
    <t>뽕나무</t>
  </si>
  <si>
    <t>5~10년생</t>
  </si>
  <si>
    <t>주</t>
  </si>
  <si>
    <t>1.0*30m</t>
  </si>
  <si>
    <t>5~10년생</t>
  </si>
  <si>
    <t>329-1</t>
  </si>
  <si>
    <t>대</t>
  </si>
  <si>
    <t>㎡</t>
  </si>
  <si>
    <t>포항시 북구 삼호로 335 102호(두호동, 청우대림)</t>
  </si>
  <si>
    <t xml:space="preserve"> 포항시 남구 지곡로294, 229-1404(지곡동 효자그린아파트)</t>
  </si>
  <si>
    <t>포항시 연일읍 달전리</t>
  </si>
  <si>
    <t>T.V</t>
  </si>
  <si>
    <t>42"</t>
  </si>
  <si>
    <t>에어컨</t>
  </si>
  <si>
    <t>일반용 및 벽걸이</t>
  </si>
  <si>
    <t>피아노</t>
  </si>
  <si>
    <t>화목난로</t>
  </si>
  <si>
    <t>철재</t>
  </si>
  <si>
    <t>대</t>
  </si>
  <si>
    <t>냉장고</t>
  </si>
  <si>
    <t>업소용 및 일반</t>
  </si>
  <si>
    <t>세탁기</t>
  </si>
  <si>
    <t>식기세척기</t>
  </si>
  <si>
    <t>오븐기</t>
  </si>
  <si>
    <t>순간온수기</t>
  </si>
  <si>
    <t>보일러</t>
  </si>
  <si>
    <t>위성안테나</t>
  </si>
  <si>
    <t>철판/콘크리트(0.9*1.4*0.4M)</t>
  </si>
  <si>
    <t>철관(10mm*220m)</t>
  </si>
  <si>
    <t>옹벽</t>
  </si>
  <si>
    <t>석축(3.5*17m)</t>
  </si>
  <si>
    <t>옹벽난간대</t>
  </si>
  <si>
    <t>철재(1.0*17m)</t>
  </si>
  <si>
    <t>모타펌프</t>
  </si>
  <si>
    <t>수도계량기</t>
  </si>
  <si>
    <t>수도꼭지</t>
  </si>
  <si>
    <t>가로등</t>
  </si>
  <si>
    <t>철주(4m)</t>
  </si>
  <si>
    <t>H빔</t>
  </si>
  <si>
    <t>H=5m(1.5*2.5cm)</t>
  </si>
  <si>
    <t>간판(철재아크릴 형광등)</t>
  </si>
  <si>
    <t>철주기둥(H=7m*23cm)*3개, 바닥콘크리트앙카</t>
  </si>
  <si>
    <t>10~25년생</t>
  </si>
  <si>
    <t>5~25년생</t>
  </si>
  <si>
    <t>5~15년생</t>
  </si>
  <si>
    <t>베롱나무</t>
  </si>
  <si>
    <t>15~20년생</t>
  </si>
  <si>
    <t>15, 30년생</t>
  </si>
  <si>
    <t>10, 20년생</t>
  </si>
  <si>
    <t>금목서</t>
  </si>
  <si>
    <t>석류나무</t>
  </si>
  <si>
    <t>10년생</t>
  </si>
  <si>
    <t>주</t>
  </si>
  <si>
    <t>포도나무</t>
  </si>
  <si>
    <t>15년생</t>
  </si>
  <si>
    <t>구상나무</t>
  </si>
  <si>
    <t>20년생</t>
  </si>
  <si>
    <t>황금측백</t>
  </si>
  <si>
    <t>사철나무</t>
  </si>
  <si>
    <t>20~50년생</t>
  </si>
  <si>
    <t>30, 40년생</t>
  </si>
  <si>
    <t>눈향나무</t>
  </si>
  <si>
    <t>무궁화</t>
  </si>
  <si>
    <t>히말라야시다</t>
  </si>
  <si>
    <t>측백나무</t>
  </si>
  <si>
    <t>오동나무</t>
  </si>
  <si>
    <t>줄장미</t>
  </si>
  <si>
    <t>비비추</t>
  </si>
  <si>
    <t>철쭉</t>
  </si>
  <si>
    <t>참빛나무</t>
  </si>
  <si>
    <t>홍매실</t>
  </si>
  <si>
    <t>5~7년생</t>
  </si>
  <si>
    <t>잔디</t>
  </si>
  <si>
    <t>조형석상</t>
  </si>
  <si>
    <t>H3.0*1.0*1.0m</t>
  </si>
  <si>
    <t>정원석</t>
  </si>
  <si>
    <t>둥근형</t>
  </si>
  <si>
    <t>기타화단석</t>
  </si>
  <si>
    <t>돌</t>
  </si>
  <si>
    <t>철골(4.0*7.0M)</t>
  </si>
  <si>
    <t>철주(6m)</t>
  </si>
  <si>
    <t>5년, 30년</t>
  </si>
  <si>
    <t>장성동866주공아파트102동305호</t>
  </si>
  <si>
    <t>장성동866주공아파트102동305</t>
  </si>
  <si>
    <t>간판</t>
  </si>
  <si>
    <t>철재(2.0*2.0m)</t>
  </si>
  <si>
    <t>송학농장</t>
  </si>
  <si>
    <t>철재/비닐(10.3*5m)</t>
  </si>
  <si>
    <t>기타나무</t>
  </si>
  <si>
    <t>새싹</t>
  </si>
  <si>
    <t>간판(철재)</t>
  </si>
  <si>
    <t>배추</t>
  </si>
  <si>
    <t>포항시 연일읍 학전리</t>
  </si>
  <si>
    <t>486-3</t>
  </si>
  <si>
    <t>대</t>
  </si>
  <si>
    <t>관정</t>
  </si>
  <si>
    <t>콘크리트/목조</t>
  </si>
  <si>
    <t>목련</t>
  </si>
  <si>
    <t>확 인 자 : 김 찬 현 (인)</t>
  </si>
  <si>
    <t xml:space="preserve">   조 사 자 : 주  현  채  (인)</t>
  </si>
  <si>
    <t xml:space="preserve">   확 인 자 : 김  찬  현  (인)</t>
  </si>
  <si>
    <t>조 사 자 :   주  현  채 (인)</t>
  </si>
  <si>
    <t xml:space="preserve">확 인 자 :   김  찬  현 (인)         </t>
  </si>
  <si>
    <t xml:space="preserve"> 48</t>
  </si>
  <si>
    <t>단구</t>
  </si>
  <si>
    <t>산76-4</t>
  </si>
  <si>
    <t>경주시 강동면 단구2리 1110</t>
  </si>
  <si>
    <t>산76-1</t>
  </si>
  <si>
    <t>산76-6</t>
  </si>
  <si>
    <t xml:space="preserve">경주시 강동면 단구리2리 1110 </t>
  </si>
  <si>
    <t xml:space="preserve">조사일자 : 2015년. 5월     </t>
  </si>
  <si>
    <t>54</t>
  </si>
  <si>
    <t>59</t>
  </si>
  <si>
    <t xml:space="preserve"> </t>
  </si>
  <si>
    <t>산76-7</t>
  </si>
  <si>
    <t>간판(철재)-1</t>
  </si>
  <si>
    <t>간판(철재)-2</t>
  </si>
  <si>
    <t>간판(철재)-3</t>
  </si>
  <si>
    <t>간판(철재)-5</t>
  </si>
  <si>
    <t>700-4</t>
  </si>
  <si>
    <t>1132-15</t>
  </si>
  <si>
    <t xml:space="preserve">           조사일자 : 2015년. 5월  .   </t>
  </si>
  <si>
    <t xml:space="preserve">조사일자 : 2015. 5월    </t>
  </si>
  <si>
    <t>에어컴퓨레샤</t>
  </si>
  <si>
    <t>수냉식응축기</t>
  </si>
  <si>
    <t>모터펌프</t>
  </si>
  <si>
    <t>쿨러</t>
  </si>
  <si>
    <t>나관코일</t>
  </si>
  <si>
    <t>냉장고</t>
  </si>
  <si>
    <t>냉온수기</t>
  </si>
  <si>
    <t>가스난방기</t>
  </si>
  <si>
    <t>정실권</t>
  </si>
  <si>
    <t>2*7m</t>
  </si>
  <si>
    <t>포항시 남구 시청로 1</t>
  </si>
  <si>
    <t>가스렌지</t>
  </si>
  <si>
    <t>용지조서 일련번호</t>
  </si>
  <si>
    <t>잣나무</t>
  </si>
  <si>
    <t>485</t>
  </si>
  <si>
    <t>묵전</t>
  </si>
  <si>
    <t xml:space="preserve"> </t>
  </si>
  <si>
    <t xml:space="preserve"> </t>
  </si>
  <si>
    <t>성 명</t>
  </si>
  <si>
    <t>손봉율</t>
  </si>
  <si>
    <t>손진국</t>
  </si>
  <si>
    <t>최옥희</t>
  </si>
  <si>
    <t>손진춘</t>
  </si>
  <si>
    <t>이순자</t>
  </si>
  <si>
    <t>권혁구</t>
  </si>
  <si>
    <t>이옥순</t>
  </si>
  <si>
    <t>경주손씨제공파문중</t>
  </si>
  <si>
    <t>진기명</t>
  </si>
  <si>
    <t>박판선</t>
  </si>
  <si>
    <t>손관협</t>
  </si>
  <si>
    <t>손규호</t>
  </si>
  <si>
    <t>김하원</t>
  </si>
  <si>
    <t>진재홍</t>
  </si>
  <si>
    <t>진재천</t>
  </si>
  <si>
    <t>진재곤</t>
  </si>
  <si>
    <t>권영각</t>
  </si>
  <si>
    <t>서혁재</t>
  </si>
  <si>
    <t>박시영</t>
  </si>
  <si>
    <t>이경우</t>
  </si>
  <si>
    <t>권영일</t>
  </si>
  <si>
    <t>이생우</t>
  </si>
  <si>
    <t>이대형</t>
  </si>
  <si>
    <t>이상태</t>
  </si>
  <si>
    <t>이상원</t>
  </si>
  <si>
    <t>이상화</t>
  </si>
  <si>
    <t>진재욱</t>
  </si>
  <si>
    <t>이진형</t>
  </si>
  <si>
    <t>이승우</t>
  </si>
  <si>
    <t>이현우</t>
  </si>
  <si>
    <t>이상술</t>
  </si>
  <si>
    <t>이말숙</t>
  </si>
  <si>
    <t>이일형</t>
  </si>
  <si>
    <t>한국농촌공사</t>
  </si>
  <si>
    <t>양영호</t>
  </si>
  <si>
    <t>서감모</t>
  </si>
  <si>
    <t>김규섭</t>
  </si>
  <si>
    <t>이연우</t>
  </si>
  <si>
    <t>오천정씨종사랑</t>
  </si>
  <si>
    <t>이위출</t>
  </si>
  <si>
    <t>김학준</t>
  </si>
  <si>
    <t>최상락</t>
  </si>
  <si>
    <t>경주이씨만오공파이문종중</t>
  </si>
  <si>
    <t>손진웅</t>
  </si>
  <si>
    <t>손진부</t>
  </si>
  <si>
    <t>손진경</t>
  </si>
  <si>
    <t>신삼준</t>
  </si>
  <si>
    <t>김현자</t>
  </si>
  <si>
    <t>임종임</t>
  </si>
  <si>
    <t>여강이씨수졸당파중회(대표:이지억)</t>
  </si>
  <si>
    <t>안동권씨좌윤공파사직공문중</t>
  </si>
  <si>
    <t>권응운</t>
  </si>
  <si>
    <t>윤영순</t>
  </si>
  <si>
    <t>이영우</t>
  </si>
  <si>
    <t>권도음</t>
  </si>
  <si>
    <t>이학재</t>
  </si>
  <si>
    <t>허성덕</t>
  </si>
  <si>
    <t>최문석</t>
  </si>
  <si>
    <t>권종희</t>
  </si>
  <si>
    <t>해주최씨두해공종중</t>
  </si>
  <si>
    <t>이석수</t>
  </si>
  <si>
    <t>이영조</t>
  </si>
  <si>
    <t>이도희</t>
  </si>
  <si>
    <t>경주이씨익재공파연화종중(대표:이상두)</t>
  </si>
  <si>
    <t>김윤재</t>
  </si>
  <si>
    <t>김수재</t>
  </si>
  <si>
    <t>최종원</t>
  </si>
  <si>
    <t>윤진숙</t>
  </si>
  <si>
    <t>김해김씨송학인와공종중회</t>
  </si>
  <si>
    <t>대광개발주식회사</t>
  </si>
  <si>
    <t>김영돌</t>
  </si>
  <si>
    <t>김영구</t>
  </si>
  <si>
    <t>김용</t>
  </si>
  <si>
    <t>이원재</t>
  </si>
  <si>
    <t>배규리</t>
  </si>
  <si>
    <t>박영섭</t>
  </si>
  <si>
    <t>이순희</t>
  </si>
  <si>
    <t>김홍건</t>
  </si>
  <si>
    <t>이정금</t>
  </si>
  <si>
    <t>최성순</t>
  </si>
  <si>
    <t>진기연</t>
  </si>
  <si>
    <t>오승진</t>
  </si>
  <si>
    <t>조윤식</t>
  </si>
  <si>
    <t>박영식</t>
  </si>
  <si>
    <t>이기진</t>
  </si>
  <si>
    <t>윤대웅</t>
  </si>
  <si>
    <t>김진철</t>
  </si>
  <si>
    <t>하기룡</t>
  </si>
  <si>
    <t>포항시</t>
  </si>
  <si>
    <t>국</t>
  </si>
  <si>
    <t>지목</t>
  </si>
  <si>
    <t>간판(판넬)-4</t>
  </si>
  <si>
    <t>도로점용허가(포항국토
97-6호)</t>
  </si>
  <si>
    <t>그물울타리</t>
  </si>
  <si>
    <t>경주시 강동면 다산리</t>
  </si>
  <si>
    <t>260-3</t>
  </si>
  <si>
    <t>도</t>
  </si>
  <si>
    <t>간판(형광등)</t>
  </si>
  <si>
    <t>철주(4.0*0.6m)</t>
  </si>
  <si>
    <t>식</t>
  </si>
  <si>
    <t>소유자 불분명</t>
  </si>
  <si>
    <t>경주시 강동면 다산리</t>
  </si>
  <si>
    <t>218-3</t>
  </si>
  <si>
    <t>장</t>
  </si>
  <si>
    <t>재단기계(소)</t>
  </si>
  <si>
    <t>1.5*2.8m</t>
  </si>
  <si>
    <t>대</t>
  </si>
  <si>
    <t>래핑기</t>
  </si>
  <si>
    <t>1.4*2.3m</t>
  </si>
  <si>
    <t>개나리</t>
  </si>
  <si>
    <t>산수유</t>
  </si>
  <si>
    <t>목련</t>
  </si>
  <si>
    <t>배전반</t>
  </si>
  <si>
    <t>철재(0.7*1.5m)</t>
  </si>
  <si>
    <t>감나무</t>
  </si>
  <si>
    <t>15년생</t>
  </si>
  <si>
    <t>배나무</t>
  </si>
  <si>
    <t>10년생</t>
  </si>
  <si>
    <t>엄나무</t>
  </si>
  <si>
    <t>담장</t>
  </si>
  <si>
    <t>블럭(1.5*15m)</t>
  </si>
  <si>
    <t>대문</t>
  </si>
  <si>
    <t>철재(2*3m)</t>
  </si>
  <si>
    <t>매화나무</t>
  </si>
  <si>
    <t>은행나무</t>
  </si>
  <si>
    <t>5년생</t>
  </si>
  <si>
    <t>제피나무</t>
  </si>
  <si>
    <t>5년생</t>
  </si>
  <si>
    <t>백일홍</t>
  </si>
  <si>
    <t>15년생</t>
  </si>
  <si>
    <t>영업권</t>
  </si>
  <si>
    <t>사업자 등록번호(506-09-22112),
 영업신고증(포항시 남구청 3282호)
업종 : 식품접객업 
업태 : 일반음식점</t>
  </si>
  <si>
    <t xml:space="preserve">건물(음식점) </t>
  </si>
  <si>
    <t>건물(주택)</t>
  </si>
  <si>
    <t>철골/판넬</t>
  </si>
  <si>
    <t>경주시 강동면 단구리 883</t>
  </si>
  <si>
    <t xml:space="preserve">포항시 북구 죽장면 수목원로 647 </t>
  </si>
  <si>
    <t xml:space="preserve">경주시 강동면 강동로 19 </t>
  </si>
  <si>
    <t xml:space="preserve">경주시 강동면 강동로 19 </t>
  </si>
  <si>
    <t xml:space="preserve"> 경주시 강동면 다산리 912</t>
  </si>
  <si>
    <t>경주시 양정로 260</t>
  </si>
  <si>
    <t>경주시 강동면 다산리
 260-7</t>
  </si>
  <si>
    <t>이동식주택(콘테이너)</t>
  </si>
  <si>
    <t>분   묘   조   서</t>
  </si>
  <si>
    <t xml:space="preserve">조사일자 : 2015년. 5월    </t>
  </si>
  <si>
    <t>조 사 자 : 주  현  채  (인)</t>
  </si>
  <si>
    <t>흥해-기계 1 국도건설공사(2015년 1차)</t>
  </si>
  <si>
    <t>확 인 자 : 김  찬  현  (인)</t>
  </si>
  <si>
    <t xml:space="preserve">일련번호  </t>
  </si>
  <si>
    <t>소재지</t>
  </si>
  <si>
    <t>지번</t>
  </si>
  <si>
    <t>종별및
시설물
종  류</t>
  </si>
  <si>
    <t>구    조                및               수   량</t>
  </si>
  <si>
    <t>기 수
 및
수 량</t>
  </si>
  <si>
    <t>연고자
성 명</t>
  </si>
  <si>
    <t>주  소</t>
  </si>
  <si>
    <t>(분묘  번호)</t>
  </si>
  <si>
    <t>1(83)</t>
  </si>
  <si>
    <t>유연 단장</t>
  </si>
  <si>
    <t>2.5X3.0</t>
  </si>
  <si>
    <t>이상두</t>
  </si>
  <si>
    <t>상석</t>
  </si>
  <si>
    <t>향석</t>
  </si>
  <si>
    <t>둘레석</t>
  </si>
  <si>
    <t>석축</t>
  </si>
  <si>
    <t>L=10M/H=0.6M</t>
  </si>
  <si>
    <t>2(98)</t>
  </si>
  <si>
    <t>포항시 남구 연일읍 달전리</t>
  </si>
  <si>
    <t>산78-6</t>
  </si>
  <si>
    <t>무연단장</t>
  </si>
  <si>
    <t>무연고</t>
  </si>
  <si>
    <t>L=4m/H=0.5m</t>
  </si>
  <si>
    <t>1식</t>
  </si>
  <si>
    <t>3(99)</t>
  </si>
  <si>
    <t>L=7m/H=0.7m</t>
  </si>
  <si>
    <t>4(100)</t>
  </si>
  <si>
    <t>전천만</t>
  </si>
  <si>
    <t>포항시 남구 해도동 103-16</t>
  </si>
  <si>
    <t>5(101)</t>
  </si>
  <si>
    <t>6(102)</t>
  </si>
  <si>
    <t>유연단장</t>
  </si>
  <si>
    <t>부산시 서구 보수대로284 한신@104-1102</t>
  </si>
  <si>
    <t>L=9M/0.3M</t>
  </si>
  <si>
    <t>7(103)</t>
  </si>
  <si>
    <t>망주석</t>
  </si>
  <si>
    <t>L=13M/H=0.8M</t>
  </si>
  <si>
    <t>8(105)</t>
  </si>
  <si>
    <t>9(106)</t>
  </si>
  <si>
    <t>L=11M/H=0.3M</t>
  </si>
  <si>
    <t>10(107)</t>
  </si>
  <si>
    <t xml:space="preserve">경주시 강동면 단구리 </t>
  </si>
  <si>
    <t>1.0X1.0</t>
  </si>
  <si>
    <t>반월석</t>
  </si>
  <si>
    <t>11(108)</t>
  </si>
  <si>
    <t>산76-2</t>
  </si>
  <si>
    <t>2015년 1차</t>
  </si>
  <si>
    <t>토 지 조 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</si>
</sst>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"/>
    <numFmt numFmtId="177" formatCode="#,##0_);[Red]\(#,##0\)"/>
    <numFmt numFmtId="178" formatCode="_ * #,##0_ ;_ * \-#,##0_ ;_ * &quot;-&quot;_ ;_ @_ "/>
    <numFmt numFmtId="179" formatCode="_ * #,##0.00_ ;_ * \-#,##0.00_ ;_ * &quot;-&quot;??_ ;_ @_ 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54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b/>
      <u val="single"/>
      <sz val="26"/>
      <name val="굴림체"/>
      <family val="3"/>
    </font>
    <font>
      <b/>
      <sz val="26"/>
      <name val="굴림"/>
      <family val="3"/>
    </font>
    <font>
      <sz val="11"/>
      <name val="굴림"/>
      <family val="3"/>
    </font>
    <font>
      <sz val="10"/>
      <name val="굴림"/>
      <family val="3"/>
    </font>
    <font>
      <sz val="8"/>
      <name val="굴림체"/>
      <family val="3"/>
    </font>
    <font>
      <b/>
      <sz val="10"/>
      <name val="굴림체"/>
      <family val="3"/>
    </font>
    <font>
      <b/>
      <sz val="26"/>
      <name val="굴림체"/>
      <family val="3"/>
    </font>
    <font>
      <sz val="11"/>
      <color indexed="8"/>
      <name val="굴림체"/>
      <family val="3"/>
    </font>
    <font>
      <b/>
      <u val="single"/>
      <sz val="10"/>
      <name val="굴림체"/>
      <family val="3"/>
    </font>
    <font>
      <sz val="12"/>
      <name val="굴림체"/>
      <family val="3"/>
    </font>
    <font>
      <sz val="10"/>
      <color indexed="8"/>
      <name val="한양그래픽,한컴돋움"/>
      <family val="3"/>
    </font>
    <font>
      <sz val="8"/>
      <name val="굴림"/>
      <family val="3"/>
    </font>
    <font>
      <b/>
      <sz val="11"/>
      <name val="굴림체"/>
      <family val="3"/>
    </font>
    <font>
      <b/>
      <sz val="12"/>
      <name val="굴림체"/>
      <family val="3"/>
    </font>
    <font>
      <b/>
      <u val="single"/>
      <sz val="12"/>
      <name val="굴림체"/>
      <family val="3"/>
    </font>
    <font>
      <b/>
      <sz val="11"/>
      <name val="굴림"/>
      <family val="3"/>
    </font>
    <font>
      <sz val="11"/>
      <name val="바탕체"/>
      <family val="1"/>
    </font>
    <font>
      <sz val="10"/>
      <color indexed="8"/>
      <name val="굴림체"/>
      <family val="3"/>
    </font>
    <font>
      <b/>
      <sz val="8"/>
      <name val="굴림체"/>
      <family val="3"/>
    </font>
    <font>
      <b/>
      <sz val="9"/>
      <name val="굴림체"/>
      <family val="3"/>
    </font>
    <font>
      <u val="single"/>
      <sz val="11"/>
      <name val="굴림체"/>
      <family val="3"/>
    </font>
    <font>
      <sz val="9"/>
      <name val="굴림"/>
      <family val="3"/>
    </font>
    <font>
      <b/>
      <sz val="11"/>
      <name val="바탕체"/>
      <family val="1"/>
    </font>
    <font>
      <b/>
      <u val="single"/>
      <sz val="11"/>
      <name val="굴림체"/>
      <family val="3"/>
    </font>
    <font>
      <b/>
      <sz val="18"/>
      <name val="굴림체"/>
      <family val="3"/>
    </font>
    <font>
      <sz val="18"/>
      <name val="바탕체"/>
      <family val="1"/>
    </font>
    <font>
      <sz val="9"/>
      <name val="바탕체"/>
      <family val="1"/>
    </font>
    <font>
      <sz val="10"/>
      <name val="바탕체"/>
      <family val="1"/>
    </font>
    <font>
      <sz val="10"/>
      <name val="Times New Roman"/>
      <family val="1"/>
    </font>
    <font>
      <sz val="12"/>
      <name val="바탕체"/>
      <family val="1"/>
    </font>
    <font>
      <sz val="11"/>
      <color theme="1"/>
      <name val="Calibri"/>
      <family val="3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1" borderId="0" applyNumberFormat="0" applyBorder="0" applyProtection="0">
      <alignment/>
    </xf>
    <xf numFmtId="0" fontId="4" fillId="12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5" borderId="0" applyNumberFormat="0" applyBorder="0" applyProtection="0">
      <alignment/>
    </xf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0">
      <alignment/>
      <protection/>
    </xf>
    <xf numFmtId="0" fontId="4" fillId="16" borderId="0" applyNumberFormat="0" applyBorder="0" applyProtection="0">
      <alignment/>
    </xf>
    <xf numFmtId="0" fontId="4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4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9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6" fillId="20" borderId="1" applyNumberFormat="0" applyProtection="0">
      <alignment/>
    </xf>
    <xf numFmtId="0" fontId="7" fillId="3" borderId="0" applyNumberFormat="0" applyBorder="0" applyProtection="0">
      <alignment/>
    </xf>
    <xf numFmtId="0" fontId="0" fillId="21" borderId="2" applyNumberFormat="0" applyFont="0" applyProtection="0">
      <alignment/>
    </xf>
    <xf numFmtId="0" fontId="8" fillId="22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0" fillId="23" borderId="3" applyNumberFormat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0" fontId="11" fillId="0" borderId="4" applyNumberFormat="0" applyFill="0" applyProtection="0">
      <alignment/>
    </xf>
    <xf numFmtId="0" fontId="12" fillId="0" borderId="5" applyNumberFormat="0" applyFill="0" applyProtection="0">
      <alignment/>
    </xf>
    <xf numFmtId="0" fontId="13" fillId="7" borderId="1" applyNumberFormat="0" applyProtection="0">
      <alignment/>
    </xf>
    <xf numFmtId="0" fontId="14" fillId="0" borderId="0" applyNumberFormat="0" applyFill="0" applyBorder="0" applyProtection="0">
      <alignment/>
    </xf>
    <xf numFmtId="0" fontId="15" fillId="0" borderId="6" applyNumberFormat="0" applyFill="0" applyProtection="0">
      <alignment/>
    </xf>
    <xf numFmtId="0" fontId="16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1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9" fillId="20" borderId="9" applyNumberFormat="0" applyProtection="0">
      <alignment/>
    </xf>
    <xf numFmtId="178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</cellStyleXfs>
  <cellXfs count="555">
    <xf numFmtId="0" fontId="0" fillId="0" borderId="0" xfId="0" applyAlignment="1">
      <alignment vertical="center"/>
    </xf>
    <xf numFmtId="0" fontId="20" fillId="0" borderId="0" xfId="75" applyFill="1" applyAlignment="1">
      <alignment vertical="center"/>
      <protection/>
    </xf>
    <xf numFmtId="0" fontId="25" fillId="0" borderId="0" xfId="71" applyFont="1" applyFill="1" applyAlignment="1">
      <alignment vertical="center"/>
      <protection/>
    </xf>
    <xf numFmtId="0" fontId="26" fillId="0" borderId="0" xfId="71" applyFont="1" applyFill="1">
      <alignment/>
      <protection/>
    </xf>
    <xf numFmtId="0" fontId="25" fillId="0" borderId="0" xfId="71" applyFont="1" applyFill="1">
      <alignment/>
      <protection/>
    </xf>
    <xf numFmtId="0" fontId="20" fillId="0" borderId="0" xfId="71" applyFont="1" applyFill="1" applyAlignment="1">
      <alignment vertical="center"/>
      <protection/>
    </xf>
    <xf numFmtId="0" fontId="21" fillId="0" borderId="10" xfId="71" applyFont="1" applyFill="1" applyBorder="1" applyAlignment="1" applyProtection="1">
      <alignment horizontal="center" vertical="center" wrapText="1"/>
      <protection locked="0"/>
    </xf>
    <xf numFmtId="1" fontId="21" fillId="0" borderId="0" xfId="7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71" applyFont="1" applyFill="1" applyBorder="1" applyAlignment="1" applyProtection="1">
      <alignment horizontal="center" vertical="center" wrapText="1"/>
      <protection locked="0"/>
    </xf>
    <xf numFmtId="3" fontId="21" fillId="0" borderId="0" xfId="71" applyNumberFormat="1" applyFont="1" applyFill="1" applyBorder="1" applyAlignment="1" applyProtection="1">
      <alignment horizontal="right" vertical="center" wrapText="1"/>
      <protection locked="0"/>
    </xf>
    <xf numFmtId="0" fontId="20" fillId="24" borderId="0" xfId="75" applyFill="1" applyAlignment="1">
      <alignment vertical="center" wrapText="1"/>
      <protection/>
    </xf>
    <xf numFmtId="0" fontId="22" fillId="24" borderId="0" xfId="75" applyFont="1" applyFill="1" applyAlignment="1">
      <alignment horizontal="center" vertical="center" wrapText="1"/>
      <protection/>
    </xf>
    <xf numFmtId="49" fontId="20" fillId="24" borderId="0" xfId="75" applyNumberFormat="1" applyFill="1" applyAlignment="1">
      <alignment horizontal="center" vertical="center" wrapText="1"/>
      <protection/>
    </xf>
    <xf numFmtId="0" fontId="20" fillId="24" borderId="0" xfId="75" applyFill="1" applyAlignment="1">
      <alignment horizontal="center" vertical="center" wrapText="1"/>
      <protection/>
    </xf>
    <xf numFmtId="0" fontId="22" fillId="24" borderId="0" xfId="75" applyFont="1" applyFill="1" applyAlignment="1">
      <alignment horizontal="left" vertical="center" wrapText="1"/>
      <protection/>
    </xf>
    <xf numFmtId="0" fontId="21" fillId="24" borderId="0" xfId="74" applyFont="1" applyFill="1" applyAlignment="1">
      <alignment horizontal="center" vertical="center" wrapText="1"/>
      <protection/>
    </xf>
    <xf numFmtId="49" fontId="20" fillId="24" borderId="0" xfId="75" applyNumberFormat="1" applyFont="1" applyFill="1" applyAlignment="1">
      <alignment vertical="center" wrapText="1"/>
      <protection/>
    </xf>
    <xf numFmtId="177" fontId="20" fillId="24" borderId="0" xfId="75" applyNumberFormat="1" applyFont="1" applyFill="1" applyAlignment="1">
      <alignment horizontal="right" vertical="center" wrapText="1"/>
      <protection/>
    </xf>
    <xf numFmtId="177" fontId="21" fillId="24" borderId="0" xfId="75" applyNumberFormat="1" applyFont="1" applyFill="1" applyAlignment="1">
      <alignment horizontal="right" vertical="center" wrapText="1"/>
      <protection/>
    </xf>
    <xf numFmtId="0" fontId="31" fillId="0" borderId="0" xfId="75" applyFont="1" applyFill="1" applyAlignment="1">
      <alignment horizontal="center" vertical="center"/>
      <protection/>
    </xf>
    <xf numFmtId="49" fontId="31" fillId="0" borderId="0" xfId="75" applyNumberFormat="1" applyFont="1" applyFill="1" applyAlignment="1">
      <alignment horizontal="center" vertical="center"/>
      <protection/>
    </xf>
    <xf numFmtId="0" fontId="21" fillId="0" borderId="0" xfId="75" applyFont="1" applyFill="1" applyAlignment="1">
      <alignment vertical="center"/>
      <protection/>
    </xf>
    <xf numFmtId="0" fontId="21" fillId="0" borderId="0" xfId="75" applyFont="1" applyFill="1" applyAlignment="1">
      <alignment horizontal="center" vertical="center"/>
      <protection/>
    </xf>
    <xf numFmtId="49" fontId="21" fillId="0" borderId="0" xfId="75" applyNumberFormat="1" applyFont="1" applyFill="1" applyAlignment="1">
      <alignment horizontal="center" vertical="center"/>
      <protection/>
    </xf>
    <xf numFmtId="177" fontId="21" fillId="0" borderId="0" xfId="75" applyNumberFormat="1" applyFont="1" applyFill="1" applyAlignment="1">
      <alignment horizontal="right" vertical="center"/>
      <protection/>
    </xf>
    <xf numFmtId="49" fontId="21" fillId="24" borderId="0" xfId="75" applyNumberFormat="1" applyFont="1" applyFill="1" applyAlignment="1">
      <alignment horizontal="center" vertical="center" wrapText="1"/>
      <protection/>
    </xf>
    <xf numFmtId="0" fontId="21" fillId="24" borderId="0" xfId="75" applyFont="1" applyFill="1" applyAlignment="1">
      <alignment vertical="center" wrapText="1"/>
      <protection/>
    </xf>
    <xf numFmtId="0" fontId="21" fillId="24" borderId="11" xfId="75" applyFont="1" applyFill="1" applyBorder="1" applyAlignment="1">
      <alignment vertical="center" wrapText="1"/>
      <protection/>
    </xf>
    <xf numFmtId="49" fontId="21" fillId="0" borderId="0" xfId="71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71" applyNumberFormat="1" applyFont="1" applyFill="1" applyAlignment="1">
      <alignment horizontal="center" vertical="center"/>
      <protection/>
    </xf>
    <xf numFmtId="0" fontId="21" fillId="0" borderId="0" xfId="71" applyFont="1" applyFill="1" applyAlignment="1">
      <alignment vertical="center"/>
      <protection/>
    </xf>
    <xf numFmtId="0" fontId="28" fillId="0" borderId="0" xfId="71" applyFont="1" applyFill="1" applyAlignment="1">
      <alignment vertical="center"/>
      <protection/>
    </xf>
    <xf numFmtId="0" fontId="31" fillId="24" borderId="0" xfId="75" applyFont="1" applyFill="1" applyAlignment="1">
      <alignment horizontal="center" vertical="center"/>
      <protection/>
    </xf>
    <xf numFmtId="0" fontId="21" fillId="24" borderId="0" xfId="75" applyFont="1" applyFill="1" applyAlignment="1">
      <alignment horizontal="center" vertical="center"/>
      <protection/>
    </xf>
    <xf numFmtId="0" fontId="21" fillId="0" borderId="0" xfId="75" applyFont="1" applyFill="1" applyAlignment="1">
      <alignment vertical="center" wrapText="1"/>
      <protection/>
    </xf>
    <xf numFmtId="49" fontId="36" fillId="0" borderId="0" xfId="75" applyNumberFormat="1" applyFont="1" applyFill="1" applyAlignment="1">
      <alignment vertical="center"/>
      <protection/>
    </xf>
    <xf numFmtId="0" fontId="37" fillId="0" borderId="0" xfId="75" applyFont="1" applyFill="1" applyAlignment="1">
      <alignment horizontal="center" vertical="center"/>
      <protection/>
    </xf>
    <xf numFmtId="0" fontId="20" fillId="24" borderId="10" xfId="74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24" borderId="10" xfId="75" applyFont="1" applyFill="1" applyBorder="1" applyAlignment="1">
      <alignment horizontal="center" vertical="center" wrapText="1"/>
      <protection/>
    </xf>
    <xf numFmtId="0" fontId="32" fillId="0" borderId="0" xfId="71" applyFont="1" applyFill="1" applyAlignment="1">
      <alignment vertical="center"/>
      <protection/>
    </xf>
    <xf numFmtId="0" fontId="36" fillId="0" borderId="0" xfId="71" applyFont="1" applyFill="1" applyBorder="1" applyAlignment="1" applyProtection="1">
      <alignment horizontal="center" vertical="center" wrapText="1"/>
      <protection locked="0"/>
    </xf>
    <xf numFmtId="49" fontId="36" fillId="0" borderId="0" xfId="71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71" applyFont="1" applyFill="1" applyAlignment="1">
      <alignment vertical="center"/>
      <protection/>
    </xf>
    <xf numFmtId="49" fontId="36" fillId="0" borderId="0" xfId="71" applyNumberFormat="1" applyFont="1" applyFill="1" applyAlignment="1">
      <alignment horizontal="center" vertical="center"/>
      <protection/>
    </xf>
    <xf numFmtId="0" fontId="20" fillId="0" borderId="10" xfId="71" applyFont="1" applyFill="1" applyBorder="1" applyAlignment="1" applyProtection="1">
      <alignment horizontal="center" vertical="center" wrapText="1"/>
      <protection locked="0"/>
    </xf>
    <xf numFmtId="0" fontId="20" fillId="24" borderId="10" xfId="71" applyFont="1" applyFill="1" applyBorder="1" applyAlignment="1" applyProtection="1">
      <alignment horizontal="center" vertical="center" wrapText="1"/>
      <protection locked="0"/>
    </xf>
    <xf numFmtId="0" fontId="25" fillId="0" borderId="10" xfId="71" applyFont="1" applyFill="1" applyBorder="1" applyAlignment="1" applyProtection="1">
      <alignment horizontal="center" vertical="center" wrapText="1"/>
      <protection locked="0"/>
    </xf>
    <xf numFmtId="0" fontId="35" fillId="0" borderId="10" xfId="71" applyFont="1" applyFill="1" applyBorder="1" applyAlignment="1" applyProtection="1">
      <alignment horizontal="center" vertical="center" wrapText="1"/>
      <protection locked="0"/>
    </xf>
    <xf numFmtId="0" fontId="38" fillId="0" borderId="10" xfId="71" applyFont="1" applyFill="1" applyBorder="1" applyAlignment="1" applyProtection="1">
      <alignment horizontal="center" vertical="center" wrapText="1"/>
      <protection locked="0"/>
    </xf>
    <xf numFmtId="0" fontId="32" fillId="0" borderId="0" xfId="71" applyFont="1" applyFill="1" applyAlignment="1">
      <alignment horizontal="center" vertical="center"/>
      <protection/>
    </xf>
    <xf numFmtId="49" fontId="20" fillId="24" borderId="10" xfId="74" applyNumberFormat="1" applyFont="1" applyFill="1" applyBorder="1" applyAlignment="1">
      <alignment horizontal="center" vertical="center" wrapText="1"/>
      <protection/>
    </xf>
    <xf numFmtId="0" fontId="0" fillId="24" borderId="10" xfId="0" applyFill="1" applyBorder="1" applyAlignment="1">
      <alignment horizontal="center" vertical="center" wrapText="1"/>
    </xf>
    <xf numFmtId="49" fontId="21" fillId="24" borderId="0" xfId="74" applyNumberFormat="1" applyFont="1" applyFill="1" applyAlignment="1">
      <alignment horizontal="center" vertical="center" wrapText="1"/>
      <protection/>
    </xf>
    <xf numFmtId="49" fontId="21" fillId="24" borderId="0" xfId="75" applyNumberFormat="1" applyFont="1" applyFill="1" applyAlignment="1">
      <alignment vertical="center" wrapText="1"/>
      <protection/>
    </xf>
    <xf numFmtId="41" fontId="21" fillId="24" borderId="0" xfId="56" applyFont="1" applyFill="1" applyAlignment="1">
      <alignment vertical="center" wrapText="1"/>
    </xf>
    <xf numFmtId="177" fontId="39" fillId="0" borderId="10" xfId="0" applyNumberFormat="1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35" fillId="0" borderId="12" xfId="71" applyFon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177" fontId="20" fillId="0" borderId="10" xfId="0" applyNumberFormat="1" applyFont="1" applyFill="1" applyBorder="1" applyAlignment="1">
      <alignment horizontal="right" vertical="center"/>
    </xf>
    <xf numFmtId="0" fontId="40" fillId="0" borderId="1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0" fillId="0" borderId="14" xfId="71" applyFont="1" applyFill="1" applyBorder="1" applyAlignment="1" applyProtection="1">
      <alignment horizontal="center" vertical="center" wrapText="1"/>
      <protection locked="0"/>
    </xf>
    <xf numFmtId="0" fontId="40" fillId="0" borderId="15" xfId="0" applyFont="1" applyBorder="1" applyAlignment="1">
      <alignment horizontal="center" vertical="center" wrapText="1"/>
    </xf>
    <xf numFmtId="0" fontId="35" fillId="0" borderId="14" xfId="71" applyFont="1" applyFill="1" applyBorder="1" applyAlignment="1" applyProtection="1">
      <alignment horizontal="center" vertical="center" wrapText="1"/>
      <protection locked="0"/>
    </xf>
    <xf numFmtId="0" fontId="40" fillId="0" borderId="14" xfId="0" applyFont="1" applyBorder="1" applyAlignment="1">
      <alignment horizontal="center" vertical="center" wrapText="1"/>
    </xf>
    <xf numFmtId="177" fontId="39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/>
    </xf>
    <xf numFmtId="0" fontId="42" fillId="0" borderId="10" xfId="71" applyFont="1" applyFill="1" applyBorder="1" applyAlignment="1" applyProtection="1">
      <alignment horizontal="center" vertical="center" wrapText="1"/>
      <protection locked="0"/>
    </xf>
    <xf numFmtId="0" fontId="23" fillId="0" borderId="0" xfId="75" applyFont="1" applyFill="1" applyAlignment="1">
      <alignment horizontal="center" vertical="center"/>
      <protection/>
    </xf>
    <xf numFmtId="0" fontId="36" fillId="0" borderId="0" xfId="75" applyFont="1" applyFill="1" applyBorder="1" applyAlignment="1">
      <alignment horizontal="center" vertical="center"/>
      <protection/>
    </xf>
    <xf numFmtId="0" fontId="39" fillId="25" borderId="10" xfId="0" applyFont="1" applyFill="1" applyBorder="1" applyAlignment="1">
      <alignment horizontal="center" vertical="center" wrapText="1"/>
    </xf>
    <xf numFmtId="0" fontId="26" fillId="0" borderId="11" xfId="71" applyFont="1" applyFill="1" applyBorder="1">
      <alignment/>
      <protection/>
    </xf>
    <xf numFmtId="0" fontId="20" fillId="24" borderId="0" xfId="74" applyFont="1" applyFill="1" applyBorder="1" applyAlignment="1">
      <alignment horizontal="center" vertical="center" wrapText="1"/>
      <protection/>
    </xf>
    <xf numFmtId="1" fontId="39" fillId="0" borderId="0" xfId="0" applyNumberFormat="1" applyFont="1" applyFill="1" applyBorder="1" applyAlignment="1">
      <alignment horizontal="center" vertical="center"/>
    </xf>
    <xf numFmtId="0" fontId="20" fillId="0" borderId="0" xfId="75" applyFont="1" applyFill="1" applyBorder="1" applyAlignment="1">
      <alignment horizontal="center" vertical="center" wrapText="1"/>
      <protection/>
    </xf>
    <xf numFmtId="0" fontId="20" fillId="26" borderId="0" xfId="75" applyFont="1" applyFill="1" applyBorder="1" applyAlignment="1">
      <alignment horizontal="center" vertical="center" wrapText="1"/>
      <protection/>
    </xf>
    <xf numFmtId="0" fontId="20" fillId="24" borderId="11" xfId="75" applyFont="1" applyFill="1" applyBorder="1" applyAlignment="1">
      <alignment horizontal="center" vertical="center" wrapText="1"/>
      <protection/>
    </xf>
    <xf numFmtId="0" fontId="35" fillId="0" borderId="0" xfId="71" applyFont="1" applyFill="1" applyBorder="1" applyAlignment="1" applyProtection="1">
      <alignment horizontal="center" vertical="center" wrapText="1"/>
      <protection locked="0"/>
    </xf>
    <xf numFmtId="0" fontId="20" fillId="0" borderId="16" xfId="71" applyFont="1" applyFill="1" applyBorder="1" applyAlignment="1" applyProtection="1">
      <alignment horizontal="center" vertical="center" wrapText="1"/>
      <protection locked="0"/>
    </xf>
    <xf numFmtId="0" fontId="40" fillId="0" borderId="16" xfId="0" applyFont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/>
    </xf>
    <xf numFmtId="0" fontId="35" fillId="0" borderId="15" xfId="71" applyFont="1" applyFill="1" applyBorder="1" applyAlignment="1" applyProtection="1">
      <alignment vertical="center" wrapText="1"/>
      <protection locked="0"/>
    </xf>
    <xf numFmtId="0" fontId="35" fillId="0" borderId="16" xfId="71" applyFont="1" applyFill="1" applyBorder="1" applyAlignment="1" applyProtection="1">
      <alignment vertical="center" wrapText="1"/>
      <protection locked="0"/>
    </xf>
    <xf numFmtId="0" fontId="35" fillId="0" borderId="14" xfId="71" applyFont="1" applyFill="1" applyBorder="1" applyAlignment="1" applyProtection="1">
      <alignment vertical="center" wrapText="1"/>
      <protection locked="0"/>
    </xf>
    <xf numFmtId="0" fontId="20" fillId="0" borderId="15" xfId="71" applyFont="1" applyFill="1" applyBorder="1" applyAlignment="1" applyProtection="1">
      <alignment vertical="center" wrapText="1"/>
      <protection locked="0"/>
    </xf>
    <xf numFmtId="0" fontId="20" fillId="0" borderId="16" xfId="71" applyFont="1" applyFill="1" applyBorder="1" applyAlignment="1" applyProtection="1">
      <alignment vertical="center" wrapText="1"/>
      <protection locked="0"/>
    </xf>
    <xf numFmtId="0" fontId="20" fillId="0" borderId="14" xfId="71" applyFont="1" applyFill="1" applyBorder="1" applyAlignment="1" applyProtection="1">
      <alignment vertical="center" wrapText="1"/>
      <protection locked="0"/>
    </xf>
    <xf numFmtId="0" fontId="41" fillId="0" borderId="15" xfId="71" applyFont="1" applyFill="1" applyBorder="1" applyAlignment="1" applyProtection="1">
      <alignment vertical="center" wrapText="1"/>
      <protection locked="0"/>
    </xf>
    <xf numFmtId="0" fontId="41" fillId="0" borderId="16" xfId="71" applyFont="1" applyFill="1" applyBorder="1" applyAlignment="1" applyProtection="1">
      <alignment vertical="center" wrapText="1"/>
      <protection locked="0"/>
    </xf>
    <xf numFmtId="0" fontId="41" fillId="0" borderId="14" xfId="71" applyFont="1" applyFill="1" applyBorder="1" applyAlignment="1" applyProtection="1">
      <alignment vertical="center" wrapText="1"/>
      <protection locked="0"/>
    </xf>
    <xf numFmtId="49" fontId="20" fillId="25" borderId="10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39" fillId="27" borderId="10" xfId="0" applyFont="1" applyFill="1" applyBorder="1" applyAlignment="1">
      <alignment horizontal="center" vertical="center" wrapText="1"/>
    </xf>
    <xf numFmtId="0" fontId="42" fillId="0" borderId="14" xfId="71" applyFont="1" applyFill="1" applyBorder="1" applyAlignment="1" applyProtection="1">
      <alignment vertical="center" wrapText="1"/>
      <protection locked="0"/>
    </xf>
    <xf numFmtId="0" fontId="42" fillId="0" borderId="16" xfId="71" applyFont="1" applyFill="1" applyBorder="1" applyAlignment="1" applyProtection="1">
      <alignment vertical="center" wrapText="1"/>
      <protection locked="0"/>
    </xf>
    <xf numFmtId="0" fontId="20" fillId="27" borderId="10" xfId="0" applyNumberFormat="1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center" vertical="center"/>
    </xf>
    <xf numFmtId="49" fontId="20" fillId="27" borderId="10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177" fontId="20" fillId="0" borderId="12" xfId="0" applyNumberFormat="1" applyFont="1" applyFill="1" applyBorder="1" applyAlignment="1">
      <alignment horizontal="right" vertical="center"/>
    </xf>
    <xf numFmtId="0" fontId="0" fillId="25" borderId="10" xfId="0" applyFill="1" applyBorder="1" applyAlignment="1">
      <alignment horizontal="center" vertical="center" wrapText="1"/>
    </xf>
    <xf numFmtId="0" fontId="0" fillId="27" borderId="10" xfId="0" applyFill="1" applyBorder="1" applyAlignment="1">
      <alignment horizontal="center" vertical="center" wrapText="1"/>
    </xf>
    <xf numFmtId="177" fontId="20" fillId="27" borderId="10" xfId="0" applyNumberFormat="1" applyFont="1" applyFill="1" applyBorder="1" applyAlignment="1">
      <alignment horizontal="center" vertical="center"/>
    </xf>
    <xf numFmtId="177" fontId="20" fillId="27" borderId="10" xfId="0" applyNumberFormat="1" applyFont="1" applyFill="1" applyBorder="1" applyAlignment="1">
      <alignment vertical="center"/>
    </xf>
    <xf numFmtId="177" fontId="39" fillId="27" borderId="10" xfId="0" applyNumberFormat="1" applyFont="1" applyFill="1" applyBorder="1" applyAlignment="1">
      <alignment vertical="center"/>
    </xf>
    <xf numFmtId="1" fontId="20" fillId="27" borderId="10" xfId="0" applyNumberFormat="1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center" vertical="center" wrapText="1"/>
    </xf>
    <xf numFmtId="0" fontId="20" fillId="25" borderId="10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177" fontId="20" fillId="0" borderId="15" xfId="0" applyNumberFormat="1" applyFont="1" applyFill="1" applyBorder="1" applyAlignment="1">
      <alignment horizontal="right" vertical="center"/>
    </xf>
    <xf numFmtId="177" fontId="20" fillId="0" borderId="15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27" borderId="10" xfId="0" applyNumberFormat="1" applyFont="1" applyFill="1" applyBorder="1" applyAlignment="1">
      <alignment horizontal="center" vertical="center" wrapText="1"/>
    </xf>
    <xf numFmtId="49" fontId="25" fillId="27" borderId="10" xfId="0" applyNumberFormat="1" applyFont="1" applyFill="1" applyBorder="1" applyAlignment="1">
      <alignment horizontal="center" vertical="center" wrapText="1"/>
    </xf>
    <xf numFmtId="0" fontId="25" fillId="27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6" fillId="27" borderId="10" xfId="0" applyFont="1" applyFill="1" applyBorder="1" applyAlignment="1">
      <alignment horizontal="center" vertical="center" wrapText="1"/>
    </xf>
    <xf numFmtId="177" fontId="39" fillId="25" borderId="10" xfId="0" applyNumberFormat="1" applyFont="1" applyFill="1" applyBorder="1" applyAlignment="1">
      <alignment vertical="center"/>
    </xf>
    <xf numFmtId="0" fontId="43" fillId="0" borderId="10" xfId="71" applyFont="1" applyFill="1" applyBorder="1" applyAlignment="1" applyProtection="1">
      <alignment horizontal="center" vertical="center" wrapText="1"/>
      <protection locked="0"/>
    </xf>
    <xf numFmtId="1" fontId="20" fillId="0" borderId="15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27" borderId="10" xfId="74" applyNumberFormat="1" applyFont="1" applyFill="1" applyBorder="1" applyAlignment="1">
      <alignment horizontal="center" vertical="center" wrapText="1"/>
      <protection/>
    </xf>
    <xf numFmtId="177" fontId="39" fillId="0" borderId="15" xfId="0" applyNumberFormat="1" applyFont="1" applyFill="1" applyBorder="1" applyAlignment="1">
      <alignment vertical="center"/>
    </xf>
    <xf numFmtId="0" fontId="20" fillId="0" borderId="15" xfId="71" applyFont="1" applyFill="1" applyBorder="1" applyAlignment="1" applyProtection="1">
      <alignment horizontal="center" vertical="center" wrapText="1"/>
      <protection locked="0"/>
    </xf>
    <xf numFmtId="0" fontId="26" fillId="0" borderId="10" xfId="71" applyFont="1" applyFill="1" applyBorder="1" applyAlignment="1">
      <alignment horizontal="center" vertical="center"/>
      <protection/>
    </xf>
    <xf numFmtId="0" fontId="25" fillId="0" borderId="10" xfId="71" applyFont="1" applyFill="1" applyBorder="1" applyAlignment="1">
      <alignment horizontal="center" vertical="center"/>
      <protection/>
    </xf>
    <xf numFmtId="0" fontId="25" fillId="0" borderId="14" xfId="71" applyFont="1" applyFill="1" applyBorder="1" applyAlignment="1">
      <alignment horizontal="center" vertical="center"/>
      <protection/>
    </xf>
    <xf numFmtId="0" fontId="32" fillId="0" borderId="0" xfId="71" applyFont="1" applyFill="1" applyBorder="1" applyAlignment="1">
      <alignment vertical="center"/>
      <protection/>
    </xf>
    <xf numFmtId="0" fontId="35" fillId="0" borderId="17" xfId="71" applyFont="1" applyFill="1" applyBorder="1" applyAlignment="1" applyProtection="1">
      <alignment horizontal="center" vertical="center" wrapText="1"/>
      <protection locked="0"/>
    </xf>
    <xf numFmtId="0" fontId="38" fillId="0" borderId="17" xfId="71" applyFont="1" applyFill="1" applyBorder="1" applyAlignment="1">
      <alignment horizontal="center" vertical="center"/>
      <protection/>
    </xf>
    <xf numFmtId="0" fontId="25" fillId="0" borderId="18" xfId="71" applyFont="1" applyFill="1" applyBorder="1" applyAlignment="1">
      <alignment horizontal="center" vertical="center"/>
      <protection/>
    </xf>
    <xf numFmtId="0" fontId="25" fillId="0" borderId="19" xfId="71" applyFont="1" applyFill="1" applyBorder="1" applyAlignment="1">
      <alignment horizontal="center" vertical="center"/>
      <protection/>
    </xf>
    <xf numFmtId="0" fontId="39" fillId="0" borderId="18" xfId="0" applyFont="1" applyFill="1" applyBorder="1" applyAlignment="1">
      <alignment horizontal="center" vertical="center" wrapText="1"/>
    </xf>
    <xf numFmtId="49" fontId="20" fillId="25" borderId="15" xfId="74" applyNumberFormat="1" applyFont="1" applyFill="1" applyBorder="1" applyAlignment="1">
      <alignment horizontal="center" vertical="center" wrapText="1"/>
      <protection/>
    </xf>
    <xf numFmtId="0" fontId="25" fillId="0" borderId="15" xfId="71" applyFont="1" applyFill="1" applyBorder="1" applyAlignment="1">
      <alignment horizontal="center" vertical="center"/>
      <protection/>
    </xf>
    <xf numFmtId="49" fontId="20" fillId="25" borderId="10" xfId="74" applyNumberFormat="1" applyFont="1" applyFill="1" applyBorder="1" applyAlignment="1">
      <alignment horizontal="center" vertical="center" wrapText="1"/>
      <protection/>
    </xf>
    <xf numFmtId="49" fontId="20" fillId="25" borderId="15" xfId="74" applyNumberFormat="1" applyFont="1" applyFill="1" applyBorder="1" applyAlignment="1">
      <alignment horizontal="center" vertical="center" wrapText="1"/>
      <protection/>
    </xf>
    <xf numFmtId="49" fontId="20" fillId="25" borderId="10" xfId="74" applyNumberFormat="1" applyFont="1" applyFill="1" applyBorder="1" applyAlignment="1">
      <alignment horizontal="center" vertical="center" wrapText="1"/>
      <protection/>
    </xf>
    <xf numFmtId="49" fontId="20" fillId="27" borderId="15" xfId="74" applyNumberFormat="1" applyFont="1" applyFill="1" applyBorder="1" applyAlignment="1">
      <alignment horizontal="center" vertical="center" wrapText="1"/>
      <protection/>
    </xf>
    <xf numFmtId="41" fontId="20" fillId="24" borderId="10" xfId="56" applyFont="1" applyFill="1" applyBorder="1" applyAlignment="1">
      <alignment horizontal="center" vertical="center" wrapText="1"/>
    </xf>
    <xf numFmtId="0" fontId="20" fillId="27" borderId="10" xfId="74" applyFont="1" applyFill="1" applyBorder="1" applyAlignment="1">
      <alignment horizontal="center" vertical="center" wrapText="1"/>
      <protection/>
    </xf>
    <xf numFmtId="41" fontId="20" fillId="27" borderId="10" xfId="74" applyNumberFormat="1" applyFont="1" applyFill="1" applyBorder="1" applyAlignment="1">
      <alignment horizontal="center" vertical="center" wrapText="1"/>
      <protection/>
    </xf>
    <xf numFmtId="41" fontId="20" fillId="27" borderId="10" xfId="56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177" fontId="20" fillId="0" borderId="16" xfId="0" applyNumberFormat="1" applyFont="1" applyFill="1" applyBorder="1" applyAlignment="1">
      <alignment horizontal="right" vertical="center"/>
    </xf>
    <xf numFmtId="177" fontId="20" fillId="0" borderId="14" xfId="0" applyNumberFormat="1" applyFont="1" applyFill="1" applyBorder="1" applyAlignment="1">
      <alignment horizontal="right" vertical="center"/>
    </xf>
    <xf numFmtId="1" fontId="20" fillId="0" borderId="14" xfId="0" applyNumberFormat="1" applyFont="1" applyFill="1" applyBorder="1" applyAlignment="1">
      <alignment horizontal="center" vertical="center"/>
    </xf>
    <xf numFmtId="177" fontId="20" fillId="0" borderId="14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0" fillId="25" borderId="14" xfId="74" applyNumberFormat="1" applyFont="1" applyFill="1" applyBorder="1" applyAlignment="1">
      <alignment horizontal="center" vertical="center" wrapText="1"/>
      <protection/>
    </xf>
    <xf numFmtId="0" fontId="0" fillId="25" borderId="14" xfId="0" applyFill="1" applyBorder="1" applyAlignment="1">
      <alignment horizontal="center" vertical="center" wrapText="1"/>
    </xf>
    <xf numFmtId="177" fontId="39" fillId="0" borderId="15" xfId="0" applyNumberFormat="1" applyFont="1" applyFill="1" applyBorder="1" applyAlignment="1">
      <alignment horizontal="center" vertical="center"/>
    </xf>
    <xf numFmtId="177" fontId="39" fillId="0" borderId="14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177" fontId="39" fillId="0" borderId="15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center" vertical="center" wrapText="1"/>
    </xf>
    <xf numFmtId="49" fontId="20" fillId="25" borderId="15" xfId="74" applyNumberFormat="1" applyFont="1" applyFill="1" applyBorder="1" applyAlignment="1">
      <alignment horizontal="center" vertical="center" wrapText="1"/>
      <protection/>
    </xf>
    <xf numFmtId="1" fontId="20" fillId="0" borderId="16" xfId="0" applyNumberFormat="1" applyFont="1" applyFill="1" applyBorder="1" applyAlignment="1">
      <alignment horizontal="center" vertical="center"/>
    </xf>
    <xf numFmtId="177" fontId="20" fillId="25" borderId="10" xfId="0" applyNumberFormat="1" applyFont="1" applyFill="1" applyBorder="1" applyAlignment="1">
      <alignment horizontal="center" vertical="center"/>
    </xf>
    <xf numFmtId="177" fontId="20" fillId="25" borderId="10" xfId="0" applyNumberFormat="1" applyFont="1" applyFill="1" applyBorder="1" applyAlignment="1">
      <alignment vertical="center"/>
    </xf>
    <xf numFmtId="1" fontId="20" fillId="25" borderId="10" xfId="0" applyNumberFormat="1" applyFont="1" applyFill="1" applyBorder="1" applyAlignment="1">
      <alignment horizontal="center" vertical="center"/>
    </xf>
    <xf numFmtId="177" fontId="39" fillId="25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7" fontId="20" fillId="0" borderId="15" xfId="0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25" borderId="15" xfId="0" applyFont="1" applyFill="1" applyBorder="1" applyAlignment="1">
      <alignment horizontal="center" vertical="center" wrapText="1"/>
    </xf>
    <xf numFmtId="177" fontId="20" fillId="27" borderId="10" xfId="0" applyNumberFormat="1" applyFont="1" applyFill="1" applyBorder="1" applyAlignment="1">
      <alignment horizontal="right" vertical="center"/>
    </xf>
    <xf numFmtId="17" fontId="20" fillId="0" borderId="10" xfId="0" applyNumberFormat="1" applyFont="1" applyFill="1" applyBorder="1" applyAlignment="1">
      <alignment horizontal="center" vertical="center"/>
    </xf>
    <xf numFmtId="1" fontId="20" fillId="27" borderId="16" xfId="0" applyNumberFormat="1" applyFont="1" applyFill="1" applyBorder="1" applyAlignment="1">
      <alignment horizontal="center" vertical="center"/>
    </xf>
    <xf numFmtId="1" fontId="20" fillId="27" borderId="14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vertical="center" wrapText="1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177" fontId="20" fillId="25" borderId="10" xfId="0" applyNumberFormat="1" applyFont="1" applyFill="1" applyBorder="1" applyAlignment="1">
      <alignment horizontal="right" vertical="center"/>
    </xf>
    <xf numFmtId="0" fontId="0" fillId="25" borderId="16" xfId="0" applyFill="1" applyBorder="1" applyAlignment="1">
      <alignment horizontal="center" vertical="center" wrapText="1"/>
    </xf>
    <xf numFmtId="49" fontId="20" fillId="25" borderId="10" xfId="74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righ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77" fontId="22" fillId="0" borderId="10" xfId="0" applyNumberFormat="1" applyFont="1" applyFill="1" applyBorder="1" applyAlignment="1">
      <alignment horizontal="right" vertical="center"/>
    </xf>
    <xf numFmtId="0" fontId="21" fillId="27" borderId="10" xfId="0" applyFont="1" applyFill="1" applyBorder="1" applyAlignment="1">
      <alignment horizontal="center" vertical="center" wrapText="1"/>
    </xf>
    <xf numFmtId="1" fontId="20" fillId="27" borderId="14" xfId="0" applyNumberFormat="1" applyFont="1" applyFill="1" applyBorder="1" applyAlignment="1">
      <alignment horizontal="center" vertical="center"/>
    </xf>
    <xf numFmtId="0" fontId="22" fillId="27" borderId="10" xfId="0" applyFont="1" applyFill="1" applyBorder="1" applyAlignment="1">
      <alignment horizontal="center" vertical="center" wrapText="1"/>
    </xf>
    <xf numFmtId="0" fontId="26" fillId="0" borderId="18" xfId="71" applyFont="1" applyFill="1" applyBorder="1" applyAlignment="1">
      <alignment horizontal="center" vertical="center"/>
      <protection/>
    </xf>
    <xf numFmtId="0" fontId="44" fillId="0" borderId="18" xfId="71" applyFont="1" applyFill="1" applyBorder="1" applyAlignment="1">
      <alignment horizontal="center" vertical="center"/>
      <protection/>
    </xf>
    <xf numFmtId="49" fontId="20" fillId="0" borderId="10" xfId="71" applyNumberFormat="1" applyFont="1" applyFill="1" applyBorder="1" applyAlignment="1" applyProtection="1">
      <alignment horizontal="center" vertical="center" wrapText="1"/>
      <protection locked="0"/>
    </xf>
    <xf numFmtId="41" fontId="20" fillId="0" borderId="10" xfId="56" applyFont="1" applyFill="1" applyBorder="1" applyAlignment="1" applyProtection="1">
      <alignment horizontal="center" vertical="center" wrapText="1"/>
      <protection locked="0"/>
    </xf>
    <xf numFmtId="41" fontId="20" fillId="0" borderId="12" xfId="56" applyFont="1" applyFill="1" applyBorder="1" applyAlignment="1" applyProtection="1">
      <alignment horizontal="center" vertical="center" wrapText="1"/>
      <protection locked="0"/>
    </xf>
    <xf numFmtId="0" fontId="26" fillId="0" borderId="14" xfId="71" applyFont="1" applyFill="1" applyBorder="1" applyAlignment="1">
      <alignment horizontal="center" vertical="center"/>
      <protection/>
    </xf>
    <xf numFmtId="0" fontId="38" fillId="0" borderId="20" xfId="71" applyFont="1" applyFill="1" applyBorder="1" applyAlignment="1">
      <alignment horizontal="center" vertical="center"/>
      <protection/>
    </xf>
    <xf numFmtId="0" fontId="44" fillId="0" borderId="21" xfId="71" applyFont="1" applyFill="1" applyBorder="1" applyAlignment="1">
      <alignment horizontal="center" vertical="center"/>
      <protection/>
    </xf>
    <xf numFmtId="0" fontId="44" fillId="0" borderId="15" xfId="71" applyFont="1" applyFill="1" applyBorder="1" applyAlignment="1">
      <alignment horizontal="center" vertical="center"/>
      <protection/>
    </xf>
    <xf numFmtId="0" fontId="25" fillId="0" borderId="16" xfId="71" applyFont="1" applyFill="1" applyBorder="1" applyAlignment="1">
      <alignment horizontal="center" vertical="center"/>
      <protection/>
    </xf>
    <xf numFmtId="0" fontId="34" fillId="0" borderId="21" xfId="71" applyFont="1" applyFill="1" applyBorder="1" applyAlignment="1">
      <alignment horizontal="center" vertical="center"/>
      <protection/>
    </xf>
    <xf numFmtId="0" fontId="35" fillId="0" borderId="22" xfId="71" applyFont="1" applyFill="1" applyBorder="1" applyAlignment="1" applyProtection="1">
      <alignment horizontal="center" vertical="center" wrapText="1"/>
      <protection locked="0"/>
    </xf>
    <xf numFmtId="0" fontId="25" fillId="0" borderId="15" xfId="71" applyFont="1" applyFill="1" applyBorder="1" applyAlignment="1">
      <alignment horizontal="center" vertical="center" wrapText="1"/>
      <protection/>
    </xf>
    <xf numFmtId="0" fontId="26" fillId="0" borderId="21" xfId="71" applyFont="1" applyFill="1" applyBorder="1" applyAlignment="1">
      <alignment horizontal="center" vertical="center" wrapText="1"/>
      <protection/>
    </xf>
    <xf numFmtId="0" fontId="26" fillId="0" borderId="14" xfId="71" applyFont="1" applyFill="1" applyBorder="1" applyAlignment="1">
      <alignment horizontal="center" vertical="center" wrapText="1"/>
      <protection/>
    </xf>
    <xf numFmtId="0" fontId="26" fillId="0" borderId="18" xfId="71" applyFont="1" applyFill="1" applyBorder="1" applyAlignment="1">
      <alignment horizontal="center" vertical="center" wrapText="1"/>
      <protection/>
    </xf>
    <xf numFmtId="0" fontId="38" fillId="0" borderId="23" xfId="71" applyFont="1" applyFill="1" applyBorder="1" applyAlignment="1">
      <alignment horizontal="center" vertical="center"/>
      <protection/>
    </xf>
    <xf numFmtId="0" fontId="25" fillId="0" borderId="24" xfId="71" applyFont="1" applyFill="1" applyBorder="1" applyAlignment="1">
      <alignment horizontal="center" vertical="center"/>
      <protection/>
    </xf>
    <xf numFmtId="0" fontId="26" fillId="0" borderId="24" xfId="71" applyFont="1" applyFill="1" applyBorder="1" applyAlignment="1">
      <alignment horizontal="center" vertical="center"/>
      <protection/>
    </xf>
    <xf numFmtId="0" fontId="44" fillId="0" borderId="25" xfId="71" applyFont="1" applyFill="1" applyBorder="1" applyAlignment="1">
      <alignment horizontal="center" vertical="center"/>
      <protection/>
    </xf>
    <xf numFmtId="0" fontId="25" fillId="0" borderId="26" xfId="71" applyFont="1" applyFill="1" applyBorder="1" applyAlignment="1">
      <alignment horizontal="center" vertical="center"/>
      <protection/>
    </xf>
    <xf numFmtId="0" fontId="21" fillId="0" borderId="27" xfId="71" applyFont="1" applyFill="1" applyBorder="1" applyAlignment="1">
      <alignment vertical="center"/>
      <protection/>
    </xf>
    <xf numFmtId="0" fontId="35" fillId="27" borderId="19" xfId="0" applyFont="1" applyFill="1" applyBorder="1" applyAlignment="1">
      <alignment horizontal="center" vertical="center"/>
    </xf>
    <xf numFmtId="177" fontId="35" fillId="27" borderId="19" xfId="0" applyNumberFormat="1" applyFont="1" applyFill="1" applyBorder="1" applyAlignment="1">
      <alignment horizontal="right" vertical="center"/>
    </xf>
    <xf numFmtId="0" fontId="28" fillId="27" borderId="19" xfId="0" applyFont="1" applyFill="1" applyBorder="1" applyAlignment="1">
      <alignment horizontal="center" vertical="center" wrapText="1"/>
    </xf>
    <xf numFmtId="0" fontId="20" fillId="24" borderId="28" xfId="71" applyFont="1" applyFill="1" applyBorder="1" applyAlignment="1" applyProtection="1">
      <alignment horizontal="center" vertical="center" wrapText="1"/>
      <protection locked="0"/>
    </xf>
    <xf numFmtId="0" fontId="20" fillId="0" borderId="28" xfId="0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77" fontId="20" fillId="0" borderId="28" xfId="0" applyNumberFormat="1" applyFont="1" applyFill="1" applyBorder="1" applyAlignment="1">
      <alignment horizontal="right" vertical="center"/>
    </xf>
    <xf numFmtId="177" fontId="20" fillId="0" borderId="29" xfId="0" applyNumberFormat="1" applyFont="1" applyFill="1" applyBorder="1" applyAlignment="1">
      <alignment horizontal="right" vertical="center"/>
    </xf>
    <xf numFmtId="0" fontId="20" fillId="0" borderId="28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35" fillId="27" borderId="23" xfId="71" applyFont="1" applyFill="1" applyBorder="1" applyAlignment="1" applyProtection="1">
      <alignment horizontal="center" vertical="center" wrapText="1"/>
      <protection locked="0"/>
    </xf>
    <xf numFmtId="0" fontId="35" fillId="27" borderId="19" xfId="71" applyFont="1" applyFill="1" applyBorder="1" applyAlignment="1" applyProtection="1">
      <alignment horizontal="center" vertical="center" wrapText="1"/>
      <protection locked="0"/>
    </xf>
    <xf numFmtId="0" fontId="35" fillId="27" borderId="19" xfId="0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 wrapText="1"/>
    </xf>
    <xf numFmtId="0" fontId="45" fillId="27" borderId="19" xfId="0" applyFont="1" applyFill="1" applyBorder="1" applyAlignment="1">
      <alignment horizontal="center" vertical="center" wrapText="1"/>
    </xf>
    <xf numFmtId="0" fontId="45" fillId="27" borderId="31" xfId="0" applyFont="1" applyFill="1" applyBorder="1" applyAlignment="1">
      <alignment horizontal="center" vertical="center" wrapText="1"/>
    </xf>
    <xf numFmtId="0" fontId="35" fillId="0" borderId="23" xfId="71" applyFont="1" applyFill="1" applyBorder="1" applyAlignment="1" applyProtection="1">
      <alignment horizontal="center" vertical="center" wrapText="1"/>
      <protection locked="0"/>
    </xf>
    <xf numFmtId="0" fontId="20" fillId="24" borderId="19" xfId="71" applyFont="1" applyFill="1" applyBorder="1" applyAlignment="1" applyProtection="1">
      <alignment horizontal="center" vertical="center" wrapText="1"/>
      <protection locked="0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177" fontId="20" fillId="0" borderId="19" xfId="0" applyNumberFormat="1" applyFont="1" applyFill="1" applyBorder="1" applyAlignment="1">
      <alignment horizontal="right" vertical="center"/>
    </xf>
    <xf numFmtId="177" fontId="20" fillId="0" borderId="32" xfId="0" applyNumberFormat="1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26" fillId="0" borderId="19" xfId="71" applyFont="1" applyFill="1" applyBorder="1" applyAlignment="1">
      <alignment horizontal="center" vertical="center" wrapText="1"/>
      <protection/>
    </xf>
    <xf numFmtId="0" fontId="26" fillId="0" borderId="19" xfId="71" applyFont="1" applyFill="1" applyBorder="1" applyAlignment="1">
      <alignment horizontal="center" vertical="center"/>
      <protection/>
    </xf>
    <xf numFmtId="0" fontId="34" fillId="0" borderId="31" xfId="71" applyFont="1" applyFill="1" applyBorder="1" applyAlignment="1">
      <alignment horizontal="center" vertical="center"/>
      <protection/>
    </xf>
    <xf numFmtId="0" fontId="25" fillId="0" borderId="28" xfId="71" applyFont="1" applyFill="1" applyBorder="1" applyAlignment="1">
      <alignment horizontal="center" vertical="center"/>
      <protection/>
    </xf>
    <xf numFmtId="0" fontId="0" fillId="25" borderId="14" xfId="0" applyFill="1" applyBorder="1" applyAlignment="1">
      <alignment horizontal="center" vertical="center" wrapText="1"/>
    </xf>
    <xf numFmtId="49" fontId="20" fillId="25" borderId="10" xfId="74" applyNumberFormat="1" applyFont="1" applyFill="1" applyBorder="1" applyAlignment="1">
      <alignment horizontal="center" vertical="center" wrapText="1"/>
      <protection/>
    </xf>
    <xf numFmtId="49" fontId="20" fillId="25" borderId="14" xfId="74" applyNumberFormat="1" applyFont="1" applyFill="1" applyBorder="1" applyAlignment="1">
      <alignment horizontal="center" vertical="center" wrapText="1"/>
      <protection/>
    </xf>
    <xf numFmtId="49" fontId="20" fillId="25" borderId="10" xfId="74" applyNumberFormat="1" applyFont="1" applyFill="1" applyBorder="1" applyAlignment="1">
      <alignment horizontal="center" vertical="center" wrapText="1"/>
      <protection/>
    </xf>
    <xf numFmtId="0" fontId="42" fillId="0" borderId="16" xfId="71" applyFont="1" applyFill="1" applyBorder="1" applyAlignment="1" applyProtection="1">
      <alignment horizontal="center" vertical="center" wrapText="1"/>
      <protection locked="0"/>
    </xf>
    <xf numFmtId="0" fontId="20" fillId="0" borderId="18" xfId="71" applyFont="1" applyFill="1" applyBorder="1" applyAlignment="1" applyProtection="1">
      <alignment horizontal="center" vertical="center" wrapText="1"/>
      <protection locked="0"/>
    </xf>
    <xf numFmtId="1" fontId="20" fillId="27" borderId="14" xfId="0" applyNumberFormat="1" applyFont="1" applyFill="1" applyBorder="1" applyAlignment="1">
      <alignment horizontal="center" vertical="center"/>
    </xf>
    <xf numFmtId="0" fontId="25" fillId="0" borderId="33" xfId="71" applyFont="1" applyFill="1" applyBorder="1" applyAlignment="1">
      <alignment horizontal="center" vertical="center"/>
      <protection/>
    </xf>
    <xf numFmtId="49" fontId="20" fillId="0" borderId="10" xfId="74" applyNumberFormat="1" applyFont="1" applyFill="1" applyBorder="1" applyAlignment="1">
      <alignment horizontal="center" vertical="center" wrapText="1"/>
      <protection/>
    </xf>
    <xf numFmtId="49" fontId="20" fillId="0" borderId="15" xfId="74" applyNumberFormat="1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21" fillId="0" borderId="0" xfId="75" applyNumberFormat="1" applyFont="1" applyFill="1" applyAlignment="1">
      <alignment vertical="center" wrapText="1"/>
      <protection/>
    </xf>
    <xf numFmtId="0" fontId="21" fillId="0" borderId="0" xfId="75" applyFont="1" applyFill="1" applyBorder="1" applyAlignment="1">
      <alignment vertical="center" wrapText="1"/>
      <protection/>
    </xf>
    <xf numFmtId="49" fontId="20" fillId="0" borderId="14" xfId="74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49" fontId="21" fillId="0" borderId="0" xfId="74" applyNumberFormat="1" applyFont="1" applyFill="1" applyAlignment="1">
      <alignment horizontal="center" vertical="center" wrapText="1"/>
      <protection/>
    </xf>
    <xf numFmtId="0" fontId="21" fillId="0" borderId="0" xfId="74" applyFont="1" applyFill="1" applyAlignment="1">
      <alignment horizontal="center" vertical="center" wrapText="1"/>
      <protection/>
    </xf>
    <xf numFmtId="0" fontId="46" fillId="0" borderId="0" xfId="75" applyFont="1" applyFill="1" applyAlignment="1">
      <alignment horizontal="center" vertical="center"/>
      <protection/>
    </xf>
    <xf numFmtId="0" fontId="20" fillId="24" borderId="0" xfId="75" applyFont="1" applyFill="1" applyAlignment="1">
      <alignment vertical="center" wrapText="1"/>
      <protection/>
    </xf>
    <xf numFmtId="0" fontId="26" fillId="0" borderId="10" xfId="7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vertical="center" wrapText="1"/>
    </xf>
    <xf numFmtId="0" fontId="26" fillId="0" borderId="15" xfId="71" applyFont="1" applyFill="1" applyBorder="1" applyAlignment="1">
      <alignment horizontal="center" vertical="center"/>
      <protection/>
    </xf>
    <xf numFmtId="0" fontId="34" fillId="0" borderId="34" xfId="71" applyFont="1" applyFill="1" applyBorder="1" applyAlignment="1">
      <alignment horizontal="center" vertical="center"/>
      <protection/>
    </xf>
    <xf numFmtId="0" fontId="38" fillId="0" borderId="35" xfId="71" applyFont="1" applyFill="1" applyBorder="1" applyAlignment="1">
      <alignment vertical="center"/>
      <protection/>
    </xf>
    <xf numFmtId="0" fontId="26" fillId="0" borderId="15" xfId="71" applyFont="1" applyFill="1" applyBorder="1" applyAlignment="1">
      <alignment horizontal="center" vertical="center" wrapText="1"/>
      <protection/>
    </xf>
    <xf numFmtId="0" fontId="26" fillId="0" borderId="24" xfId="71" applyFont="1" applyFill="1" applyBorder="1" applyAlignment="1">
      <alignment horizontal="center" vertical="center" wrapText="1"/>
      <protection/>
    </xf>
    <xf numFmtId="41" fontId="26" fillId="0" borderId="14" xfId="57" applyFont="1" applyFill="1" applyBorder="1" applyAlignment="1">
      <alignment horizontal="center" vertical="center" wrapText="1"/>
    </xf>
    <xf numFmtId="0" fontId="26" fillId="0" borderId="16" xfId="71" applyFont="1" applyFill="1" applyBorder="1" applyAlignment="1">
      <alignment vertical="center" wrapText="1"/>
      <protection/>
    </xf>
    <xf numFmtId="0" fontId="26" fillId="0" borderId="24" xfId="71" applyFont="1" applyFill="1" applyBorder="1" applyAlignment="1">
      <alignment vertical="center" wrapText="1"/>
      <protection/>
    </xf>
    <xf numFmtId="0" fontId="48" fillId="0" borderId="0" xfId="73" applyFont="1">
      <alignment/>
      <protection/>
    </xf>
    <xf numFmtId="0" fontId="36" fillId="0" borderId="36" xfId="75" applyFont="1" applyFill="1" applyBorder="1" applyAlignment="1">
      <alignment vertical="center"/>
      <protection/>
    </xf>
    <xf numFmtId="0" fontId="49" fillId="0" borderId="0" xfId="73" applyFont="1">
      <alignment/>
      <protection/>
    </xf>
    <xf numFmtId="0" fontId="42" fillId="0" borderId="37" xfId="73" applyFont="1" applyBorder="1" applyAlignment="1">
      <alignment vertical="center" wrapText="1"/>
      <protection/>
    </xf>
    <xf numFmtId="0" fontId="49" fillId="0" borderId="0" xfId="73" applyFont="1" applyBorder="1">
      <alignment/>
      <protection/>
    </xf>
    <xf numFmtId="0" fontId="42" fillId="0" borderId="20" xfId="73" applyFont="1" applyBorder="1" applyAlignment="1">
      <alignment horizontal="center" vertical="center" wrapText="1"/>
      <protection/>
    </xf>
    <xf numFmtId="0" fontId="22" fillId="0" borderId="10" xfId="73" applyFont="1" applyBorder="1" applyAlignment="1">
      <alignment horizontal="center" vertical="center"/>
      <protection/>
    </xf>
    <xf numFmtId="0" fontId="50" fillId="0" borderId="10" xfId="73" applyFont="1" applyFill="1" applyBorder="1" applyAlignment="1">
      <alignment horizontal="center" vertical="center" wrapText="1"/>
      <protection/>
    </xf>
    <xf numFmtId="0" fontId="22" fillId="0" borderId="0" xfId="73" applyFont="1">
      <alignment/>
      <protection/>
    </xf>
    <xf numFmtId="0" fontId="22" fillId="0" borderId="15" xfId="73" applyFont="1" applyBorder="1" applyAlignment="1">
      <alignment horizontal="center" vertical="center"/>
      <protection/>
    </xf>
    <xf numFmtId="0" fontId="22" fillId="0" borderId="38" xfId="73" applyFont="1" applyBorder="1" applyAlignment="1">
      <alignment horizontal="center" vertical="center"/>
      <protection/>
    </xf>
    <xf numFmtId="0" fontId="49" fillId="0" borderId="15" xfId="73" applyFont="1" applyFill="1" applyBorder="1" applyAlignment="1">
      <alignment horizontal="center" vertical="center" wrapText="1"/>
      <protection/>
    </xf>
    <xf numFmtId="0" fontId="22" fillId="0" borderId="18" xfId="73" applyFont="1" applyBorder="1" applyAlignment="1">
      <alignment horizontal="center" vertical="center"/>
      <protection/>
    </xf>
    <xf numFmtId="0" fontId="22" fillId="0" borderId="39" xfId="73" applyFont="1" applyBorder="1">
      <alignment/>
      <protection/>
    </xf>
    <xf numFmtId="0" fontId="22" fillId="0" borderId="0" xfId="73" applyFont="1" applyBorder="1">
      <alignment/>
      <protection/>
    </xf>
    <xf numFmtId="0" fontId="22" fillId="0" borderId="14" xfId="73" applyFont="1" applyBorder="1" applyAlignment="1">
      <alignment horizontal="center" vertical="center"/>
      <protection/>
    </xf>
    <xf numFmtId="0" fontId="22" fillId="0" borderId="28" xfId="73" applyFont="1" applyBorder="1" applyAlignment="1">
      <alignment horizontal="center" vertical="center"/>
      <protection/>
    </xf>
    <xf numFmtId="0" fontId="22" fillId="0" borderId="27" xfId="73" applyFont="1" applyBorder="1" applyAlignment="1">
      <alignment horizontal="center" vertical="center"/>
      <protection/>
    </xf>
    <xf numFmtId="0" fontId="49" fillId="0" borderId="27" xfId="73" applyFont="1" applyFill="1" applyBorder="1" applyAlignment="1">
      <alignment horizontal="center" vertical="center" wrapText="1"/>
      <protection/>
    </xf>
    <xf numFmtId="0" fontId="50" fillId="0" borderId="27" xfId="73" applyFont="1" applyFill="1" applyBorder="1" applyAlignment="1">
      <alignment horizontal="center" vertical="center" wrapText="1"/>
      <protection/>
    </xf>
    <xf numFmtId="0" fontId="22" fillId="0" borderId="0" xfId="73" applyFont="1" applyAlignment="1">
      <alignment wrapText="1"/>
      <protection/>
    </xf>
    <xf numFmtId="0" fontId="22" fillId="0" borderId="0" xfId="73" applyFont="1" applyBorder="1" applyAlignment="1">
      <alignment horizontal="center" vertical="center" wrapText="1"/>
      <protection/>
    </xf>
    <xf numFmtId="0" fontId="22" fillId="0" borderId="0" xfId="73" applyFont="1" applyBorder="1" applyAlignment="1">
      <alignment horizontal="center" vertical="center"/>
      <protection/>
    </xf>
    <xf numFmtId="0" fontId="49" fillId="0" borderId="0" xfId="73" applyFont="1" applyAlignment="1">
      <alignment wrapText="1"/>
      <protection/>
    </xf>
    <xf numFmtId="1" fontId="20" fillId="0" borderId="15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 vertical="center"/>
    </xf>
    <xf numFmtId="1" fontId="20" fillId="25" borderId="15" xfId="0" applyNumberFormat="1" applyFont="1" applyFill="1" applyBorder="1" applyAlignment="1">
      <alignment horizontal="center" vertical="center"/>
    </xf>
    <xf numFmtId="1" fontId="20" fillId="25" borderId="14" xfId="0" applyNumberFormat="1" applyFont="1" applyFill="1" applyBorder="1" applyAlignment="1">
      <alignment horizontal="center" vertical="center"/>
    </xf>
    <xf numFmtId="1" fontId="20" fillId="27" borderId="15" xfId="0" applyNumberFormat="1" applyFont="1" applyFill="1" applyBorder="1" applyAlignment="1">
      <alignment horizontal="center" vertical="center"/>
    </xf>
    <xf numFmtId="1" fontId="20" fillId="27" borderId="16" xfId="0" applyNumberFormat="1" applyFont="1" applyFill="1" applyBorder="1" applyAlignment="1">
      <alignment horizontal="center" vertical="center"/>
    </xf>
    <xf numFmtId="1" fontId="20" fillId="27" borderId="14" xfId="0" applyNumberFormat="1" applyFont="1" applyFill="1" applyBorder="1" applyAlignment="1">
      <alignment horizontal="center" vertical="center"/>
    </xf>
    <xf numFmtId="0" fontId="20" fillId="24" borderId="10" xfId="74" applyFont="1" applyFill="1" applyBorder="1" applyAlignment="1">
      <alignment horizontal="center" vertical="center" wrapText="1"/>
      <protection/>
    </xf>
    <xf numFmtId="1" fontId="20" fillId="0" borderId="15" xfId="0" applyNumberFormat="1" applyFont="1" applyFill="1" applyBorder="1" applyAlignment="1">
      <alignment horizontal="center" vertical="center" wrapText="1"/>
    </xf>
    <xf numFmtId="1" fontId="20" fillId="0" borderId="14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49" fontId="20" fillId="25" borderId="15" xfId="74" applyNumberFormat="1" applyFont="1" applyFill="1" applyBorder="1" applyAlignment="1">
      <alignment horizontal="center" vertical="center" wrapText="1"/>
      <protection/>
    </xf>
    <xf numFmtId="49" fontId="20" fillId="25" borderId="14" xfId="74" applyNumberFormat="1" applyFont="1" applyFill="1" applyBorder="1" applyAlignment="1">
      <alignment horizontal="center" vertical="center" wrapText="1"/>
      <protection/>
    </xf>
    <xf numFmtId="0" fontId="0" fillId="25" borderId="15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49" fontId="20" fillId="25" borderId="15" xfId="0" applyNumberFormat="1" applyFont="1" applyFill="1" applyBorder="1" applyAlignment="1">
      <alignment horizontal="center" vertical="center"/>
    </xf>
    <xf numFmtId="49" fontId="20" fillId="25" borderId="14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77" fontId="20" fillId="0" borderId="15" xfId="0" applyNumberFormat="1" applyFont="1" applyFill="1" applyBorder="1" applyAlignment="1">
      <alignment horizontal="center" vertical="center"/>
    </xf>
    <xf numFmtId="177" fontId="20" fillId="0" borderId="16" xfId="0" applyNumberFormat="1" applyFont="1" applyFill="1" applyBorder="1" applyAlignment="1">
      <alignment horizontal="center" vertical="center"/>
    </xf>
    <xf numFmtId="177" fontId="20" fillId="0" borderId="14" xfId="0" applyNumberFormat="1" applyFont="1" applyFill="1" applyBorder="1" applyAlignment="1">
      <alignment horizontal="center" vertical="center"/>
    </xf>
    <xf numFmtId="177" fontId="20" fillId="0" borderId="15" xfId="0" applyNumberFormat="1" applyFont="1" applyFill="1" applyBorder="1" applyAlignment="1">
      <alignment horizontal="right" vertical="center"/>
    </xf>
    <xf numFmtId="177" fontId="20" fillId="0" borderId="16" xfId="0" applyNumberFormat="1" applyFont="1" applyFill="1" applyBorder="1" applyAlignment="1">
      <alignment horizontal="right" vertical="center"/>
    </xf>
    <xf numFmtId="177" fontId="20" fillId="0" borderId="14" xfId="0" applyNumberFormat="1" applyFont="1" applyFill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177" fontId="39" fillId="0" borderId="15" xfId="0" applyNumberFormat="1" applyFont="1" applyFill="1" applyBorder="1" applyAlignment="1">
      <alignment horizontal="center" vertical="center"/>
    </xf>
    <xf numFmtId="177" fontId="39" fillId="0" borderId="14" xfId="0" applyNumberFormat="1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49" fontId="20" fillId="24" borderId="16" xfId="74" applyNumberFormat="1" applyFont="1" applyFill="1" applyBorder="1" applyAlignment="1">
      <alignment horizontal="center" vertical="center" wrapText="1"/>
      <protection/>
    </xf>
    <xf numFmtId="0" fontId="0" fillId="25" borderId="16" xfId="0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/>
    </xf>
    <xf numFmtId="0" fontId="20" fillId="27" borderId="16" xfId="0" applyFont="1" applyFill="1" applyBorder="1" applyAlignment="1">
      <alignment horizontal="center" vertical="center"/>
    </xf>
    <xf numFmtId="0" fontId="20" fillId="27" borderId="14" xfId="0" applyFont="1" applyFill="1" applyBorder="1" applyAlignment="1">
      <alignment horizontal="center" vertical="center"/>
    </xf>
    <xf numFmtId="177" fontId="20" fillId="25" borderId="15" xfId="0" applyNumberFormat="1" applyFont="1" applyFill="1" applyBorder="1" applyAlignment="1">
      <alignment horizontal="right" vertical="center"/>
    </xf>
    <xf numFmtId="177" fontId="20" fillId="25" borderId="14" xfId="0" applyNumberFormat="1" applyFont="1" applyFill="1" applyBorder="1" applyAlignment="1">
      <alignment horizontal="right" vertical="center"/>
    </xf>
    <xf numFmtId="177" fontId="20" fillId="25" borderId="15" xfId="0" applyNumberFormat="1" applyFont="1" applyFill="1" applyBorder="1" applyAlignment="1">
      <alignment horizontal="center" vertical="center"/>
    </xf>
    <xf numFmtId="177" fontId="20" fillId="25" borderId="14" xfId="0" applyNumberFormat="1" applyFont="1" applyFill="1" applyBorder="1" applyAlignment="1">
      <alignment horizontal="center" vertical="center"/>
    </xf>
    <xf numFmtId="0" fontId="20" fillId="25" borderId="15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0" fillId="25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49" fontId="21" fillId="0" borderId="11" xfId="75" applyNumberFormat="1" applyFont="1" applyFill="1" applyBorder="1" applyAlignment="1">
      <alignment horizontal="center" vertical="center"/>
      <protection/>
    </xf>
    <xf numFmtId="49" fontId="20" fillId="25" borderId="10" xfId="74" applyNumberFormat="1" applyFont="1" applyFill="1" applyBorder="1" applyAlignment="1">
      <alignment horizontal="center" vertical="center" wrapText="1"/>
      <protection/>
    </xf>
    <xf numFmtId="177" fontId="20" fillId="24" borderId="10" xfId="74" applyNumberFormat="1" applyFont="1" applyFill="1" applyBorder="1" applyAlignment="1">
      <alignment horizontal="center" vertical="center" wrapText="1"/>
      <protection/>
    </xf>
    <xf numFmtId="0" fontId="23" fillId="0" borderId="0" xfId="75" applyFont="1" applyFill="1" applyAlignment="1">
      <alignment horizontal="center" vertical="center"/>
      <protection/>
    </xf>
    <xf numFmtId="0" fontId="36" fillId="0" borderId="0" xfId="75" applyFont="1" applyFill="1" applyBorder="1" applyAlignment="1">
      <alignment horizontal="center" vertical="center"/>
      <protection/>
    </xf>
    <xf numFmtId="0" fontId="36" fillId="0" borderId="11" xfId="75" applyFont="1" applyFill="1" applyBorder="1" applyAlignment="1">
      <alignment horizontal="center" vertical="center"/>
      <protection/>
    </xf>
    <xf numFmtId="0" fontId="20" fillId="27" borderId="15" xfId="0" applyFont="1" applyFill="1" applyBorder="1" applyAlignment="1">
      <alignment horizontal="center" vertical="center" wrapText="1"/>
    </xf>
    <xf numFmtId="0" fontId="20" fillId="27" borderId="16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horizontal="center" vertical="center" wrapText="1"/>
    </xf>
    <xf numFmtId="49" fontId="20" fillId="27" borderId="15" xfId="0" applyNumberFormat="1" applyFont="1" applyFill="1" applyBorder="1" applyAlignment="1">
      <alignment horizontal="center" vertical="center"/>
    </xf>
    <xf numFmtId="49" fontId="20" fillId="27" borderId="16" xfId="0" applyNumberFormat="1" applyFont="1" applyFill="1" applyBorder="1" applyAlignment="1">
      <alignment horizontal="center" vertical="center"/>
    </xf>
    <xf numFmtId="49" fontId="20" fillId="27" borderId="14" xfId="0" applyNumberFormat="1" applyFont="1" applyFill="1" applyBorder="1" applyAlignment="1">
      <alignment horizontal="center" vertical="center"/>
    </xf>
    <xf numFmtId="177" fontId="20" fillId="0" borderId="15" xfId="0" applyNumberFormat="1" applyFont="1" applyFill="1" applyBorder="1" applyAlignment="1">
      <alignment vertical="center"/>
    </xf>
    <xf numFmtId="177" fontId="20" fillId="0" borderId="16" xfId="0" applyNumberFormat="1" applyFont="1" applyFill="1" applyBorder="1" applyAlignment="1">
      <alignment vertical="center"/>
    </xf>
    <xf numFmtId="177" fontId="20" fillId="0" borderId="14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right" vertical="center" wrapText="1"/>
    </xf>
    <xf numFmtId="0" fontId="20" fillId="0" borderId="16" xfId="0" applyFont="1" applyFill="1" applyBorder="1" applyAlignment="1">
      <alignment horizontal="right" vertical="center" wrapText="1"/>
    </xf>
    <xf numFmtId="0" fontId="20" fillId="0" borderId="14" xfId="0" applyFont="1" applyFill="1" applyBorder="1" applyAlignment="1">
      <alignment horizontal="right" vertical="center" wrapText="1"/>
    </xf>
    <xf numFmtId="177" fontId="20" fillId="27" borderId="15" xfId="0" applyNumberFormat="1" applyFont="1" applyFill="1" applyBorder="1" applyAlignment="1">
      <alignment vertical="center"/>
    </xf>
    <xf numFmtId="177" fontId="20" fillId="27" borderId="16" xfId="0" applyNumberFormat="1" applyFont="1" applyFill="1" applyBorder="1" applyAlignment="1">
      <alignment vertical="center"/>
    </xf>
    <xf numFmtId="177" fontId="20" fillId="27" borderId="14" xfId="0" applyNumberFormat="1" applyFont="1" applyFill="1" applyBorder="1" applyAlignment="1">
      <alignment vertical="center"/>
    </xf>
    <xf numFmtId="0" fontId="21" fillId="27" borderId="15" xfId="0" applyFont="1" applyFill="1" applyBorder="1" applyAlignment="1">
      <alignment horizontal="center" vertical="center" wrapText="1"/>
    </xf>
    <xf numFmtId="0" fontId="21" fillId="27" borderId="16" xfId="0" applyFont="1" applyFill="1" applyBorder="1" applyAlignment="1">
      <alignment horizontal="center" vertical="center" wrapText="1"/>
    </xf>
    <xf numFmtId="0" fontId="21" fillId="27" borderId="14" xfId="0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/>
    </xf>
    <xf numFmtId="0" fontId="35" fillId="0" borderId="38" xfId="71" applyFont="1" applyFill="1" applyBorder="1" applyAlignment="1" applyProtection="1">
      <alignment horizontal="center" vertical="center" wrapText="1"/>
      <protection locked="0"/>
    </xf>
    <xf numFmtId="0" fontId="35" fillId="0" borderId="20" xfId="71" applyFont="1" applyFill="1" applyBorder="1" applyAlignment="1" applyProtection="1">
      <alignment horizontal="center" vertical="center" wrapText="1"/>
      <protection locked="0"/>
    </xf>
    <xf numFmtId="0" fontId="20" fillId="24" borderId="15" xfId="71" applyFont="1" applyFill="1" applyBorder="1" applyAlignment="1" applyProtection="1">
      <alignment horizontal="center" vertical="center" wrapText="1"/>
      <protection locked="0"/>
    </xf>
    <xf numFmtId="0" fontId="20" fillId="24" borderId="14" xfId="71" applyFont="1" applyFill="1" applyBorder="1" applyAlignment="1" applyProtection="1">
      <alignment horizontal="center" vertical="center" wrapText="1"/>
      <protection locked="0"/>
    </xf>
    <xf numFmtId="0" fontId="35" fillId="0" borderId="40" xfId="71" applyFont="1" applyFill="1" applyBorder="1" applyAlignment="1" applyProtection="1">
      <alignment horizontal="center" vertical="center" wrapText="1"/>
      <protection locked="0"/>
    </xf>
    <xf numFmtId="0" fontId="20" fillId="24" borderId="16" xfId="71" applyFont="1" applyFill="1" applyBorder="1" applyAlignment="1" applyProtection="1">
      <alignment horizontal="center" vertical="center" wrapText="1"/>
      <protection locked="0"/>
    </xf>
    <xf numFmtId="0" fontId="20" fillId="0" borderId="34" xfId="71" applyFont="1" applyFill="1" applyBorder="1" applyAlignment="1" applyProtection="1">
      <alignment horizontal="center" vertical="center" wrapText="1"/>
      <protection locked="0"/>
    </xf>
    <xf numFmtId="0" fontId="20" fillId="0" borderId="41" xfId="71" applyFont="1" applyFill="1" applyBorder="1" applyAlignment="1" applyProtection="1">
      <alignment horizontal="center" vertical="center" wrapText="1"/>
      <protection locked="0"/>
    </xf>
    <xf numFmtId="0" fontId="20" fillId="0" borderId="21" xfId="71" applyFont="1" applyFill="1" applyBorder="1" applyAlignment="1" applyProtection="1">
      <alignment horizontal="center" vertical="center" wrapText="1"/>
      <protection locked="0"/>
    </xf>
    <xf numFmtId="0" fontId="35" fillId="0" borderId="28" xfId="71" applyFont="1" applyFill="1" applyBorder="1" applyAlignment="1" applyProtection="1">
      <alignment horizontal="center" vertical="center" wrapText="1"/>
      <protection locked="0"/>
    </xf>
    <xf numFmtId="0" fontId="35" fillId="0" borderId="10" xfId="71" applyFont="1" applyFill="1" applyBorder="1" applyAlignment="1" applyProtection="1">
      <alignment horizontal="center" vertical="center" wrapText="1"/>
      <protection locked="0"/>
    </xf>
    <xf numFmtId="0" fontId="20" fillId="25" borderId="15" xfId="75" applyFont="1" applyFill="1" applyBorder="1" applyAlignment="1">
      <alignment horizontal="center" vertical="center" wrapText="1"/>
      <protection/>
    </xf>
    <xf numFmtId="0" fontId="20" fillId="24" borderId="16" xfId="75" applyFont="1" applyFill="1" applyBorder="1" applyAlignment="1">
      <alignment horizontal="center" vertical="center" wrapText="1"/>
      <protection/>
    </xf>
    <xf numFmtId="0" fontId="20" fillId="25" borderId="14" xfId="75" applyFont="1" applyFill="1" applyBorder="1" applyAlignment="1">
      <alignment horizontal="center" vertical="center" wrapText="1"/>
      <protection/>
    </xf>
    <xf numFmtId="0" fontId="39" fillId="0" borderId="34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29" fillId="0" borderId="0" xfId="71" applyFont="1" applyFill="1" applyBorder="1" applyAlignment="1" applyProtection="1">
      <alignment horizontal="center" vertical="center" wrapText="1"/>
      <protection locked="0"/>
    </xf>
    <xf numFmtId="0" fontId="35" fillId="0" borderId="22" xfId="71" applyFont="1" applyFill="1" applyBorder="1" applyAlignment="1" applyProtection="1">
      <alignment horizontal="center" vertical="center" wrapText="1"/>
      <protection locked="0"/>
    </xf>
    <xf numFmtId="0" fontId="35" fillId="0" borderId="17" xfId="71" applyFont="1" applyFill="1" applyBorder="1" applyAlignment="1" applyProtection="1">
      <alignment horizontal="center" vertical="center" wrapText="1"/>
      <protection locked="0"/>
    </xf>
    <xf numFmtId="0" fontId="35" fillId="0" borderId="42" xfId="71" applyFont="1" applyFill="1" applyBorder="1" applyAlignment="1" applyProtection="1">
      <alignment horizontal="center" vertical="center" wrapText="1"/>
      <protection locked="0"/>
    </xf>
    <xf numFmtId="0" fontId="35" fillId="0" borderId="27" xfId="71" applyFont="1" applyFill="1" applyBorder="1" applyAlignment="1" applyProtection="1">
      <alignment horizontal="center" vertical="center" wrapText="1"/>
      <protection locked="0"/>
    </xf>
    <xf numFmtId="0" fontId="36" fillId="0" borderId="0" xfId="75" applyFont="1" applyFill="1" applyBorder="1" applyAlignment="1">
      <alignment horizontal="left" vertical="center"/>
      <protection/>
    </xf>
    <xf numFmtId="0" fontId="36" fillId="0" borderId="0" xfId="71" applyFont="1" applyFill="1" applyBorder="1" applyAlignment="1">
      <alignment horizontal="center" vertical="center"/>
      <protection/>
    </xf>
    <xf numFmtId="0" fontId="35" fillId="0" borderId="43" xfId="71" applyFont="1" applyFill="1" applyBorder="1" applyAlignment="1" applyProtection="1">
      <alignment horizontal="center" vertical="center" wrapText="1"/>
      <protection locked="0"/>
    </xf>
    <xf numFmtId="0" fontId="35" fillId="0" borderId="21" xfId="71" applyFont="1" applyFill="1" applyBorder="1" applyAlignment="1" applyProtection="1">
      <alignment horizontal="center" vertical="center" wrapText="1"/>
      <protection locked="0"/>
    </xf>
    <xf numFmtId="49" fontId="35" fillId="0" borderId="28" xfId="71" applyNumberFormat="1" applyFont="1" applyFill="1" applyBorder="1" applyAlignment="1" applyProtection="1">
      <alignment horizontal="center" vertical="center" wrapText="1"/>
      <protection locked="0"/>
    </xf>
    <xf numFmtId="49" fontId="35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39" fillId="0" borderId="41" xfId="0" applyFont="1" applyFill="1" applyBorder="1" applyAlignment="1">
      <alignment horizontal="center" vertical="center" wrapText="1"/>
    </xf>
    <xf numFmtId="0" fontId="38" fillId="0" borderId="37" xfId="71" applyFont="1" applyFill="1" applyBorder="1" applyAlignment="1">
      <alignment horizontal="center" vertical="center"/>
      <protection/>
    </xf>
    <xf numFmtId="0" fontId="38" fillId="0" borderId="40" xfId="71" applyFont="1" applyFill="1" applyBorder="1" applyAlignment="1">
      <alignment horizontal="center" vertical="center"/>
      <protection/>
    </xf>
    <xf numFmtId="0" fontId="38" fillId="0" borderId="35" xfId="71" applyFont="1" applyFill="1" applyBorder="1" applyAlignment="1">
      <alignment horizontal="center" vertical="center"/>
      <protection/>
    </xf>
    <xf numFmtId="0" fontId="25" fillId="0" borderId="26" xfId="71" applyFont="1" applyFill="1" applyBorder="1" applyAlignment="1">
      <alignment horizontal="center" vertical="center"/>
      <protection/>
    </xf>
    <xf numFmtId="0" fontId="25" fillId="0" borderId="16" xfId="71" applyFont="1" applyFill="1" applyBorder="1" applyAlignment="1">
      <alignment horizontal="center" vertical="center"/>
      <protection/>
    </xf>
    <xf numFmtId="0" fontId="25" fillId="0" borderId="24" xfId="71" applyFont="1" applyFill="1" applyBorder="1" applyAlignment="1">
      <alignment horizontal="center" vertical="center"/>
      <protection/>
    </xf>
    <xf numFmtId="0" fontId="25" fillId="0" borderId="15" xfId="71" applyFont="1" applyFill="1" applyBorder="1" applyAlignment="1">
      <alignment horizontal="center" vertical="center"/>
      <protection/>
    </xf>
    <xf numFmtId="0" fontId="25" fillId="0" borderId="14" xfId="71" applyFont="1" applyFill="1" applyBorder="1" applyAlignment="1">
      <alignment horizontal="center" vertical="center"/>
      <protection/>
    </xf>
    <xf numFmtId="0" fontId="38" fillId="0" borderId="38" xfId="71" applyFont="1" applyFill="1" applyBorder="1" applyAlignment="1">
      <alignment horizontal="center" vertical="center"/>
      <protection/>
    </xf>
    <xf numFmtId="0" fontId="25" fillId="0" borderId="10" xfId="71" applyFont="1" applyFill="1" applyBorder="1" applyAlignment="1">
      <alignment horizontal="center" vertical="center"/>
      <protection/>
    </xf>
    <xf numFmtId="0" fontId="26" fillId="0" borderId="15" xfId="71" applyFont="1" applyFill="1" applyBorder="1" applyAlignment="1">
      <alignment horizontal="center" vertical="center" wrapText="1"/>
      <protection/>
    </xf>
    <xf numFmtId="0" fontId="26" fillId="0" borderId="16" xfId="71" applyFont="1" applyFill="1" applyBorder="1" applyAlignment="1">
      <alignment horizontal="center" vertical="center" wrapText="1"/>
      <protection/>
    </xf>
    <xf numFmtId="0" fontId="26" fillId="0" borderId="24" xfId="71" applyFont="1" applyFill="1" applyBorder="1" applyAlignment="1">
      <alignment horizontal="center" vertical="center" wrapText="1"/>
      <protection/>
    </xf>
    <xf numFmtId="0" fontId="38" fillId="0" borderId="20" xfId="71" applyFont="1" applyFill="1" applyBorder="1" applyAlignment="1">
      <alignment horizontal="center" vertical="center"/>
      <protection/>
    </xf>
    <xf numFmtId="0" fontId="38" fillId="0" borderId="44" xfId="71" applyFont="1" applyFill="1" applyBorder="1" applyAlignment="1">
      <alignment horizontal="center" vertical="center"/>
      <protection/>
    </xf>
    <xf numFmtId="0" fontId="38" fillId="0" borderId="39" xfId="71" applyFont="1" applyFill="1" applyBorder="1" applyAlignment="1">
      <alignment horizontal="center" vertical="center"/>
      <protection/>
    </xf>
    <xf numFmtId="0" fontId="38" fillId="0" borderId="45" xfId="71" applyFont="1" applyFill="1" applyBorder="1" applyAlignment="1">
      <alignment horizontal="center" vertical="center"/>
      <protection/>
    </xf>
    <xf numFmtId="0" fontId="26" fillId="0" borderId="34" xfId="71" applyFont="1" applyFill="1" applyBorder="1" applyAlignment="1">
      <alignment horizontal="center" vertical="center" wrapText="1"/>
      <protection/>
    </xf>
    <xf numFmtId="0" fontId="26" fillId="0" borderId="41" xfId="71" applyFont="1" applyFill="1" applyBorder="1" applyAlignment="1">
      <alignment horizontal="center" vertical="center" wrapText="1"/>
      <protection/>
    </xf>
    <xf numFmtId="0" fontId="26" fillId="0" borderId="25" xfId="71" applyFont="1" applyFill="1" applyBorder="1" applyAlignment="1">
      <alignment horizontal="center" vertical="center" wrapText="1"/>
      <protection/>
    </xf>
    <xf numFmtId="0" fontId="26" fillId="0" borderId="14" xfId="71" applyFont="1" applyFill="1" applyBorder="1" applyAlignment="1">
      <alignment horizontal="center" vertical="center" wrapText="1"/>
      <protection/>
    </xf>
    <xf numFmtId="0" fontId="26" fillId="0" borderId="15" xfId="71" applyFont="1" applyFill="1" applyBorder="1" applyAlignment="1">
      <alignment horizontal="center" vertical="center"/>
      <protection/>
    </xf>
    <xf numFmtId="0" fontId="26" fillId="0" borderId="16" xfId="71" applyFont="1" applyFill="1" applyBorder="1" applyAlignment="1">
      <alignment horizontal="center" vertical="center"/>
      <protection/>
    </xf>
    <xf numFmtId="0" fontId="26" fillId="0" borderId="24" xfId="71" applyFont="1" applyFill="1" applyBorder="1" applyAlignment="1">
      <alignment horizontal="center" vertical="center"/>
      <protection/>
    </xf>
    <xf numFmtId="0" fontId="26" fillId="0" borderId="26" xfId="71" applyFont="1" applyFill="1" applyBorder="1" applyAlignment="1">
      <alignment horizontal="center" vertical="center"/>
      <protection/>
    </xf>
    <xf numFmtId="0" fontId="26" fillId="0" borderId="14" xfId="71" applyFont="1" applyFill="1" applyBorder="1" applyAlignment="1">
      <alignment horizontal="center" vertical="center"/>
      <protection/>
    </xf>
    <xf numFmtId="0" fontId="26" fillId="0" borderId="43" xfId="71" applyFont="1" applyFill="1" applyBorder="1" applyAlignment="1">
      <alignment horizontal="center" wrapText="1"/>
      <protection/>
    </xf>
    <xf numFmtId="0" fontId="26" fillId="0" borderId="41" xfId="71" applyFont="1" applyFill="1" applyBorder="1" applyAlignment="1">
      <alignment horizontal="center" wrapText="1"/>
      <protection/>
    </xf>
    <xf numFmtId="0" fontId="26" fillId="0" borderId="21" xfId="71" applyFont="1" applyFill="1" applyBorder="1" applyAlignment="1">
      <alignment horizontal="center" wrapText="1"/>
      <protection/>
    </xf>
    <xf numFmtId="0" fontId="26" fillId="0" borderId="26" xfId="71" applyFont="1" applyFill="1" applyBorder="1" applyAlignment="1">
      <alignment horizontal="center" vertical="center" wrapText="1"/>
      <protection/>
    </xf>
    <xf numFmtId="0" fontId="34" fillId="0" borderId="43" xfId="71" applyFont="1" applyFill="1" applyBorder="1" applyAlignment="1">
      <alignment horizontal="center" vertical="center"/>
      <protection/>
    </xf>
    <xf numFmtId="0" fontId="34" fillId="0" borderId="21" xfId="71" applyFont="1" applyFill="1" applyBorder="1" applyAlignment="1">
      <alignment horizontal="center" vertical="center"/>
      <protection/>
    </xf>
    <xf numFmtId="0" fontId="0" fillId="0" borderId="40" xfId="0" applyBorder="1" applyAlignment="1">
      <alignment vertical="center"/>
    </xf>
    <xf numFmtId="0" fontId="0" fillId="0" borderId="20" xfId="0" applyBorder="1" applyAlignment="1">
      <alignment vertical="center"/>
    </xf>
    <xf numFmtId="0" fontId="34" fillId="0" borderId="41" xfId="71" applyFont="1" applyFill="1" applyBorder="1" applyAlignment="1">
      <alignment horizontal="center" vertical="center"/>
      <protection/>
    </xf>
    <xf numFmtId="0" fontId="34" fillId="0" borderId="25" xfId="71" applyFont="1" applyFill="1" applyBorder="1" applyAlignment="1">
      <alignment horizontal="center" vertical="center"/>
      <protection/>
    </xf>
    <xf numFmtId="0" fontId="0" fillId="0" borderId="35" xfId="0" applyBorder="1" applyAlignment="1">
      <alignment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5" fillId="0" borderId="15" xfId="71" applyFont="1" applyFill="1" applyBorder="1" applyAlignment="1" applyProtection="1">
      <alignment horizontal="center" vertical="center" wrapText="1"/>
      <protection locked="0"/>
    </xf>
    <xf numFmtId="0" fontId="35" fillId="0" borderId="14" xfId="71" applyFont="1" applyFill="1" applyBorder="1" applyAlignment="1" applyProtection="1">
      <alignment horizontal="center" vertical="center" wrapText="1"/>
      <protection locked="0"/>
    </xf>
    <xf numFmtId="0" fontId="40" fillId="0" borderId="16" xfId="0" applyFont="1" applyBorder="1" applyAlignment="1">
      <alignment horizontal="center" vertical="center" wrapText="1"/>
    </xf>
    <xf numFmtId="0" fontId="35" fillId="0" borderId="16" xfId="71" applyFont="1" applyFill="1" applyBorder="1" applyAlignment="1" applyProtection="1">
      <alignment horizontal="center" vertical="center" wrapText="1"/>
      <protection locked="0"/>
    </xf>
    <xf numFmtId="0" fontId="20" fillId="0" borderId="15" xfId="71" applyFont="1" applyFill="1" applyBorder="1" applyAlignment="1" applyProtection="1">
      <alignment horizontal="center" vertical="center" wrapText="1"/>
      <protection locked="0"/>
    </xf>
    <xf numFmtId="0" fontId="20" fillId="0" borderId="16" xfId="71" applyFont="1" applyFill="1" applyBorder="1" applyAlignment="1" applyProtection="1">
      <alignment horizontal="center" vertical="center" wrapText="1"/>
      <protection locked="0"/>
    </xf>
    <xf numFmtId="0" fontId="20" fillId="0" borderId="14" xfId="71" applyFont="1" applyFill="1" applyBorder="1" applyAlignment="1" applyProtection="1">
      <alignment horizontal="center" vertical="center" wrapText="1"/>
      <protection locked="0"/>
    </xf>
    <xf numFmtId="176" fontId="20" fillId="0" borderId="15" xfId="0" applyNumberFormat="1" applyFont="1" applyFill="1" applyBorder="1" applyAlignment="1">
      <alignment horizontal="center" vertical="center"/>
    </xf>
    <xf numFmtId="176" fontId="20" fillId="0" borderId="14" xfId="0" applyNumberFormat="1" applyFont="1" applyFill="1" applyBorder="1" applyAlignment="1">
      <alignment horizontal="center" vertical="center"/>
    </xf>
    <xf numFmtId="176" fontId="20" fillId="0" borderId="16" xfId="0" applyNumberFormat="1" applyFont="1" applyFill="1" applyBorder="1" applyAlignment="1">
      <alignment horizontal="center" vertical="center"/>
    </xf>
    <xf numFmtId="0" fontId="42" fillId="0" borderId="15" xfId="71" applyFont="1" applyFill="1" applyBorder="1" applyAlignment="1" applyProtection="1">
      <alignment horizontal="center" vertical="center" wrapText="1"/>
      <protection locked="0"/>
    </xf>
    <xf numFmtId="0" fontId="42" fillId="0" borderId="16" xfId="71" applyFont="1" applyFill="1" applyBorder="1" applyAlignment="1" applyProtection="1">
      <alignment horizontal="center" vertical="center" wrapText="1"/>
      <protection locked="0"/>
    </xf>
    <xf numFmtId="0" fontId="39" fillId="0" borderId="16" xfId="0" applyFont="1" applyFill="1" applyBorder="1" applyAlignment="1">
      <alignment horizontal="center" vertical="center" wrapText="1"/>
    </xf>
    <xf numFmtId="0" fontId="36" fillId="0" borderId="0" xfId="75" applyFont="1" applyFill="1" applyBorder="1" applyAlignment="1">
      <alignment vertical="center"/>
      <protection/>
    </xf>
    <xf numFmtId="0" fontId="35" fillId="0" borderId="30" xfId="71" applyFont="1" applyFill="1" applyBorder="1" applyAlignment="1" applyProtection="1">
      <alignment horizontal="center" vertical="center" wrapText="1"/>
      <protection locked="0"/>
    </xf>
    <xf numFmtId="0" fontId="35" fillId="0" borderId="18" xfId="71" applyFont="1" applyFill="1" applyBorder="1" applyAlignment="1" applyProtection="1">
      <alignment horizontal="center" vertical="center" wrapText="1"/>
      <protection locked="0"/>
    </xf>
    <xf numFmtId="0" fontId="24" fillId="0" borderId="0" xfId="71" applyFont="1" applyFill="1" applyBorder="1" applyAlignment="1" applyProtection="1">
      <alignment horizontal="center" vertical="center" wrapText="1"/>
      <protection locked="0"/>
    </xf>
    <xf numFmtId="0" fontId="38" fillId="0" borderId="17" xfId="71" applyFont="1" applyFill="1" applyBorder="1" applyAlignment="1">
      <alignment horizontal="center" vertical="center"/>
      <protection/>
    </xf>
    <xf numFmtId="0" fontId="26" fillId="0" borderId="21" xfId="71" applyFont="1" applyFill="1" applyBorder="1" applyAlignment="1">
      <alignment horizontal="center" vertical="center" wrapText="1"/>
      <protection/>
    </xf>
    <xf numFmtId="0" fontId="25" fillId="0" borderId="28" xfId="71" applyFont="1" applyFill="1" applyBorder="1" applyAlignment="1">
      <alignment horizontal="center" vertical="center"/>
      <protection/>
    </xf>
    <xf numFmtId="0" fontId="26" fillId="0" borderId="43" xfId="71" applyFont="1" applyFill="1" applyBorder="1" applyAlignment="1">
      <alignment horizontal="center" vertical="center" wrapText="1"/>
      <protection/>
    </xf>
    <xf numFmtId="0" fontId="25" fillId="0" borderId="46" xfId="71" applyFont="1" applyFill="1" applyBorder="1" applyAlignment="1">
      <alignment horizontal="center" vertical="center"/>
      <protection/>
    </xf>
    <xf numFmtId="0" fontId="25" fillId="0" borderId="33" xfId="71" applyFont="1" applyFill="1" applyBorder="1" applyAlignment="1">
      <alignment horizontal="center" vertical="center"/>
      <protection/>
    </xf>
    <xf numFmtId="0" fontId="26" fillId="0" borderId="10" xfId="71" applyFont="1" applyFill="1" applyBorder="1" applyAlignment="1">
      <alignment horizontal="center" vertical="center"/>
      <protection/>
    </xf>
    <xf numFmtId="0" fontId="26" fillId="0" borderId="18" xfId="71" applyFont="1" applyFill="1" applyBorder="1" applyAlignment="1">
      <alignment horizontal="center" vertical="center"/>
      <protection/>
    </xf>
    <xf numFmtId="0" fontId="44" fillId="0" borderId="34" xfId="71" applyFont="1" applyFill="1" applyBorder="1" applyAlignment="1">
      <alignment horizontal="center" vertical="center"/>
      <protection/>
    </xf>
    <xf numFmtId="0" fontId="44" fillId="0" borderId="21" xfId="71" applyFont="1" applyFill="1" applyBorder="1" applyAlignment="1">
      <alignment horizontal="center" vertical="center"/>
      <protection/>
    </xf>
    <xf numFmtId="0" fontId="26" fillId="0" borderId="10" xfId="71" applyFont="1" applyFill="1" applyBorder="1" applyAlignment="1">
      <alignment horizontal="center" vertical="center" wrapText="1"/>
      <protection/>
    </xf>
    <xf numFmtId="0" fontId="25" fillId="0" borderId="18" xfId="71" applyFont="1" applyFill="1" applyBorder="1" applyAlignment="1">
      <alignment horizontal="center" vertical="center"/>
      <protection/>
    </xf>
    <xf numFmtId="0" fontId="44" fillId="0" borderId="41" xfId="71" applyFont="1" applyFill="1" applyBorder="1" applyAlignment="1">
      <alignment horizontal="center" vertical="center"/>
      <protection/>
    </xf>
    <xf numFmtId="0" fontId="26" fillId="0" borderId="28" xfId="71" applyFont="1" applyFill="1" applyBorder="1" applyAlignment="1">
      <alignment horizontal="center" vertical="center" wrapText="1"/>
      <protection/>
    </xf>
    <xf numFmtId="41" fontId="26" fillId="0" borderId="15" xfId="57" applyFont="1" applyFill="1" applyBorder="1" applyAlignment="1">
      <alignment horizontal="center" vertical="center" wrapText="1"/>
    </xf>
    <xf numFmtId="41" fontId="26" fillId="0" borderId="16" xfId="57" applyFont="1" applyFill="1" applyBorder="1" applyAlignment="1">
      <alignment horizontal="center" vertical="center" wrapText="1"/>
    </xf>
    <xf numFmtId="41" fontId="26" fillId="0" borderId="14" xfId="57" applyFont="1" applyFill="1" applyBorder="1" applyAlignment="1">
      <alignment horizontal="center" vertical="center" wrapText="1"/>
    </xf>
    <xf numFmtId="0" fontId="34" fillId="0" borderId="34" xfId="71" applyFont="1" applyFill="1" applyBorder="1" applyAlignment="1">
      <alignment horizontal="center" vertical="center"/>
      <protection/>
    </xf>
    <xf numFmtId="0" fontId="25" fillId="0" borderId="34" xfId="71" applyFont="1" applyFill="1" applyBorder="1" applyAlignment="1">
      <alignment horizontal="center" vertical="center" wrapText="1"/>
      <protection/>
    </xf>
    <xf numFmtId="0" fontId="25" fillId="0" borderId="41" xfId="71" applyFont="1" applyFill="1" applyBorder="1" applyAlignment="1">
      <alignment horizontal="center" vertical="center" wrapText="1"/>
      <protection/>
    </xf>
    <xf numFmtId="0" fontId="25" fillId="0" borderId="21" xfId="71" applyFont="1" applyFill="1" applyBorder="1" applyAlignment="1">
      <alignment horizontal="center" vertical="center" wrapText="1"/>
      <protection/>
    </xf>
    <xf numFmtId="0" fontId="47" fillId="0" borderId="0" xfId="73" applyFont="1" applyBorder="1" applyAlignment="1">
      <alignment horizontal="center" vertical="center" wrapText="1"/>
      <protection/>
    </xf>
    <xf numFmtId="0" fontId="28" fillId="0" borderId="36" xfId="75" applyFont="1" applyFill="1" applyBorder="1" applyAlignment="1">
      <alignment horizontal="center" vertical="center"/>
      <protection/>
    </xf>
    <xf numFmtId="0" fontId="36" fillId="0" borderId="11" xfId="75" applyFont="1" applyFill="1" applyBorder="1" applyAlignment="1">
      <alignment horizontal="left" vertical="center"/>
      <protection/>
    </xf>
    <xf numFmtId="0" fontId="42" fillId="0" borderId="28" xfId="73" applyFont="1" applyBorder="1" applyAlignment="1">
      <alignment horizontal="center" vertical="center" wrapText="1"/>
      <protection/>
    </xf>
    <xf numFmtId="0" fontId="42" fillId="0" borderId="10" xfId="73" applyFont="1" applyBorder="1" applyAlignment="1">
      <alignment horizontal="center" vertical="center" wrapText="1"/>
      <protection/>
    </xf>
    <xf numFmtId="0" fontId="42" fillId="0" borderId="30" xfId="73" applyFont="1" applyBorder="1" applyAlignment="1">
      <alignment horizontal="center" vertical="center"/>
      <protection/>
    </xf>
    <xf numFmtId="0" fontId="42" fillId="0" borderId="18" xfId="73" applyFont="1" applyBorder="1" applyAlignment="1">
      <alignment horizontal="center" vertical="center"/>
      <protection/>
    </xf>
    <xf numFmtId="0" fontId="22" fillId="0" borderId="17" xfId="73" applyFont="1" applyBorder="1" applyAlignment="1">
      <alignment horizontal="center" vertical="center"/>
      <protection/>
    </xf>
    <xf numFmtId="0" fontId="22" fillId="0" borderId="10" xfId="73" applyFont="1" applyBorder="1" applyAlignment="1">
      <alignment horizontal="center" vertical="center"/>
      <protection/>
    </xf>
    <xf numFmtId="0" fontId="49" fillId="0" borderId="10" xfId="73" applyFont="1" applyFill="1" applyBorder="1" applyAlignment="1">
      <alignment horizontal="center" vertical="center" wrapText="1"/>
      <protection/>
    </xf>
    <xf numFmtId="0" fontId="50" fillId="0" borderId="10" xfId="73" applyFont="1" applyFill="1" applyBorder="1" applyAlignment="1">
      <alignment horizontal="center" vertical="center" wrapText="1"/>
      <protection/>
    </xf>
    <xf numFmtId="0" fontId="42" fillId="0" borderId="28" xfId="73" applyFont="1" applyBorder="1" applyAlignment="1">
      <alignment horizontal="center" vertical="center"/>
      <protection/>
    </xf>
    <xf numFmtId="0" fontId="42" fillId="0" borderId="10" xfId="73" applyFont="1" applyBorder="1" applyAlignment="1">
      <alignment horizontal="center" vertical="center"/>
      <protection/>
    </xf>
    <xf numFmtId="0" fontId="22" fillId="0" borderId="34" xfId="73" applyFont="1" applyBorder="1" applyAlignment="1">
      <alignment horizontal="center" vertical="center"/>
      <protection/>
    </xf>
    <xf numFmtId="0" fontId="22" fillId="0" borderId="41" xfId="73" applyFont="1" applyBorder="1" applyAlignment="1">
      <alignment horizontal="center" vertical="center"/>
      <protection/>
    </xf>
    <xf numFmtId="0" fontId="22" fillId="0" borderId="21" xfId="73" applyFont="1" applyBorder="1" applyAlignment="1">
      <alignment horizontal="center" vertical="center"/>
      <protection/>
    </xf>
    <xf numFmtId="0" fontId="22" fillId="0" borderId="38" xfId="73" applyFont="1" applyBorder="1" applyAlignment="1">
      <alignment horizontal="center" vertical="center"/>
      <protection/>
    </xf>
    <xf numFmtId="0" fontId="22" fillId="0" borderId="15" xfId="73" applyFont="1" applyBorder="1" applyAlignment="1">
      <alignment horizontal="center" vertical="center"/>
      <protection/>
    </xf>
    <xf numFmtId="0" fontId="22" fillId="0" borderId="16" xfId="73" applyFont="1" applyBorder="1" applyAlignment="1">
      <alignment horizontal="center" vertical="center"/>
      <protection/>
    </xf>
    <xf numFmtId="0" fontId="49" fillId="0" borderId="15" xfId="73" applyFont="1" applyFill="1" applyBorder="1" applyAlignment="1">
      <alignment horizontal="center" vertical="center" wrapText="1"/>
      <protection/>
    </xf>
    <xf numFmtId="0" fontId="50" fillId="0" borderId="15" xfId="73" applyFont="1" applyFill="1" applyBorder="1" applyAlignment="1">
      <alignment horizontal="center" vertical="center" wrapText="1"/>
      <protection/>
    </xf>
    <xf numFmtId="0" fontId="22" fillId="0" borderId="40" xfId="73" applyFont="1" applyBorder="1" applyAlignment="1">
      <alignment horizontal="center" vertical="center"/>
      <protection/>
    </xf>
    <xf numFmtId="0" fontId="22" fillId="0" borderId="20" xfId="73" applyFont="1" applyBorder="1" applyAlignment="1">
      <alignment horizontal="center" vertical="center"/>
      <protection/>
    </xf>
    <xf numFmtId="0" fontId="22" fillId="0" borderId="14" xfId="73" applyFont="1" applyBorder="1" applyAlignment="1">
      <alignment horizontal="center" vertical="center"/>
      <protection/>
    </xf>
    <xf numFmtId="0" fontId="49" fillId="0" borderId="16" xfId="73" applyFont="1" applyFill="1" applyBorder="1" applyAlignment="1">
      <alignment horizontal="center" vertical="center" wrapText="1"/>
      <protection/>
    </xf>
    <xf numFmtId="0" fontId="49" fillId="0" borderId="14" xfId="73" applyFont="1" applyFill="1" applyBorder="1" applyAlignment="1">
      <alignment horizontal="center" vertical="center" wrapText="1"/>
      <protection/>
    </xf>
    <xf numFmtId="0" fontId="50" fillId="0" borderId="16" xfId="73" applyFont="1" applyFill="1" applyBorder="1" applyAlignment="1">
      <alignment horizontal="center" vertical="center" wrapText="1"/>
      <protection/>
    </xf>
    <xf numFmtId="0" fontId="50" fillId="0" borderId="14" xfId="73" applyFont="1" applyFill="1" applyBorder="1" applyAlignment="1">
      <alignment horizontal="center" vertical="center" wrapText="1"/>
      <protection/>
    </xf>
    <xf numFmtId="0" fontId="50" fillId="0" borderId="26" xfId="73" applyFont="1" applyFill="1" applyBorder="1" applyAlignment="1">
      <alignment horizontal="center" vertical="center" wrapText="1"/>
      <protection/>
    </xf>
    <xf numFmtId="0" fontId="22" fillId="0" borderId="43" xfId="73" applyFont="1" applyBorder="1" applyAlignment="1">
      <alignment horizontal="center" vertical="center"/>
      <protection/>
    </xf>
    <xf numFmtId="0" fontId="22" fillId="0" borderId="37" xfId="73" applyFont="1" applyBorder="1" applyAlignment="1">
      <alignment horizontal="center" vertical="center"/>
      <protection/>
    </xf>
    <xf numFmtId="0" fontId="22" fillId="0" borderId="26" xfId="73" applyFont="1" applyBorder="1" applyAlignment="1">
      <alignment horizontal="center" vertical="center"/>
      <protection/>
    </xf>
    <xf numFmtId="0" fontId="49" fillId="0" borderId="26" xfId="73" applyFont="1" applyFill="1" applyBorder="1" applyAlignment="1">
      <alignment horizontal="center" vertical="center" wrapText="1"/>
      <protection/>
    </xf>
    <xf numFmtId="0" fontId="22" fillId="0" borderId="25" xfId="73" applyFont="1" applyBorder="1" applyAlignment="1">
      <alignment horizontal="center" vertical="center"/>
      <protection/>
    </xf>
    <xf numFmtId="0" fontId="22" fillId="0" borderId="35" xfId="73" applyFont="1" applyBorder="1" applyAlignment="1">
      <alignment horizontal="center" vertical="center"/>
      <protection/>
    </xf>
    <xf numFmtId="0" fontId="22" fillId="0" borderId="24" xfId="73" applyFont="1" applyBorder="1" applyAlignment="1">
      <alignment horizontal="center" vertical="center"/>
      <protection/>
    </xf>
    <xf numFmtId="0" fontId="49" fillId="0" borderId="24" xfId="73" applyFont="1" applyFill="1" applyBorder="1" applyAlignment="1">
      <alignment horizontal="center" vertical="center" wrapText="1"/>
      <protection/>
    </xf>
    <xf numFmtId="0" fontId="50" fillId="0" borderId="24" xfId="73" applyFont="1" applyFill="1" applyBorder="1" applyAlignment="1">
      <alignment horizontal="center" vertical="center" wrapText="1"/>
      <protection/>
    </xf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20"/>
    <cellStyle name="20% - 강조색2" xfId="21"/>
    <cellStyle name="20% - 강조색3" xfId="22"/>
    <cellStyle name="20% - 강조색4" xfId="23"/>
    <cellStyle name="20% - 강조색5" xfId="24"/>
    <cellStyle name="20% - 강조색6" xfId="25"/>
    <cellStyle name="40% - 강조색1" xfId="26"/>
    <cellStyle name="40% - 강조색2" xfId="27"/>
    <cellStyle name="40% - 강조색3" xfId="28"/>
    <cellStyle name="40% - 강조색4" xfId="29"/>
    <cellStyle name="40% - 강조색5" xfId="30"/>
    <cellStyle name="40% - 강조색6" xfId="31"/>
    <cellStyle name="60% - 강조색1" xfId="32"/>
    <cellStyle name="60% - 강조색2" xfId="33"/>
    <cellStyle name="60% - 강조색3" xfId="34"/>
    <cellStyle name="60% - 강조색4" xfId="35"/>
    <cellStyle name="60% - 강조색5" xfId="36"/>
    <cellStyle name="60% - 강조색6" xfId="37"/>
    <cellStyle name="Comma [0]_laroux" xfId="38"/>
    <cellStyle name="Comma_laroux" xfId="39"/>
    <cellStyle name="Currency [0]_laroux" xfId="40"/>
    <cellStyle name="Currency_laroux" xfId="41"/>
    <cellStyle name="Normal_Certs Q2" xfId="42"/>
    <cellStyle name="강조색1" xfId="43"/>
    <cellStyle name="강조색2" xfId="44"/>
    <cellStyle name="강조색3" xfId="45"/>
    <cellStyle name="강조색4" xfId="46"/>
    <cellStyle name="강조색5" xfId="47"/>
    <cellStyle name="강조색6" xfId="48"/>
    <cellStyle name="경고문" xfId="49"/>
    <cellStyle name="계산" xfId="50"/>
    <cellStyle name="나쁨" xfId="51"/>
    <cellStyle name="메모" xfId="52"/>
    <cellStyle name="보통" xfId="53"/>
    <cellStyle name="설명 텍스트" xfId="54"/>
    <cellStyle name="셀 확인" xfId="55"/>
    <cellStyle name="쉼표 [0]" xfId="56"/>
    <cellStyle name="쉼표 [0] 2" xfId="57"/>
    <cellStyle name="연결된 셀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콤마 [0]_12월전화" xfId="68"/>
    <cellStyle name="콤마_12월전화" xfId="69"/>
    <cellStyle name="표준 2" xfId="70"/>
    <cellStyle name="표준 2 2" xfId="71"/>
    <cellStyle name="표준 3" xfId="72"/>
    <cellStyle name="표준 4" xfId="73"/>
    <cellStyle name="표준_영흥토지조서1" xfId="74"/>
    <cellStyle name="표준_토지명세서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312;&#44508;&#50672;\D\&#54632;&#54217;&#52380;\&#45824;&#46041;&#49688;&#4704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공구 배수통관 산출근거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6"/>
  <sheetViews>
    <sheetView tabSelected="1" view="pageBreakPreview" zoomScale="74" zoomScaleSheetLayoutView="74" workbookViewId="0" topLeftCell="A1">
      <selection activeCell="O87" sqref="O87"/>
    </sheetView>
  </sheetViews>
  <sheetFormatPr defaultColWidth="7.99609375" defaultRowHeight="13.5"/>
  <cols>
    <col min="1" max="1" width="5.77734375" style="16" customWidth="1"/>
    <col min="2" max="4" width="7.10546875" style="11" customWidth="1"/>
    <col min="5" max="5" width="8.77734375" style="12" customWidth="1"/>
    <col min="6" max="6" width="8.4453125" style="12" customWidth="1"/>
    <col min="7" max="8" width="7.77734375" style="13" customWidth="1"/>
    <col min="9" max="9" width="9.10546875" style="17" customWidth="1"/>
    <col min="10" max="10" width="9.10546875" style="18" customWidth="1"/>
    <col min="11" max="11" width="9.10546875" style="25" customWidth="1"/>
    <col min="12" max="12" width="20.4453125" style="14" customWidth="1"/>
    <col min="13" max="13" width="14.99609375" style="281" customWidth="1"/>
    <col min="14" max="14" width="16.21484375" style="13" customWidth="1"/>
    <col min="15" max="15" width="15.21484375" style="13" customWidth="1"/>
    <col min="16" max="16" width="9.3359375" style="13" customWidth="1"/>
    <col min="17" max="19" width="7.99609375" style="13" customWidth="1"/>
    <col min="20" max="20" width="16.3359375" style="10" bestFit="1" customWidth="1"/>
    <col min="21" max="21" width="15.5546875" style="10" customWidth="1"/>
    <col min="22" max="16384" width="7.99609375" style="10" customWidth="1"/>
  </cols>
  <sheetData>
    <row r="1" spans="1:19" s="1" customFormat="1" ht="30" customHeight="1">
      <c r="A1" s="387" t="s">
        <v>1330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78"/>
      <c r="S1" s="78"/>
    </row>
    <row r="2" spans="1:19" s="21" customFormat="1" ht="30" customHeight="1">
      <c r="A2" s="19"/>
      <c r="B2" s="19"/>
      <c r="C2" s="19"/>
      <c r="D2" s="19"/>
      <c r="E2" s="19"/>
      <c r="F2" s="19"/>
      <c r="G2" s="19"/>
      <c r="H2" s="32"/>
      <c r="I2" s="19"/>
      <c r="J2" s="19"/>
      <c r="K2" s="20"/>
      <c r="L2" s="36"/>
      <c r="M2" s="280"/>
      <c r="N2" s="36"/>
      <c r="O2" s="388" t="s">
        <v>1102</v>
      </c>
      <c r="P2" s="388"/>
      <c r="Q2" s="388"/>
      <c r="R2" s="79"/>
      <c r="S2" s="79"/>
    </row>
    <row r="3" spans="1:19" s="21" customFormat="1" ht="30" customHeight="1">
      <c r="A3" s="19"/>
      <c r="B3" s="19"/>
      <c r="C3" s="19"/>
      <c r="D3" s="19"/>
      <c r="E3" s="19"/>
      <c r="F3" s="19"/>
      <c r="G3" s="19"/>
      <c r="H3" s="32"/>
      <c r="I3" s="19"/>
      <c r="J3" s="19"/>
      <c r="K3" s="20"/>
      <c r="L3" s="36"/>
      <c r="M3" s="280"/>
      <c r="N3" s="36"/>
      <c r="O3" s="388" t="s">
        <v>184</v>
      </c>
      <c r="P3" s="388"/>
      <c r="Q3" s="388"/>
      <c r="R3" s="79"/>
      <c r="S3" s="79"/>
    </row>
    <row r="4" spans="1:19" s="21" customFormat="1" ht="30" customHeight="1">
      <c r="A4" s="35" t="s">
        <v>52</v>
      </c>
      <c r="B4" s="22"/>
      <c r="C4" s="22"/>
      <c r="D4" s="22"/>
      <c r="E4" s="23"/>
      <c r="F4" s="384" t="s">
        <v>1329</v>
      </c>
      <c r="G4" s="384"/>
      <c r="H4" s="33"/>
      <c r="I4" s="24"/>
      <c r="J4" s="24"/>
      <c r="K4" s="23"/>
      <c r="L4" s="389" t="s">
        <v>75</v>
      </c>
      <c r="M4" s="389"/>
      <c r="N4" s="389"/>
      <c r="O4" s="389" t="s">
        <v>1090</v>
      </c>
      <c r="P4" s="389"/>
      <c r="Q4" s="389"/>
      <c r="R4" s="79"/>
      <c r="S4" s="79"/>
    </row>
    <row r="5" spans="1:19" s="15" customFormat="1" ht="24" customHeight="1">
      <c r="A5" s="385" t="s">
        <v>21</v>
      </c>
      <c r="B5" s="326" t="s">
        <v>22</v>
      </c>
      <c r="C5" s="326"/>
      <c r="D5" s="326"/>
      <c r="E5" s="385" t="s">
        <v>23</v>
      </c>
      <c r="F5" s="385"/>
      <c r="G5" s="326" t="s">
        <v>24</v>
      </c>
      <c r="H5" s="326"/>
      <c r="I5" s="326" t="s">
        <v>25</v>
      </c>
      <c r="J5" s="326"/>
      <c r="K5" s="385" t="s">
        <v>38</v>
      </c>
      <c r="L5" s="326" t="s">
        <v>39</v>
      </c>
      <c r="M5" s="326"/>
      <c r="N5" s="326" t="s">
        <v>40</v>
      </c>
      <c r="O5" s="326"/>
      <c r="P5" s="326"/>
      <c r="Q5" s="326" t="s">
        <v>51</v>
      </c>
      <c r="R5" s="326" t="s">
        <v>12</v>
      </c>
      <c r="S5" s="82"/>
    </row>
    <row r="6" spans="1:19" s="15" customFormat="1" ht="24" customHeight="1">
      <c r="A6" s="385"/>
      <c r="B6" s="37" t="s">
        <v>26</v>
      </c>
      <c r="C6" s="37" t="s">
        <v>27</v>
      </c>
      <c r="D6" s="37" t="s">
        <v>28</v>
      </c>
      <c r="E6" s="385" t="s">
        <v>29</v>
      </c>
      <c r="F6" s="385" t="s">
        <v>30</v>
      </c>
      <c r="G6" s="385" t="s">
        <v>31</v>
      </c>
      <c r="H6" s="385" t="s">
        <v>32</v>
      </c>
      <c r="I6" s="326" t="s">
        <v>33</v>
      </c>
      <c r="J6" s="386" t="s">
        <v>34</v>
      </c>
      <c r="K6" s="385"/>
      <c r="L6" s="326" t="s">
        <v>41</v>
      </c>
      <c r="M6" s="326" t="s">
        <v>1133</v>
      </c>
      <c r="N6" s="326" t="s">
        <v>41</v>
      </c>
      <c r="O6" s="326" t="s">
        <v>42</v>
      </c>
      <c r="P6" s="326" t="s">
        <v>43</v>
      </c>
      <c r="Q6" s="326"/>
      <c r="R6" s="326"/>
      <c r="S6" s="82"/>
    </row>
    <row r="7" spans="1:19" s="15" customFormat="1" ht="24" customHeight="1">
      <c r="A7" s="385"/>
      <c r="B7" s="37" t="s">
        <v>35</v>
      </c>
      <c r="C7" s="37" t="s">
        <v>36</v>
      </c>
      <c r="D7" s="37" t="s">
        <v>37</v>
      </c>
      <c r="E7" s="385"/>
      <c r="F7" s="385"/>
      <c r="G7" s="385"/>
      <c r="H7" s="385"/>
      <c r="I7" s="326"/>
      <c r="J7" s="386"/>
      <c r="K7" s="385"/>
      <c r="L7" s="326"/>
      <c r="M7" s="326"/>
      <c r="N7" s="326"/>
      <c r="O7" s="326"/>
      <c r="P7" s="326"/>
      <c r="Q7" s="326"/>
      <c r="R7" s="326"/>
      <c r="S7" s="82"/>
    </row>
    <row r="8" spans="1:19" s="15" customFormat="1" ht="24" customHeight="1">
      <c r="A8" s="150" t="s">
        <v>245</v>
      </c>
      <c r="B8" s="37" t="s">
        <v>134</v>
      </c>
      <c r="C8" s="37" t="s">
        <v>246</v>
      </c>
      <c r="D8" s="37" t="s">
        <v>247</v>
      </c>
      <c r="E8" s="151" t="s">
        <v>248</v>
      </c>
      <c r="F8" s="151" t="s">
        <v>249</v>
      </c>
      <c r="G8" s="271" t="s">
        <v>250</v>
      </c>
      <c r="H8" s="271" t="s">
        <v>45</v>
      </c>
      <c r="I8" s="153">
        <v>3210</v>
      </c>
      <c r="J8" s="153">
        <v>151</v>
      </c>
      <c r="K8" s="149"/>
      <c r="L8" s="37" t="s">
        <v>252</v>
      </c>
      <c r="M8" s="37" t="s">
        <v>1134</v>
      </c>
      <c r="N8" s="37"/>
      <c r="O8" s="37"/>
      <c r="P8" s="37"/>
      <c r="Q8" s="37">
        <v>8</v>
      </c>
      <c r="R8" s="37"/>
      <c r="S8" s="82"/>
    </row>
    <row r="9" spans="1:19" s="15" customFormat="1" ht="24" customHeight="1">
      <c r="A9" s="152"/>
      <c r="B9" s="154" t="s">
        <v>254</v>
      </c>
      <c r="C9" s="154"/>
      <c r="D9" s="154"/>
      <c r="E9" s="135"/>
      <c r="F9" s="135"/>
      <c r="G9" s="135"/>
      <c r="H9" s="135"/>
      <c r="I9" s="155">
        <f>SUM(I8)</f>
        <v>3210</v>
      </c>
      <c r="J9" s="156">
        <f>SUM(J8)</f>
        <v>151</v>
      </c>
      <c r="K9" s="135"/>
      <c r="L9" s="154"/>
      <c r="M9" s="154"/>
      <c r="N9" s="154"/>
      <c r="O9" s="154"/>
      <c r="P9" s="154"/>
      <c r="Q9" s="154"/>
      <c r="R9" s="154"/>
      <c r="S9" s="82"/>
    </row>
    <row r="10" spans="1:19" s="15" customFormat="1" ht="0.75" customHeight="1">
      <c r="A10" s="135" t="s">
        <v>172</v>
      </c>
      <c r="B10" s="111" t="s">
        <v>177</v>
      </c>
      <c r="C10" s="111" t="s">
        <v>172</v>
      </c>
      <c r="D10" s="111" t="s">
        <v>172</v>
      </c>
      <c r="E10" s="107" t="s">
        <v>172</v>
      </c>
      <c r="F10" s="107" t="s">
        <v>172</v>
      </c>
      <c r="G10" s="106" t="s">
        <v>172</v>
      </c>
      <c r="H10" s="106" t="s">
        <v>172</v>
      </c>
      <c r="I10" s="113" t="e">
        <f>SUM(#REF!)</f>
        <v>#REF!</v>
      </c>
      <c r="J10" s="113" t="e">
        <f>SUM(#REF!)</f>
        <v>#REF!</v>
      </c>
      <c r="K10" s="114"/>
      <c r="L10" s="130" t="s">
        <v>172</v>
      </c>
      <c r="M10" s="128" t="s">
        <v>1131</v>
      </c>
      <c r="N10" s="128"/>
      <c r="O10" s="128"/>
      <c r="P10" s="128"/>
      <c r="Q10" s="115" t="s">
        <v>172</v>
      </c>
      <c r="R10" s="115"/>
      <c r="S10" s="82"/>
    </row>
    <row r="11" spans="1:19" s="15" customFormat="1" ht="29.25" customHeight="1" hidden="1">
      <c r="A11" s="135" t="s">
        <v>172</v>
      </c>
      <c r="B11" s="111" t="s">
        <v>177</v>
      </c>
      <c r="C11" s="111" t="s">
        <v>172</v>
      </c>
      <c r="D11" s="111" t="s">
        <v>172</v>
      </c>
      <c r="E11" s="107" t="s">
        <v>172</v>
      </c>
      <c r="F11" s="107" t="s">
        <v>172</v>
      </c>
      <c r="G11" s="106" t="s">
        <v>172</v>
      </c>
      <c r="H11" s="106" t="s">
        <v>172</v>
      </c>
      <c r="I11" s="113" t="e">
        <f>SUM(#REF!)</f>
        <v>#REF!</v>
      </c>
      <c r="J11" s="113" t="e">
        <f>SUM(#REF!)</f>
        <v>#REF!</v>
      </c>
      <c r="K11" s="114"/>
      <c r="L11" s="130" t="s">
        <v>172</v>
      </c>
      <c r="M11" s="128" t="s">
        <v>1131</v>
      </c>
      <c r="N11" s="128"/>
      <c r="O11" s="128"/>
      <c r="P11" s="128"/>
      <c r="Q11" s="115" t="s">
        <v>172</v>
      </c>
      <c r="R11" s="115"/>
      <c r="S11" s="82"/>
    </row>
    <row r="12" spans="1:20" s="275" customFormat="1" ht="29.25" customHeight="1">
      <c r="A12" s="272" t="s">
        <v>149</v>
      </c>
      <c r="B12" s="273" t="s">
        <v>53</v>
      </c>
      <c r="C12" s="273" t="s">
        <v>54</v>
      </c>
      <c r="D12" s="273" t="s">
        <v>185</v>
      </c>
      <c r="E12" s="134" t="s">
        <v>255</v>
      </c>
      <c r="F12" s="118" t="s">
        <v>256</v>
      </c>
      <c r="G12" s="118" t="s">
        <v>18</v>
      </c>
      <c r="H12" s="118" t="s">
        <v>45</v>
      </c>
      <c r="I12" s="119">
        <v>1889</v>
      </c>
      <c r="J12" s="119">
        <v>66</v>
      </c>
      <c r="K12" s="74" t="s">
        <v>172</v>
      </c>
      <c r="L12" s="125" t="s">
        <v>928</v>
      </c>
      <c r="M12" s="123" t="s">
        <v>1135</v>
      </c>
      <c r="N12" s="122" t="s">
        <v>172</v>
      </c>
      <c r="O12" s="122" t="s">
        <v>172</v>
      </c>
      <c r="P12" s="122" t="s">
        <v>172</v>
      </c>
      <c r="Q12" s="133">
        <v>3</v>
      </c>
      <c r="R12" s="133"/>
      <c r="S12" s="83"/>
      <c r="T12" s="274"/>
    </row>
    <row r="13" spans="1:20" s="26" customFormat="1" ht="29.25" customHeight="1">
      <c r="A13" s="51" t="s">
        <v>150</v>
      </c>
      <c r="B13" s="52" t="s">
        <v>258</v>
      </c>
      <c r="C13" s="52" t="s">
        <v>54</v>
      </c>
      <c r="D13" s="52" t="s">
        <v>185</v>
      </c>
      <c r="E13" s="59" t="s">
        <v>260</v>
      </c>
      <c r="F13" s="59" t="s">
        <v>287</v>
      </c>
      <c r="G13" s="60" t="s">
        <v>18</v>
      </c>
      <c r="H13" s="76" t="s">
        <v>18</v>
      </c>
      <c r="I13" s="66">
        <v>1516</v>
      </c>
      <c r="J13" s="66">
        <v>118</v>
      </c>
      <c r="K13" s="56"/>
      <c r="L13" s="125" t="s">
        <v>288</v>
      </c>
      <c r="M13" s="123" t="s">
        <v>1136</v>
      </c>
      <c r="N13" s="122"/>
      <c r="O13" s="122"/>
      <c r="P13" s="122"/>
      <c r="Q13" s="75">
        <v>4</v>
      </c>
      <c r="R13" s="75"/>
      <c r="S13" s="83"/>
      <c r="T13" s="54" t="e">
        <f>J12*K12</f>
        <v>#VALUE!</v>
      </c>
    </row>
    <row r="14" spans="1:20" s="26" customFormat="1" ht="29.25" customHeight="1">
      <c r="A14" s="51" t="s">
        <v>151</v>
      </c>
      <c r="B14" s="52" t="s">
        <v>53</v>
      </c>
      <c r="C14" s="52" t="s">
        <v>54</v>
      </c>
      <c r="D14" s="52" t="s">
        <v>185</v>
      </c>
      <c r="E14" s="59" t="s">
        <v>262</v>
      </c>
      <c r="F14" s="59" t="s">
        <v>263</v>
      </c>
      <c r="G14" s="60" t="s">
        <v>18</v>
      </c>
      <c r="H14" s="60" t="s">
        <v>18</v>
      </c>
      <c r="I14" s="66">
        <v>1144</v>
      </c>
      <c r="J14" s="66">
        <v>108</v>
      </c>
      <c r="K14" s="56"/>
      <c r="L14" s="125" t="s">
        <v>289</v>
      </c>
      <c r="M14" s="123" t="s">
        <v>1137</v>
      </c>
      <c r="N14" s="122" t="s">
        <v>290</v>
      </c>
      <c r="O14" s="122" t="s">
        <v>291</v>
      </c>
      <c r="P14" s="122" t="s">
        <v>292</v>
      </c>
      <c r="Q14" s="75">
        <v>5</v>
      </c>
      <c r="R14" s="75"/>
      <c r="S14" s="83"/>
      <c r="T14" s="54" t="e">
        <f>#REF!*#REF!</f>
        <v>#REF!</v>
      </c>
    </row>
    <row r="15" spans="1:20" s="26" customFormat="1" ht="29.25" customHeight="1">
      <c r="A15" s="334" t="s">
        <v>152</v>
      </c>
      <c r="B15" s="336" t="s">
        <v>53</v>
      </c>
      <c r="C15" s="336" t="s">
        <v>54</v>
      </c>
      <c r="D15" s="336" t="s">
        <v>185</v>
      </c>
      <c r="E15" s="329" t="s">
        <v>264</v>
      </c>
      <c r="F15" s="329" t="s">
        <v>265</v>
      </c>
      <c r="G15" s="332" t="s">
        <v>18</v>
      </c>
      <c r="H15" s="348" t="s">
        <v>18</v>
      </c>
      <c r="I15" s="351">
        <v>982</v>
      </c>
      <c r="J15" s="351">
        <v>162</v>
      </c>
      <c r="K15" s="74" t="s">
        <v>266</v>
      </c>
      <c r="L15" s="125" t="s">
        <v>267</v>
      </c>
      <c r="M15" s="123" t="s">
        <v>1138</v>
      </c>
      <c r="N15" s="122" t="s">
        <v>293</v>
      </c>
      <c r="O15" s="122" t="s">
        <v>294</v>
      </c>
      <c r="P15" s="122" t="s">
        <v>190</v>
      </c>
      <c r="Q15" s="318">
        <v>6</v>
      </c>
      <c r="R15" s="318"/>
      <c r="S15" s="83"/>
      <c r="T15" s="54"/>
    </row>
    <row r="16" spans="1:20" s="26" customFormat="1" ht="29.25" customHeight="1">
      <c r="A16" s="335"/>
      <c r="B16" s="337"/>
      <c r="C16" s="337"/>
      <c r="D16" s="337"/>
      <c r="E16" s="331"/>
      <c r="F16" s="331"/>
      <c r="G16" s="333"/>
      <c r="H16" s="350"/>
      <c r="I16" s="353"/>
      <c r="J16" s="353"/>
      <c r="K16" s="74" t="s">
        <v>266</v>
      </c>
      <c r="L16" s="125" t="s">
        <v>267</v>
      </c>
      <c r="M16" s="123" t="s">
        <v>1139</v>
      </c>
      <c r="N16" s="122"/>
      <c r="O16" s="122"/>
      <c r="P16" s="122" t="s">
        <v>172</v>
      </c>
      <c r="Q16" s="319"/>
      <c r="R16" s="319"/>
      <c r="S16" s="83"/>
      <c r="T16" s="54">
        <f>J13*K13</f>
        <v>0</v>
      </c>
    </row>
    <row r="17" spans="1:20" s="26" customFormat="1" ht="29.25" customHeight="1">
      <c r="A17" s="51" t="s">
        <v>139</v>
      </c>
      <c r="B17" s="52" t="s">
        <v>53</v>
      </c>
      <c r="C17" s="52" t="s">
        <v>54</v>
      </c>
      <c r="D17" s="52" t="s">
        <v>185</v>
      </c>
      <c r="E17" s="59" t="s">
        <v>270</v>
      </c>
      <c r="F17" s="60" t="s">
        <v>271</v>
      </c>
      <c r="G17" s="60" t="s">
        <v>18</v>
      </c>
      <c r="H17" s="60" t="s">
        <v>18</v>
      </c>
      <c r="I17" s="66">
        <v>1930</v>
      </c>
      <c r="J17" s="66">
        <v>73</v>
      </c>
      <c r="K17" s="56"/>
      <c r="L17" s="122" t="s">
        <v>280</v>
      </c>
      <c r="M17" s="121" t="s">
        <v>1140</v>
      </c>
      <c r="N17" s="122" t="s">
        <v>172</v>
      </c>
      <c r="O17" s="122" t="s">
        <v>172</v>
      </c>
      <c r="P17" s="122" t="s">
        <v>172</v>
      </c>
      <c r="Q17" s="75">
        <v>9</v>
      </c>
      <c r="R17" s="75"/>
      <c r="S17" s="83"/>
      <c r="T17" s="54">
        <f>J14*K14</f>
        <v>0</v>
      </c>
    </row>
    <row r="18" spans="1:20" s="26" customFormat="1" ht="27.75" customHeight="1">
      <c r="A18" s="51" t="s">
        <v>140</v>
      </c>
      <c r="B18" s="52" t="s">
        <v>53</v>
      </c>
      <c r="C18" s="52" t="s">
        <v>54</v>
      </c>
      <c r="D18" s="52" t="s">
        <v>185</v>
      </c>
      <c r="E18" s="59" t="s">
        <v>272</v>
      </c>
      <c r="F18" s="59" t="s">
        <v>273</v>
      </c>
      <c r="G18" s="60" t="s">
        <v>18</v>
      </c>
      <c r="H18" s="76" t="s">
        <v>18</v>
      </c>
      <c r="I18" s="66">
        <v>1596</v>
      </c>
      <c r="J18" s="66">
        <v>135</v>
      </c>
      <c r="K18" s="56"/>
      <c r="L18" s="122" t="s">
        <v>281</v>
      </c>
      <c r="M18" s="121" t="s">
        <v>1141</v>
      </c>
      <c r="N18" s="122" t="s">
        <v>172</v>
      </c>
      <c r="O18" s="122" t="s">
        <v>172</v>
      </c>
      <c r="P18" s="122" t="s">
        <v>172</v>
      </c>
      <c r="Q18" s="75">
        <v>10</v>
      </c>
      <c r="R18" s="75"/>
      <c r="S18" s="83"/>
      <c r="T18" s="54" t="e">
        <f>J15*K16</f>
        <v>#VALUE!</v>
      </c>
    </row>
    <row r="19" spans="1:20" s="26" customFormat="1" ht="29.25" customHeight="1">
      <c r="A19" s="51" t="s">
        <v>141</v>
      </c>
      <c r="B19" s="52" t="s">
        <v>53</v>
      </c>
      <c r="C19" s="52" t="s">
        <v>54</v>
      </c>
      <c r="D19" s="52" t="s">
        <v>185</v>
      </c>
      <c r="E19" s="59" t="s">
        <v>274</v>
      </c>
      <c r="F19" s="59" t="s">
        <v>275</v>
      </c>
      <c r="G19" s="60" t="s">
        <v>18</v>
      </c>
      <c r="H19" s="76" t="s">
        <v>18</v>
      </c>
      <c r="I19" s="66">
        <v>690</v>
      </c>
      <c r="J19" s="66">
        <v>72</v>
      </c>
      <c r="K19" s="56"/>
      <c r="L19" s="122" t="s">
        <v>282</v>
      </c>
      <c r="M19" s="121" t="s">
        <v>1142</v>
      </c>
      <c r="N19" s="122" t="s">
        <v>172</v>
      </c>
      <c r="O19" s="122" t="s">
        <v>172</v>
      </c>
      <c r="P19" s="122" t="s">
        <v>172</v>
      </c>
      <c r="Q19" s="75">
        <v>11</v>
      </c>
      <c r="R19" s="75"/>
      <c r="S19" s="83"/>
      <c r="T19" s="54">
        <f>J17*K17</f>
        <v>0</v>
      </c>
    </row>
    <row r="20" spans="1:20" s="26" customFormat="1" ht="27.75" customHeight="1">
      <c r="A20" s="51" t="s">
        <v>142</v>
      </c>
      <c r="B20" s="52" t="s">
        <v>53</v>
      </c>
      <c r="C20" s="52" t="s">
        <v>54</v>
      </c>
      <c r="D20" s="52" t="s">
        <v>185</v>
      </c>
      <c r="E20" s="59" t="s">
        <v>188</v>
      </c>
      <c r="F20" s="59" t="s">
        <v>189</v>
      </c>
      <c r="G20" s="60" t="s">
        <v>18</v>
      </c>
      <c r="H20" s="76" t="s">
        <v>18</v>
      </c>
      <c r="I20" s="66">
        <v>1430</v>
      </c>
      <c r="J20" s="66">
        <v>418</v>
      </c>
      <c r="K20" s="56"/>
      <c r="L20" s="122" t="s">
        <v>283</v>
      </c>
      <c r="M20" s="121" t="s">
        <v>1143</v>
      </c>
      <c r="N20" s="122"/>
      <c r="O20" s="122"/>
      <c r="P20" s="122"/>
      <c r="Q20" s="75">
        <v>12</v>
      </c>
      <c r="R20" s="75"/>
      <c r="S20" s="83"/>
      <c r="T20" s="54">
        <f>J18*K18</f>
        <v>0</v>
      </c>
    </row>
    <row r="21" spans="1:20" s="26" customFormat="1" ht="29.25" customHeight="1">
      <c r="A21" s="147" t="s">
        <v>143</v>
      </c>
      <c r="B21" s="52" t="s">
        <v>53</v>
      </c>
      <c r="C21" s="52" t="s">
        <v>54</v>
      </c>
      <c r="D21" s="52" t="s">
        <v>185</v>
      </c>
      <c r="E21" s="134" t="s">
        <v>276</v>
      </c>
      <c r="F21" s="134" t="s">
        <v>277</v>
      </c>
      <c r="G21" s="118" t="s">
        <v>18</v>
      </c>
      <c r="H21" s="120" t="s">
        <v>18</v>
      </c>
      <c r="I21" s="119">
        <v>1204</v>
      </c>
      <c r="J21" s="119">
        <v>398</v>
      </c>
      <c r="K21" s="56"/>
      <c r="L21" s="122" t="s">
        <v>295</v>
      </c>
      <c r="M21" s="121" t="s">
        <v>1144</v>
      </c>
      <c r="N21" s="122"/>
      <c r="O21" s="122"/>
      <c r="P21" s="122"/>
      <c r="Q21" s="133">
        <v>43</v>
      </c>
      <c r="R21" s="133"/>
      <c r="S21" s="83"/>
      <c r="T21" s="54">
        <f>J19*K19</f>
        <v>0</v>
      </c>
    </row>
    <row r="22" spans="1:20" s="26" customFormat="1" ht="27.75" customHeight="1">
      <c r="A22" s="334" t="s">
        <v>160</v>
      </c>
      <c r="B22" s="52" t="s">
        <v>53</v>
      </c>
      <c r="C22" s="284" t="s">
        <v>54</v>
      </c>
      <c r="D22" s="284" t="s">
        <v>185</v>
      </c>
      <c r="E22" s="329" t="s">
        <v>296</v>
      </c>
      <c r="F22" s="329" t="s">
        <v>278</v>
      </c>
      <c r="G22" s="332" t="s">
        <v>18</v>
      </c>
      <c r="H22" s="348" t="s">
        <v>18</v>
      </c>
      <c r="I22" s="351">
        <v>1114</v>
      </c>
      <c r="J22" s="351">
        <v>92</v>
      </c>
      <c r="K22" s="348" t="s">
        <v>172</v>
      </c>
      <c r="L22" s="382" t="s">
        <v>297</v>
      </c>
      <c r="M22" s="355" t="s">
        <v>1145</v>
      </c>
      <c r="N22" s="382" t="s">
        <v>172</v>
      </c>
      <c r="O22" s="382" t="s">
        <v>172</v>
      </c>
      <c r="P22" s="382" t="s">
        <v>172</v>
      </c>
      <c r="Q22" s="318">
        <v>44</v>
      </c>
      <c r="R22" s="318"/>
      <c r="S22" s="83"/>
      <c r="T22" s="54">
        <f>J20*K20</f>
        <v>0</v>
      </c>
    </row>
    <row r="23" spans="1:20" s="26" customFormat="1" ht="29.25" customHeight="1" hidden="1">
      <c r="A23" s="335"/>
      <c r="B23" s="52" t="s">
        <v>53</v>
      </c>
      <c r="C23" s="284" t="s">
        <v>54</v>
      </c>
      <c r="D23" s="284" t="s">
        <v>185</v>
      </c>
      <c r="E23" s="331"/>
      <c r="F23" s="331"/>
      <c r="G23" s="333"/>
      <c r="H23" s="350"/>
      <c r="I23" s="353"/>
      <c r="J23" s="353"/>
      <c r="K23" s="350"/>
      <c r="L23" s="383"/>
      <c r="M23" s="356"/>
      <c r="N23" s="383"/>
      <c r="O23" s="383"/>
      <c r="P23" s="383"/>
      <c r="Q23" s="319"/>
      <c r="R23" s="319"/>
      <c r="S23" s="83"/>
      <c r="T23" s="54"/>
    </row>
    <row r="24" spans="1:20" s="26" customFormat="1" ht="27.75" customHeight="1">
      <c r="A24" s="334" t="s">
        <v>161</v>
      </c>
      <c r="B24" s="52" t="s">
        <v>53</v>
      </c>
      <c r="C24" s="284" t="s">
        <v>54</v>
      </c>
      <c r="D24" s="284" t="s">
        <v>185</v>
      </c>
      <c r="E24" s="329" t="s">
        <v>298</v>
      </c>
      <c r="F24" s="329" t="s">
        <v>299</v>
      </c>
      <c r="G24" s="332" t="s">
        <v>250</v>
      </c>
      <c r="H24" s="348" t="s">
        <v>208</v>
      </c>
      <c r="I24" s="351">
        <v>3144</v>
      </c>
      <c r="J24" s="351">
        <v>25</v>
      </c>
      <c r="K24" s="357"/>
      <c r="L24" s="382" t="s">
        <v>300</v>
      </c>
      <c r="M24" s="355" t="s">
        <v>1146</v>
      </c>
      <c r="N24" s="355"/>
      <c r="O24" s="355"/>
      <c r="P24" s="359"/>
      <c r="Q24" s="327">
        <v>220</v>
      </c>
      <c r="R24" s="327"/>
      <c r="S24" s="83"/>
      <c r="T24" s="54" t="e">
        <f aca="true" t="shared" si="0" ref="T24:T33">J22*K22</f>
        <v>#VALUE!</v>
      </c>
    </row>
    <row r="25" spans="1:20" s="26" customFormat="1" ht="29.25" customHeight="1" hidden="1">
      <c r="A25" s="335"/>
      <c r="B25" s="52" t="s">
        <v>53</v>
      </c>
      <c r="C25" s="284" t="s">
        <v>54</v>
      </c>
      <c r="D25" s="284" t="s">
        <v>185</v>
      </c>
      <c r="E25" s="331"/>
      <c r="F25" s="331"/>
      <c r="G25" s="333"/>
      <c r="H25" s="350"/>
      <c r="I25" s="353"/>
      <c r="J25" s="353"/>
      <c r="K25" s="358"/>
      <c r="L25" s="383"/>
      <c r="M25" s="356"/>
      <c r="N25" s="356"/>
      <c r="O25" s="356"/>
      <c r="P25" s="360"/>
      <c r="Q25" s="328"/>
      <c r="R25" s="328"/>
      <c r="S25" s="83"/>
      <c r="T25" s="54">
        <f t="shared" si="0"/>
        <v>0</v>
      </c>
    </row>
    <row r="26" spans="1:20" s="26" customFormat="1" ht="28.5" customHeight="1">
      <c r="A26" s="334" t="s">
        <v>162</v>
      </c>
      <c r="B26" s="52" t="s">
        <v>53</v>
      </c>
      <c r="C26" s="284" t="s">
        <v>54</v>
      </c>
      <c r="D26" s="284" t="s">
        <v>185</v>
      </c>
      <c r="E26" s="367" t="s">
        <v>301</v>
      </c>
      <c r="F26" s="329" t="s">
        <v>302</v>
      </c>
      <c r="G26" s="332" t="s">
        <v>18</v>
      </c>
      <c r="H26" s="348" t="s">
        <v>208</v>
      </c>
      <c r="I26" s="351">
        <v>580</v>
      </c>
      <c r="J26" s="351">
        <v>94</v>
      </c>
      <c r="K26" s="357"/>
      <c r="L26" s="382" t="s">
        <v>300</v>
      </c>
      <c r="M26" s="355" t="s">
        <v>1146</v>
      </c>
      <c r="N26" s="355"/>
      <c r="O26" s="355"/>
      <c r="P26" s="359"/>
      <c r="Q26" s="318">
        <v>221</v>
      </c>
      <c r="R26" s="318"/>
      <c r="S26" s="83"/>
      <c r="T26" s="54">
        <f t="shared" si="0"/>
        <v>0</v>
      </c>
    </row>
    <row r="27" spans="1:20" s="26" customFormat="1" ht="29.25" customHeight="1" hidden="1">
      <c r="A27" s="335"/>
      <c r="B27" s="52" t="s">
        <v>53</v>
      </c>
      <c r="C27" s="284" t="s">
        <v>54</v>
      </c>
      <c r="D27" s="284" t="s">
        <v>185</v>
      </c>
      <c r="E27" s="368"/>
      <c r="F27" s="331"/>
      <c r="G27" s="333"/>
      <c r="H27" s="350"/>
      <c r="I27" s="353"/>
      <c r="J27" s="353"/>
      <c r="K27" s="358"/>
      <c r="L27" s="383"/>
      <c r="M27" s="356"/>
      <c r="N27" s="356"/>
      <c r="O27" s="356"/>
      <c r="P27" s="360"/>
      <c r="Q27" s="319"/>
      <c r="R27" s="319"/>
      <c r="S27" s="83"/>
      <c r="T27" s="54">
        <f t="shared" si="0"/>
        <v>0</v>
      </c>
    </row>
    <row r="28" spans="1:20" s="26" customFormat="1" ht="29.25" customHeight="1">
      <c r="A28" s="334" t="s">
        <v>240</v>
      </c>
      <c r="B28" s="336" t="s">
        <v>53</v>
      </c>
      <c r="C28" s="369" t="s">
        <v>54</v>
      </c>
      <c r="D28" s="369" t="s">
        <v>185</v>
      </c>
      <c r="E28" s="329" t="s">
        <v>1129</v>
      </c>
      <c r="F28" s="329" t="s">
        <v>1129</v>
      </c>
      <c r="G28" s="332" t="s">
        <v>18</v>
      </c>
      <c r="H28" s="348" t="s">
        <v>208</v>
      </c>
      <c r="I28" s="351">
        <v>92</v>
      </c>
      <c r="J28" s="351">
        <v>92</v>
      </c>
      <c r="K28" s="74" t="s">
        <v>304</v>
      </c>
      <c r="L28" s="122" t="s">
        <v>303</v>
      </c>
      <c r="M28" s="121" t="s">
        <v>1147</v>
      </c>
      <c r="N28" s="121"/>
      <c r="O28" s="121"/>
      <c r="P28" s="57"/>
      <c r="Q28" s="318">
        <v>222</v>
      </c>
      <c r="R28" s="318"/>
      <c r="S28" s="83"/>
      <c r="T28" s="54"/>
    </row>
    <row r="29" spans="1:20" s="26" customFormat="1" ht="29.25" customHeight="1">
      <c r="A29" s="365"/>
      <c r="B29" s="366"/>
      <c r="C29" s="370"/>
      <c r="D29" s="370"/>
      <c r="E29" s="330"/>
      <c r="F29" s="330"/>
      <c r="G29" s="347"/>
      <c r="H29" s="349"/>
      <c r="I29" s="352"/>
      <c r="J29" s="352"/>
      <c r="K29" s="172" t="s">
        <v>304</v>
      </c>
      <c r="L29" s="158" t="s">
        <v>305</v>
      </c>
      <c r="M29" s="160" t="s">
        <v>1148</v>
      </c>
      <c r="N29" s="160"/>
      <c r="O29" s="160"/>
      <c r="P29" s="157"/>
      <c r="Q29" s="320"/>
      <c r="R29" s="320"/>
      <c r="S29" s="83"/>
      <c r="T29" s="54"/>
    </row>
    <row r="30" spans="1:20" s="26" customFormat="1" ht="29.25" customHeight="1">
      <c r="A30" s="335"/>
      <c r="B30" s="337"/>
      <c r="C30" s="371"/>
      <c r="D30" s="371"/>
      <c r="E30" s="331"/>
      <c r="F30" s="331"/>
      <c r="G30" s="333"/>
      <c r="H30" s="350"/>
      <c r="I30" s="353"/>
      <c r="J30" s="353"/>
      <c r="K30" s="74" t="s">
        <v>304</v>
      </c>
      <c r="L30" s="125" t="s">
        <v>306</v>
      </c>
      <c r="M30" s="123" t="s">
        <v>1149</v>
      </c>
      <c r="N30" s="121"/>
      <c r="O30" s="121"/>
      <c r="P30" s="57"/>
      <c r="Q30" s="319"/>
      <c r="R30" s="319"/>
      <c r="S30" s="83"/>
      <c r="T30" s="54">
        <f>J26*K26</f>
        <v>0</v>
      </c>
    </row>
    <row r="31" spans="1:20" s="26" customFormat="1" ht="29.25" customHeight="1">
      <c r="A31" s="51" t="s">
        <v>163</v>
      </c>
      <c r="B31" s="52" t="s">
        <v>53</v>
      </c>
      <c r="C31" s="284" t="s">
        <v>54</v>
      </c>
      <c r="D31" s="284" t="s">
        <v>185</v>
      </c>
      <c r="E31" s="59" t="s">
        <v>307</v>
      </c>
      <c r="F31" s="59" t="s">
        <v>308</v>
      </c>
      <c r="G31" s="60" t="s">
        <v>18</v>
      </c>
      <c r="H31" s="76" t="s">
        <v>18</v>
      </c>
      <c r="I31" s="66">
        <v>636</v>
      </c>
      <c r="J31" s="66">
        <v>161</v>
      </c>
      <c r="K31" s="56"/>
      <c r="L31" s="125" t="s">
        <v>309</v>
      </c>
      <c r="M31" s="123" t="s">
        <v>1150</v>
      </c>
      <c r="N31" s="121" t="s">
        <v>172</v>
      </c>
      <c r="O31" s="121" t="s">
        <v>239</v>
      </c>
      <c r="P31" s="57" t="s">
        <v>239</v>
      </c>
      <c r="Q31" s="75">
        <v>225</v>
      </c>
      <c r="R31" s="75"/>
      <c r="S31" s="83"/>
      <c r="T31" s="54">
        <f>J27*K27</f>
        <v>0</v>
      </c>
    </row>
    <row r="32" spans="1:20" s="26" customFormat="1" ht="29.25" customHeight="1">
      <c r="A32" s="51" t="s">
        <v>164</v>
      </c>
      <c r="B32" s="52" t="s">
        <v>53</v>
      </c>
      <c r="C32" s="52" t="s">
        <v>54</v>
      </c>
      <c r="D32" s="52" t="s">
        <v>185</v>
      </c>
      <c r="E32" s="59" t="s">
        <v>311</v>
      </c>
      <c r="F32" s="60" t="s">
        <v>312</v>
      </c>
      <c r="G32" s="60" t="s">
        <v>18</v>
      </c>
      <c r="H32" s="76" t="s">
        <v>18</v>
      </c>
      <c r="I32" s="66">
        <v>1042</v>
      </c>
      <c r="J32" s="66">
        <v>161</v>
      </c>
      <c r="K32" s="56"/>
      <c r="L32" s="125" t="s">
        <v>313</v>
      </c>
      <c r="M32" s="123" t="s">
        <v>1151</v>
      </c>
      <c r="N32" s="121" t="s">
        <v>187</v>
      </c>
      <c r="O32" s="121" t="s">
        <v>172</v>
      </c>
      <c r="P32" s="63" t="s">
        <v>172</v>
      </c>
      <c r="Q32" s="75">
        <f>Q31+1</f>
        <v>226</v>
      </c>
      <c r="R32" s="75"/>
      <c r="S32" s="83"/>
      <c r="T32" s="54" t="e">
        <f>J28*K30</f>
        <v>#VALUE!</v>
      </c>
    </row>
    <row r="33" spans="1:20" s="26" customFormat="1" ht="29.25" customHeight="1">
      <c r="A33" s="51" t="s">
        <v>165</v>
      </c>
      <c r="B33" s="52" t="s">
        <v>53</v>
      </c>
      <c r="C33" s="52" t="s">
        <v>54</v>
      </c>
      <c r="D33" s="52" t="s">
        <v>185</v>
      </c>
      <c r="E33" s="59" t="s">
        <v>315</v>
      </c>
      <c r="F33" s="60" t="s">
        <v>316</v>
      </c>
      <c r="G33" s="60" t="s">
        <v>18</v>
      </c>
      <c r="H33" s="76" t="s">
        <v>207</v>
      </c>
      <c r="I33" s="66">
        <v>1178</v>
      </c>
      <c r="J33" s="66">
        <v>143</v>
      </c>
      <c r="K33" s="56"/>
      <c r="L33" s="125" t="s">
        <v>317</v>
      </c>
      <c r="M33" s="123" t="s">
        <v>1152</v>
      </c>
      <c r="N33" s="121" t="s">
        <v>187</v>
      </c>
      <c r="O33" s="121" t="s">
        <v>172</v>
      </c>
      <c r="P33" s="63" t="s">
        <v>172</v>
      </c>
      <c r="Q33" s="75">
        <f>Q32+1</f>
        <v>227</v>
      </c>
      <c r="R33" s="75"/>
      <c r="S33" s="83"/>
      <c r="T33" s="54">
        <f t="shared" si="0"/>
        <v>0</v>
      </c>
    </row>
    <row r="34" spans="1:20" s="26" customFormat="1" ht="29.25" customHeight="1">
      <c r="A34" s="51" t="s">
        <v>166</v>
      </c>
      <c r="B34" s="52" t="s">
        <v>53</v>
      </c>
      <c r="C34" s="52" t="s">
        <v>54</v>
      </c>
      <c r="D34" s="52" t="s">
        <v>185</v>
      </c>
      <c r="E34" s="59" t="s">
        <v>321</v>
      </c>
      <c r="F34" s="60" t="s">
        <v>322</v>
      </c>
      <c r="G34" s="60" t="s">
        <v>18</v>
      </c>
      <c r="H34" s="76" t="s">
        <v>18</v>
      </c>
      <c r="I34" s="66">
        <v>2275</v>
      </c>
      <c r="J34" s="66">
        <v>31</v>
      </c>
      <c r="K34" s="56"/>
      <c r="L34" s="125" t="s">
        <v>323</v>
      </c>
      <c r="M34" s="123" t="s">
        <v>1153</v>
      </c>
      <c r="N34" s="121"/>
      <c r="O34" s="121"/>
      <c r="P34" s="63"/>
      <c r="Q34" s="133">
        <v>228</v>
      </c>
      <c r="R34" s="133"/>
      <c r="S34" s="83"/>
      <c r="T34" s="54"/>
    </row>
    <row r="35" spans="1:20" s="26" customFormat="1" ht="29.25" customHeight="1">
      <c r="A35" s="51" t="s">
        <v>167</v>
      </c>
      <c r="B35" s="52" t="s">
        <v>53</v>
      </c>
      <c r="C35" s="52" t="s">
        <v>54</v>
      </c>
      <c r="D35" s="52" t="s">
        <v>185</v>
      </c>
      <c r="E35" s="59" t="s">
        <v>325</v>
      </c>
      <c r="F35" s="60" t="s">
        <v>326</v>
      </c>
      <c r="G35" s="60" t="s">
        <v>18</v>
      </c>
      <c r="H35" s="76" t="s">
        <v>18</v>
      </c>
      <c r="I35" s="66">
        <v>1354</v>
      </c>
      <c r="J35" s="66">
        <v>255</v>
      </c>
      <c r="K35" s="56"/>
      <c r="L35" s="125" t="s">
        <v>323</v>
      </c>
      <c r="M35" s="123" t="s">
        <v>1153</v>
      </c>
      <c r="N35" s="121"/>
      <c r="O35" s="121"/>
      <c r="P35" s="63"/>
      <c r="Q35" s="133">
        <v>230</v>
      </c>
      <c r="R35" s="133"/>
      <c r="S35" s="83"/>
      <c r="T35" s="54"/>
    </row>
    <row r="36" spans="1:20" s="26" customFormat="1" ht="29.25" customHeight="1">
      <c r="A36" s="176" t="s">
        <v>168</v>
      </c>
      <c r="B36" s="52" t="s">
        <v>53</v>
      </c>
      <c r="C36" s="52" t="s">
        <v>54</v>
      </c>
      <c r="D36" s="52" t="s">
        <v>185</v>
      </c>
      <c r="E36" s="134" t="s">
        <v>327</v>
      </c>
      <c r="F36" s="118" t="s">
        <v>328</v>
      </c>
      <c r="G36" s="118" t="s">
        <v>18</v>
      </c>
      <c r="H36" s="120" t="s">
        <v>18</v>
      </c>
      <c r="I36" s="119">
        <v>860</v>
      </c>
      <c r="J36" s="119">
        <v>331</v>
      </c>
      <c r="K36" s="136"/>
      <c r="L36" s="125" t="s">
        <v>323</v>
      </c>
      <c r="M36" s="123" t="s">
        <v>1153</v>
      </c>
      <c r="N36" s="159"/>
      <c r="O36" s="159"/>
      <c r="P36" s="175"/>
      <c r="Q36" s="133">
        <v>231</v>
      </c>
      <c r="R36" s="133"/>
      <c r="S36" s="83"/>
      <c r="T36" s="54"/>
    </row>
    <row r="37" spans="1:20" s="26" customFormat="1" ht="29.25" customHeight="1">
      <c r="A37" s="176" t="s">
        <v>241</v>
      </c>
      <c r="B37" s="52" t="s">
        <v>53</v>
      </c>
      <c r="C37" s="52" t="s">
        <v>54</v>
      </c>
      <c r="D37" s="52" t="s">
        <v>185</v>
      </c>
      <c r="E37" s="134" t="s">
        <v>332</v>
      </c>
      <c r="F37" s="118" t="s">
        <v>333</v>
      </c>
      <c r="G37" s="118" t="s">
        <v>18</v>
      </c>
      <c r="H37" s="120" t="s">
        <v>18</v>
      </c>
      <c r="I37" s="119">
        <v>494</v>
      </c>
      <c r="J37" s="119">
        <v>92</v>
      </c>
      <c r="K37" s="136"/>
      <c r="L37" s="165" t="s">
        <v>334</v>
      </c>
      <c r="M37" s="167" t="s">
        <v>1154</v>
      </c>
      <c r="N37" s="159"/>
      <c r="O37" s="159"/>
      <c r="P37" s="175"/>
      <c r="Q37" s="133">
        <v>233</v>
      </c>
      <c r="R37" s="133"/>
      <c r="S37" s="83"/>
      <c r="T37" s="54"/>
    </row>
    <row r="38" spans="1:20" s="26" customFormat="1" ht="29.25" customHeight="1">
      <c r="A38" s="176" t="s">
        <v>169</v>
      </c>
      <c r="B38" s="52" t="s">
        <v>53</v>
      </c>
      <c r="C38" s="52" t="s">
        <v>54</v>
      </c>
      <c r="D38" s="52" t="s">
        <v>185</v>
      </c>
      <c r="E38" s="134" t="s">
        <v>336</v>
      </c>
      <c r="F38" s="118" t="s">
        <v>337</v>
      </c>
      <c r="G38" s="118" t="s">
        <v>18</v>
      </c>
      <c r="H38" s="120" t="s">
        <v>18</v>
      </c>
      <c r="I38" s="119">
        <v>714</v>
      </c>
      <c r="J38" s="119">
        <v>98</v>
      </c>
      <c r="K38" s="136"/>
      <c r="L38" s="165" t="s">
        <v>338</v>
      </c>
      <c r="M38" s="167" t="s">
        <v>1155</v>
      </c>
      <c r="N38" s="159"/>
      <c r="O38" s="159"/>
      <c r="P38" s="175"/>
      <c r="Q38" s="133">
        <v>234</v>
      </c>
      <c r="R38" s="133"/>
      <c r="S38" s="83"/>
      <c r="T38" s="54"/>
    </row>
    <row r="39" spans="1:20" s="26" customFormat="1" ht="29.25" customHeight="1">
      <c r="A39" s="176" t="s">
        <v>242</v>
      </c>
      <c r="B39" s="52" t="s">
        <v>53</v>
      </c>
      <c r="C39" s="52" t="s">
        <v>54</v>
      </c>
      <c r="D39" s="52" t="s">
        <v>185</v>
      </c>
      <c r="E39" s="134" t="s">
        <v>340</v>
      </c>
      <c r="F39" s="118" t="s">
        <v>341</v>
      </c>
      <c r="G39" s="118" t="s">
        <v>18</v>
      </c>
      <c r="H39" s="120" t="s">
        <v>18</v>
      </c>
      <c r="I39" s="119">
        <v>867</v>
      </c>
      <c r="J39" s="119">
        <v>89</v>
      </c>
      <c r="K39" s="136"/>
      <c r="L39" s="165" t="s">
        <v>342</v>
      </c>
      <c r="M39" s="167" t="s">
        <v>1156</v>
      </c>
      <c r="N39" s="159"/>
      <c r="O39" s="159"/>
      <c r="P39" s="175"/>
      <c r="Q39" s="133">
        <v>235</v>
      </c>
      <c r="R39" s="133"/>
      <c r="S39" s="83"/>
      <c r="T39" s="54"/>
    </row>
    <row r="40" spans="1:20" s="26" customFormat="1" ht="29.25" customHeight="1">
      <c r="A40" s="334" t="s">
        <v>243</v>
      </c>
      <c r="B40" s="336" t="s">
        <v>53</v>
      </c>
      <c r="C40" s="336" t="s">
        <v>54</v>
      </c>
      <c r="D40" s="336" t="s">
        <v>185</v>
      </c>
      <c r="E40" s="329" t="s">
        <v>344</v>
      </c>
      <c r="F40" s="332" t="s">
        <v>345</v>
      </c>
      <c r="G40" s="332" t="s">
        <v>18</v>
      </c>
      <c r="H40" s="348" t="s">
        <v>18</v>
      </c>
      <c r="I40" s="351">
        <v>963</v>
      </c>
      <c r="J40" s="351">
        <v>116</v>
      </c>
      <c r="K40" s="171" t="s">
        <v>348</v>
      </c>
      <c r="L40" s="165" t="s">
        <v>346</v>
      </c>
      <c r="M40" s="167" t="s">
        <v>1157</v>
      </c>
      <c r="N40" s="159"/>
      <c r="O40" s="159"/>
      <c r="P40" s="175"/>
      <c r="Q40" s="318">
        <v>236</v>
      </c>
      <c r="R40" s="318"/>
      <c r="S40" s="83"/>
      <c r="T40" s="54"/>
    </row>
    <row r="41" spans="1:20" s="26" customFormat="1" ht="29.25" customHeight="1">
      <c r="A41" s="335"/>
      <c r="B41" s="337"/>
      <c r="C41" s="337"/>
      <c r="D41" s="337"/>
      <c r="E41" s="331"/>
      <c r="F41" s="333"/>
      <c r="G41" s="333"/>
      <c r="H41" s="350"/>
      <c r="I41" s="353"/>
      <c r="J41" s="353"/>
      <c r="K41" s="171" t="s">
        <v>348</v>
      </c>
      <c r="L41" s="165" t="s">
        <v>350</v>
      </c>
      <c r="M41" s="167" t="s">
        <v>1158</v>
      </c>
      <c r="N41" s="159"/>
      <c r="O41" s="159"/>
      <c r="P41" s="175"/>
      <c r="Q41" s="319"/>
      <c r="R41" s="319"/>
      <c r="S41" s="83"/>
      <c r="T41" s="54"/>
    </row>
    <row r="42" spans="1:20" s="26" customFormat="1" ht="29.25" customHeight="1">
      <c r="A42" s="176" t="s">
        <v>170</v>
      </c>
      <c r="B42" s="52" t="s">
        <v>53</v>
      </c>
      <c r="C42" s="52" t="s">
        <v>54</v>
      </c>
      <c r="D42" s="52" t="s">
        <v>185</v>
      </c>
      <c r="E42" s="134" t="s">
        <v>351</v>
      </c>
      <c r="F42" s="118" t="s">
        <v>204</v>
      </c>
      <c r="G42" s="118" t="s">
        <v>18</v>
      </c>
      <c r="H42" s="120" t="s">
        <v>18</v>
      </c>
      <c r="I42" s="119">
        <v>1986</v>
      </c>
      <c r="J42" s="119">
        <v>49</v>
      </c>
      <c r="K42" s="136"/>
      <c r="L42" s="165" t="s">
        <v>353</v>
      </c>
      <c r="M42" s="167" t="s">
        <v>1159</v>
      </c>
      <c r="N42" s="159"/>
      <c r="O42" s="159"/>
      <c r="P42" s="175"/>
      <c r="Q42" s="133">
        <v>239</v>
      </c>
      <c r="R42" s="133"/>
      <c r="S42" s="83"/>
      <c r="T42" s="54"/>
    </row>
    <row r="43" spans="1:20" s="26" customFormat="1" ht="29.25" customHeight="1">
      <c r="A43" s="176" t="s">
        <v>171</v>
      </c>
      <c r="B43" s="52" t="s">
        <v>53</v>
      </c>
      <c r="C43" s="52" t="s">
        <v>54</v>
      </c>
      <c r="D43" s="52" t="s">
        <v>185</v>
      </c>
      <c r="E43" s="134" t="s">
        <v>352</v>
      </c>
      <c r="F43" s="118" t="s">
        <v>202</v>
      </c>
      <c r="G43" s="118" t="s">
        <v>18</v>
      </c>
      <c r="H43" s="120" t="s">
        <v>18</v>
      </c>
      <c r="I43" s="119">
        <v>1930</v>
      </c>
      <c r="J43" s="119">
        <v>217</v>
      </c>
      <c r="K43" s="136"/>
      <c r="L43" s="165" t="s">
        <v>353</v>
      </c>
      <c r="M43" s="167" t="s">
        <v>1159</v>
      </c>
      <c r="N43" s="159"/>
      <c r="O43" s="159"/>
      <c r="P43" s="175"/>
      <c r="Q43" s="133">
        <v>240</v>
      </c>
      <c r="R43" s="133"/>
      <c r="S43" s="83"/>
      <c r="T43" s="54"/>
    </row>
    <row r="44" spans="1:20" s="26" customFormat="1" ht="29.25" customHeight="1">
      <c r="A44" s="176" t="s">
        <v>76</v>
      </c>
      <c r="B44" s="52" t="s">
        <v>53</v>
      </c>
      <c r="C44" s="52" t="s">
        <v>54</v>
      </c>
      <c r="D44" s="52" t="s">
        <v>185</v>
      </c>
      <c r="E44" s="134" t="s">
        <v>367</v>
      </c>
      <c r="F44" s="118" t="s">
        <v>203</v>
      </c>
      <c r="G44" s="118" t="s">
        <v>18</v>
      </c>
      <c r="H44" s="120" t="s">
        <v>18</v>
      </c>
      <c r="I44" s="119">
        <v>1404</v>
      </c>
      <c r="J44" s="119">
        <v>180</v>
      </c>
      <c r="K44" s="136"/>
      <c r="L44" s="165" t="s">
        <v>368</v>
      </c>
      <c r="M44" s="167" t="s">
        <v>1160</v>
      </c>
      <c r="N44" s="159"/>
      <c r="O44" s="159"/>
      <c r="P44" s="175"/>
      <c r="Q44" s="133">
        <v>241</v>
      </c>
      <c r="R44" s="133"/>
      <c r="S44" s="83"/>
      <c r="T44" s="54"/>
    </row>
    <row r="45" spans="1:20" s="26" customFormat="1" ht="29.25" customHeight="1">
      <c r="A45" s="176" t="s">
        <v>244</v>
      </c>
      <c r="B45" s="52" t="s">
        <v>53</v>
      </c>
      <c r="C45" s="52" t="s">
        <v>54</v>
      </c>
      <c r="D45" s="52" t="s">
        <v>185</v>
      </c>
      <c r="E45" s="134" t="s">
        <v>370</v>
      </c>
      <c r="F45" s="118" t="s">
        <v>371</v>
      </c>
      <c r="G45" s="118" t="s">
        <v>18</v>
      </c>
      <c r="H45" s="120" t="s">
        <v>18</v>
      </c>
      <c r="I45" s="119">
        <v>1038</v>
      </c>
      <c r="J45" s="119">
        <v>212</v>
      </c>
      <c r="K45" s="136"/>
      <c r="L45" s="165" t="s">
        <v>353</v>
      </c>
      <c r="M45" s="167" t="s">
        <v>1161</v>
      </c>
      <c r="N45" s="159"/>
      <c r="O45" s="159"/>
      <c r="P45" s="175"/>
      <c r="Q45" s="133">
        <v>242</v>
      </c>
      <c r="R45" s="133"/>
      <c r="S45" s="83"/>
      <c r="T45" s="54"/>
    </row>
    <row r="46" spans="1:20" s="26" customFormat="1" ht="29.25" customHeight="1">
      <c r="A46" s="334" t="s">
        <v>355</v>
      </c>
      <c r="B46" s="336" t="s">
        <v>53</v>
      </c>
      <c r="C46" s="336" t="s">
        <v>54</v>
      </c>
      <c r="D46" s="336" t="s">
        <v>185</v>
      </c>
      <c r="E46" s="329" t="s">
        <v>373</v>
      </c>
      <c r="F46" s="332" t="s">
        <v>374</v>
      </c>
      <c r="G46" s="332" t="s">
        <v>18</v>
      </c>
      <c r="H46" s="348" t="s">
        <v>18</v>
      </c>
      <c r="I46" s="119" t="s">
        <v>172</v>
      </c>
      <c r="J46" s="351">
        <v>265</v>
      </c>
      <c r="K46" s="174" t="s">
        <v>381</v>
      </c>
      <c r="L46" s="165" t="s">
        <v>376</v>
      </c>
      <c r="M46" s="167" t="s">
        <v>1162</v>
      </c>
      <c r="N46" s="159"/>
      <c r="O46" s="159"/>
      <c r="P46" s="175"/>
      <c r="Q46" s="318">
        <v>243</v>
      </c>
      <c r="R46" s="318"/>
      <c r="S46" s="83"/>
      <c r="T46" s="54"/>
    </row>
    <row r="47" spans="1:20" s="26" customFormat="1" ht="29.25" customHeight="1">
      <c r="A47" s="365"/>
      <c r="B47" s="366"/>
      <c r="C47" s="366"/>
      <c r="D47" s="366"/>
      <c r="E47" s="330"/>
      <c r="F47" s="347"/>
      <c r="G47" s="347"/>
      <c r="H47" s="349"/>
      <c r="I47" s="161">
        <v>656</v>
      </c>
      <c r="J47" s="352"/>
      <c r="K47" s="174" t="s">
        <v>381</v>
      </c>
      <c r="L47" s="165" t="s">
        <v>377</v>
      </c>
      <c r="M47" s="167" t="s">
        <v>1163</v>
      </c>
      <c r="N47" s="159"/>
      <c r="O47" s="159"/>
      <c r="P47" s="175"/>
      <c r="Q47" s="320"/>
      <c r="R47" s="320"/>
      <c r="S47" s="83"/>
      <c r="T47" s="54"/>
    </row>
    <row r="48" spans="1:20" s="26" customFormat="1" ht="29.25" customHeight="1">
      <c r="A48" s="335"/>
      <c r="B48" s="337"/>
      <c r="C48" s="337"/>
      <c r="D48" s="337"/>
      <c r="E48" s="331"/>
      <c r="F48" s="333"/>
      <c r="G48" s="333"/>
      <c r="H48" s="350"/>
      <c r="I48" s="162"/>
      <c r="J48" s="353"/>
      <c r="K48" s="174" t="s">
        <v>381</v>
      </c>
      <c r="L48" s="165" t="s">
        <v>379</v>
      </c>
      <c r="M48" s="167" t="s">
        <v>1164</v>
      </c>
      <c r="N48" s="159"/>
      <c r="O48" s="159"/>
      <c r="P48" s="175"/>
      <c r="Q48" s="319"/>
      <c r="R48" s="319"/>
      <c r="S48" s="83"/>
      <c r="T48" s="54"/>
    </row>
    <row r="49" spans="1:20" s="26" customFormat="1" ht="29.25" customHeight="1">
      <c r="A49" s="334" t="s">
        <v>356</v>
      </c>
      <c r="B49" s="336" t="s">
        <v>53</v>
      </c>
      <c r="C49" s="336" t="s">
        <v>54</v>
      </c>
      <c r="D49" s="336" t="s">
        <v>185</v>
      </c>
      <c r="E49" s="329" t="s">
        <v>382</v>
      </c>
      <c r="F49" s="329" t="s">
        <v>383</v>
      </c>
      <c r="G49" s="332" t="s">
        <v>18</v>
      </c>
      <c r="H49" s="348" t="s">
        <v>18</v>
      </c>
      <c r="I49" s="351">
        <v>1962</v>
      </c>
      <c r="J49" s="351">
        <v>138</v>
      </c>
      <c r="K49" s="357"/>
      <c r="L49" s="363" t="s">
        <v>384</v>
      </c>
      <c r="M49" s="361" t="s">
        <v>1155</v>
      </c>
      <c r="N49" s="355"/>
      <c r="O49" s="355"/>
      <c r="P49" s="359"/>
      <c r="Q49" s="318">
        <v>245</v>
      </c>
      <c r="R49" s="318"/>
      <c r="S49" s="83"/>
      <c r="T49" s="54" t="e">
        <f>#REF!*#REF!</f>
        <v>#REF!</v>
      </c>
    </row>
    <row r="50" spans="1:20" s="26" customFormat="1" ht="29.25" customHeight="1" hidden="1">
      <c r="A50" s="335"/>
      <c r="B50" s="337"/>
      <c r="C50" s="337"/>
      <c r="D50" s="337"/>
      <c r="E50" s="331"/>
      <c r="F50" s="331"/>
      <c r="G50" s="333"/>
      <c r="H50" s="350"/>
      <c r="I50" s="353"/>
      <c r="J50" s="353"/>
      <c r="K50" s="358"/>
      <c r="L50" s="364"/>
      <c r="M50" s="362"/>
      <c r="N50" s="356"/>
      <c r="O50" s="356"/>
      <c r="P50" s="360"/>
      <c r="Q50" s="319"/>
      <c r="R50" s="319"/>
      <c r="S50" s="84"/>
      <c r="T50" s="54"/>
    </row>
    <row r="51" spans="1:20" s="34" customFormat="1" ht="29.25" customHeight="1">
      <c r="A51" s="51" t="s">
        <v>318</v>
      </c>
      <c r="B51" s="52" t="s">
        <v>53</v>
      </c>
      <c r="C51" s="52" t="s">
        <v>54</v>
      </c>
      <c r="D51" s="52" t="s">
        <v>185</v>
      </c>
      <c r="E51" s="59" t="s">
        <v>385</v>
      </c>
      <c r="F51" s="59" t="s">
        <v>386</v>
      </c>
      <c r="G51" s="60" t="s">
        <v>18</v>
      </c>
      <c r="H51" s="76" t="s">
        <v>18</v>
      </c>
      <c r="I51" s="66">
        <v>665</v>
      </c>
      <c r="J51" s="66">
        <v>193</v>
      </c>
      <c r="K51" s="56"/>
      <c r="L51" s="122" t="s">
        <v>387</v>
      </c>
      <c r="M51" s="121" t="s">
        <v>1165</v>
      </c>
      <c r="N51" s="121"/>
      <c r="O51" s="121"/>
      <c r="P51" s="57"/>
      <c r="Q51" s="75">
        <v>246</v>
      </c>
      <c r="R51" s="75"/>
      <c r="S51" s="83"/>
      <c r="T51" s="54">
        <f>J49*K49</f>
        <v>0</v>
      </c>
    </row>
    <row r="52" spans="1:20" s="34" customFormat="1" ht="28.5" customHeight="1">
      <c r="A52" s="334" t="s">
        <v>319</v>
      </c>
      <c r="B52" s="336" t="s">
        <v>53</v>
      </c>
      <c r="C52" s="336" t="s">
        <v>54</v>
      </c>
      <c r="D52" s="336" t="s">
        <v>185</v>
      </c>
      <c r="E52" s="329" t="s">
        <v>514</v>
      </c>
      <c r="F52" s="332" t="s">
        <v>389</v>
      </c>
      <c r="G52" s="332" t="s">
        <v>18</v>
      </c>
      <c r="H52" s="348" t="s">
        <v>18</v>
      </c>
      <c r="I52" s="351">
        <v>1310</v>
      </c>
      <c r="J52" s="351">
        <v>819</v>
      </c>
      <c r="K52" s="348"/>
      <c r="L52" s="363" t="s">
        <v>334</v>
      </c>
      <c r="M52" s="361" t="s">
        <v>1154</v>
      </c>
      <c r="N52" s="355" t="s">
        <v>187</v>
      </c>
      <c r="O52" s="355" t="s">
        <v>187</v>
      </c>
      <c r="P52" s="359" t="s">
        <v>172</v>
      </c>
      <c r="Q52" s="318">
        <v>247</v>
      </c>
      <c r="R52" s="318"/>
      <c r="S52" s="83"/>
      <c r="T52" s="54">
        <f>J50*K50</f>
        <v>0</v>
      </c>
    </row>
    <row r="53" spans="1:20" s="34" customFormat="1" ht="29.25" customHeight="1" hidden="1">
      <c r="A53" s="335"/>
      <c r="B53" s="337"/>
      <c r="C53" s="337"/>
      <c r="D53" s="337"/>
      <c r="E53" s="331"/>
      <c r="F53" s="333"/>
      <c r="G53" s="333"/>
      <c r="H53" s="350"/>
      <c r="I53" s="353"/>
      <c r="J53" s="353"/>
      <c r="K53" s="350"/>
      <c r="L53" s="364"/>
      <c r="M53" s="362"/>
      <c r="N53" s="356"/>
      <c r="O53" s="356"/>
      <c r="P53" s="360"/>
      <c r="Q53" s="319"/>
      <c r="R53" s="319"/>
      <c r="S53" s="83"/>
      <c r="T53" s="54">
        <f>J51*K51</f>
        <v>0</v>
      </c>
    </row>
    <row r="54" spans="1:20" s="34" customFormat="1" ht="29.25" customHeight="1">
      <c r="A54" s="51" t="s">
        <v>320</v>
      </c>
      <c r="B54" s="52" t="s">
        <v>53</v>
      </c>
      <c r="C54" s="52" t="s">
        <v>54</v>
      </c>
      <c r="D54" s="52" t="s">
        <v>185</v>
      </c>
      <c r="E54" s="59" t="s">
        <v>390</v>
      </c>
      <c r="F54" s="59" t="s">
        <v>391</v>
      </c>
      <c r="G54" s="60" t="s">
        <v>18</v>
      </c>
      <c r="H54" s="76" t="s">
        <v>18</v>
      </c>
      <c r="I54" s="66">
        <v>1011</v>
      </c>
      <c r="J54" s="66">
        <v>103</v>
      </c>
      <c r="K54" s="56"/>
      <c r="L54" s="125" t="s">
        <v>394</v>
      </c>
      <c r="M54" s="123" t="s">
        <v>1166</v>
      </c>
      <c r="N54" s="121"/>
      <c r="O54" s="121"/>
      <c r="P54" s="57"/>
      <c r="Q54" s="75">
        <v>248</v>
      </c>
      <c r="R54" s="75"/>
      <c r="S54" s="83"/>
      <c r="T54" s="54"/>
    </row>
    <row r="55" spans="1:20" s="34" customFormat="1" ht="29.25" customHeight="1">
      <c r="A55" s="201" t="s">
        <v>329</v>
      </c>
      <c r="B55" s="110" t="s">
        <v>53</v>
      </c>
      <c r="C55" s="110" t="s">
        <v>54</v>
      </c>
      <c r="D55" s="110" t="s">
        <v>185</v>
      </c>
      <c r="E55" s="59" t="s">
        <v>392</v>
      </c>
      <c r="F55" s="59" t="s">
        <v>393</v>
      </c>
      <c r="G55" s="60" t="s">
        <v>18</v>
      </c>
      <c r="H55" s="76" t="s">
        <v>18</v>
      </c>
      <c r="I55" s="66">
        <v>992</v>
      </c>
      <c r="J55" s="66">
        <v>70</v>
      </c>
      <c r="K55" s="56"/>
      <c r="L55" s="125" t="s">
        <v>387</v>
      </c>
      <c r="M55" s="123" t="s">
        <v>1165</v>
      </c>
      <c r="N55" s="121"/>
      <c r="O55" s="121"/>
      <c r="P55" s="57"/>
      <c r="Q55" s="75">
        <v>250</v>
      </c>
      <c r="R55" s="75"/>
      <c r="S55" s="83"/>
      <c r="T55" s="54"/>
    </row>
    <row r="56" spans="1:20" s="34" customFormat="1" ht="29.25" customHeight="1">
      <c r="A56" s="201" t="s">
        <v>330</v>
      </c>
      <c r="B56" s="200" t="s">
        <v>53</v>
      </c>
      <c r="C56" s="110" t="s">
        <v>54</v>
      </c>
      <c r="D56" s="110" t="s">
        <v>185</v>
      </c>
      <c r="E56" s="90" t="s">
        <v>396</v>
      </c>
      <c r="F56" s="59" t="s">
        <v>397</v>
      </c>
      <c r="G56" s="60" t="s">
        <v>18</v>
      </c>
      <c r="H56" s="76" t="s">
        <v>18</v>
      </c>
      <c r="I56" s="66">
        <v>993</v>
      </c>
      <c r="J56" s="66">
        <v>37</v>
      </c>
      <c r="K56" s="56"/>
      <c r="L56" s="125" t="s">
        <v>398</v>
      </c>
      <c r="M56" s="123" t="s">
        <v>1167</v>
      </c>
      <c r="N56" s="121"/>
      <c r="O56" s="121"/>
      <c r="P56" s="57"/>
      <c r="Q56" s="75">
        <v>253</v>
      </c>
      <c r="R56" s="75"/>
      <c r="S56" s="83"/>
      <c r="T56" s="54"/>
    </row>
    <row r="57" spans="1:20" s="34" customFormat="1" ht="29.25" customHeight="1">
      <c r="A57" s="51" t="s">
        <v>331</v>
      </c>
      <c r="B57" s="52" t="s">
        <v>53</v>
      </c>
      <c r="C57" s="52" t="s">
        <v>54</v>
      </c>
      <c r="D57" s="52" t="s">
        <v>185</v>
      </c>
      <c r="E57" s="59" t="s">
        <v>390</v>
      </c>
      <c r="F57" s="59" t="s">
        <v>401</v>
      </c>
      <c r="G57" s="60" t="s">
        <v>18</v>
      </c>
      <c r="H57" s="76" t="s">
        <v>18</v>
      </c>
      <c r="I57" s="66">
        <v>1011</v>
      </c>
      <c r="J57" s="119">
        <v>236</v>
      </c>
      <c r="K57" s="56"/>
      <c r="L57" s="125" t="s">
        <v>394</v>
      </c>
      <c r="M57" s="123" t="s">
        <v>1166</v>
      </c>
      <c r="N57" s="121"/>
      <c r="O57" s="121"/>
      <c r="P57" s="57"/>
      <c r="Q57" s="75">
        <v>254</v>
      </c>
      <c r="R57" s="75"/>
      <c r="S57" s="83"/>
      <c r="T57" s="54"/>
    </row>
    <row r="58" spans="1:20" s="34" customFormat="1" ht="29.25" customHeight="1">
      <c r="A58" s="169" t="s">
        <v>357</v>
      </c>
      <c r="B58" s="170" t="s">
        <v>53</v>
      </c>
      <c r="C58" s="170" t="s">
        <v>54</v>
      </c>
      <c r="D58" s="170" t="s">
        <v>185</v>
      </c>
      <c r="E58" s="108" t="s">
        <v>515</v>
      </c>
      <c r="F58" s="173">
        <v>819</v>
      </c>
      <c r="G58" s="173" t="s">
        <v>18</v>
      </c>
      <c r="H58" s="164" t="s">
        <v>18</v>
      </c>
      <c r="I58" s="162">
        <v>1311</v>
      </c>
      <c r="J58" s="66">
        <v>1122</v>
      </c>
      <c r="K58" s="164"/>
      <c r="L58" s="166" t="s">
        <v>402</v>
      </c>
      <c r="M58" s="168" t="s">
        <v>1168</v>
      </c>
      <c r="N58" s="160"/>
      <c r="O58" s="160"/>
      <c r="P58" s="157"/>
      <c r="Q58" s="163">
        <v>256</v>
      </c>
      <c r="R58" s="163"/>
      <c r="S58" s="83"/>
      <c r="T58" s="54"/>
    </row>
    <row r="59" spans="1:20" s="34" customFormat="1" ht="29.25" customHeight="1">
      <c r="A59" s="169" t="s">
        <v>358</v>
      </c>
      <c r="B59" s="170" t="s">
        <v>53</v>
      </c>
      <c r="C59" s="170" t="s">
        <v>54</v>
      </c>
      <c r="D59" s="170" t="s">
        <v>185</v>
      </c>
      <c r="E59" s="108" t="s">
        <v>516</v>
      </c>
      <c r="F59" s="173" t="s">
        <v>403</v>
      </c>
      <c r="G59" s="173" t="s">
        <v>18</v>
      </c>
      <c r="H59" s="164" t="s">
        <v>18</v>
      </c>
      <c r="I59" s="162">
        <v>254</v>
      </c>
      <c r="J59" s="162">
        <v>254</v>
      </c>
      <c r="K59" s="164"/>
      <c r="L59" s="166" t="s">
        <v>387</v>
      </c>
      <c r="M59" s="168" t="s">
        <v>1165</v>
      </c>
      <c r="N59" s="160"/>
      <c r="O59" s="160"/>
      <c r="P59" s="157"/>
      <c r="Q59" s="163">
        <v>257</v>
      </c>
      <c r="R59" s="163"/>
      <c r="S59" s="83"/>
      <c r="T59" s="54"/>
    </row>
    <row r="60" spans="1:20" s="34" customFormat="1" ht="29.25" customHeight="1">
      <c r="A60" s="169" t="s">
        <v>359</v>
      </c>
      <c r="B60" s="170" t="s">
        <v>53</v>
      </c>
      <c r="C60" s="170" t="s">
        <v>54</v>
      </c>
      <c r="D60" s="170" t="s">
        <v>185</v>
      </c>
      <c r="E60" s="108" t="s">
        <v>404</v>
      </c>
      <c r="F60" s="173" t="s">
        <v>405</v>
      </c>
      <c r="G60" s="173" t="s">
        <v>18</v>
      </c>
      <c r="H60" s="164" t="s">
        <v>18</v>
      </c>
      <c r="I60" s="162">
        <v>1864</v>
      </c>
      <c r="J60" s="162">
        <v>425</v>
      </c>
      <c r="K60" s="164"/>
      <c r="L60" s="166" t="s">
        <v>406</v>
      </c>
      <c r="M60" s="168" t="s">
        <v>1169</v>
      </c>
      <c r="N60" s="160"/>
      <c r="O60" s="160"/>
      <c r="P60" s="157"/>
      <c r="Q60" s="163">
        <v>258</v>
      </c>
      <c r="R60" s="163"/>
      <c r="S60" s="83"/>
      <c r="T60" s="54"/>
    </row>
    <row r="61" spans="1:20" s="34" customFormat="1" ht="29.25" customHeight="1">
      <c r="A61" s="169" t="s">
        <v>360</v>
      </c>
      <c r="B61" s="170" t="s">
        <v>53</v>
      </c>
      <c r="C61" s="170" t="s">
        <v>54</v>
      </c>
      <c r="D61" s="170" t="s">
        <v>185</v>
      </c>
      <c r="E61" s="108" t="s">
        <v>408</v>
      </c>
      <c r="F61" s="173" t="s">
        <v>409</v>
      </c>
      <c r="G61" s="173" t="s">
        <v>18</v>
      </c>
      <c r="H61" s="164" t="s">
        <v>18</v>
      </c>
      <c r="I61" s="162">
        <v>494</v>
      </c>
      <c r="J61" s="162">
        <v>346</v>
      </c>
      <c r="K61" s="164"/>
      <c r="L61" s="166" t="s">
        <v>346</v>
      </c>
      <c r="M61" s="168" t="s">
        <v>1157</v>
      </c>
      <c r="N61" s="160"/>
      <c r="O61" s="160"/>
      <c r="P61" s="157"/>
      <c r="Q61" s="163">
        <v>260</v>
      </c>
      <c r="R61" s="163"/>
      <c r="S61" s="83"/>
      <c r="T61" s="54"/>
    </row>
    <row r="62" spans="1:20" s="34" customFormat="1" ht="29.25" customHeight="1">
      <c r="A62" s="276" t="s">
        <v>361</v>
      </c>
      <c r="B62" s="277" t="s">
        <v>53</v>
      </c>
      <c r="C62" s="277" t="s">
        <v>54</v>
      </c>
      <c r="D62" s="277" t="s">
        <v>185</v>
      </c>
      <c r="E62" s="108" t="s">
        <v>410</v>
      </c>
      <c r="F62" s="173" t="s">
        <v>411</v>
      </c>
      <c r="G62" s="173" t="s">
        <v>18</v>
      </c>
      <c r="H62" s="164" t="s">
        <v>250</v>
      </c>
      <c r="I62" s="162">
        <v>1812</v>
      </c>
      <c r="J62" s="162">
        <v>101</v>
      </c>
      <c r="K62" s="164"/>
      <c r="L62" s="166" t="s">
        <v>334</v>
      </c>
      <c r="M62" s="168" t="s">
        <v>1170</v>
      </c>
      <c r="N62" s="160"/>
      <c r="O62" s="160"/>
      <c r="P62" s="157"/>
      <c r="Q62" s="163">
        <v>261</v>
      </c>
      <c r="R62" s="163"/>
      <c r="S62" s="83"/>
      <c r="T62" s="274"/>
    </row>
    <row r="63" spans="1:20" s="34" customFormat="1" ht="29.25" customHeight="1">
      <c r="A63" s="169" t="s">
        <v>77</v>
      </c>
      <c r="B63" s="170" t="s">
        <v>53</v>
      </c>
      <c r="C63" s="170" t="s">
        <v>54</v>
      </c>
      <c r="D63" s="170" t="s">
        <v>185</v>
      </c>
      <c r="E63" s="108" t="s">
        <v>414</v>
      </c>
      <c r="F63" s="173" t="s">
        <v>420</v>
      </c>
      <c r="G63" s="173" t="s">
        <v>18</v>
      </c>
      <c r="H63" s="164" t="s">
        <v>18</v>
      </c>
      <c r="I63" s="162">
        <v>1555</v>
      </c>
      <c r="J63" s="162">
        <v>255</v>
      </c>
      <c r="K63" s="164"/>
      <c r="L63" s="166" t="s">
        <v>338</v>
      </c>
      <c r="M63" s="168" t="s">
        <v>1171</v>
      </c>
      <c r="N63" s="160"/>
      <c r="O63" s="160"/>
      <c r="P63" s="157"/>
      <c r="Q63" s="163">
        <v>263</v>
      </c>
      <c r="R63" s="163"/>
      <c r="S63" s="83"/>
      <c r="T63" s="54"/>
    </row>
    <row r="64" spans="1:20" s="34" customFormat="1" ht="29.25" customHeight="1">
      <c r="A64" s="169" t="s">
        <v>362</v>
      </c>
      <c r="B64" s="170" t="s">
        <v>53</v>
      </c>
      <c r="C64" s="170" t="s">
        <v>54</v>
      </c>
      <c r="D64" s="170" t="s">
        <v>185</v>
      </c>
      <c r="E64" s="108" t="s">
        <v>415</v>
      </c>
      <c r="F64" s="173" t="s">
        <v>422</v>
      </c>
      <c r="G64" s="173" t="s">
        <v>18</v>
      </c>
      <c r="H64" s="164" t="s">
        <v>18</v>
      </c>
      <c r="I64" s="162">
        <v>1241</v>
      </c>
      <c r="J64" s="162">
        <v>207</v>
      </c>
      <c r="K64" s="164"/>
      <c r="L64" s="166" t="s">
        <v>423</v>
      </c>
      <c r="M64" s="168" t="s">
        <v>1172</v>
      </c>
      <c r="N64" s="160"/>
      <c r="O64" s="160"/>
      <c r="P64" s="157"/>
      <c r="Q64" s="163">
        <v>264</v>
      </c>
      <c r="R64" s="163"/>
      <c r="S64" s="83"/>
      <c r="T64" s="54"/>
    </row>
    <row r="65" spans="1:20" s="34" customFormat="1" ht="29.25" customHeight="1">
      <c r="A65" s="169" t="s">
        <v>363</v>
      </c>
      <c r="B65" s="170" t="s">
        <v>400</v>
      </c>
      <c r="C65" s="170" t="s">
        <v>54</v>
      </c>
      <c r="D65" s="170" t="s">
        <v>185</v>
      </c>
      <c r="E65" s="108" t="s">
        <v>416</v>
      </c>
      <c r="F65" s="173" t="s">
        <v>425</v>
      </c>
      <c r="G65" s="173" t="s">
        <v>18</v>
      </c>
      <c r="H65" s="164" t="s">
        <v>18</v>
      </c>
      <c r="I65" s="162">
        <v>1292</v>
      </c>
      <c r="J65" s="162">
        <v>188</v>
      </c>
      <c r="K65" s="164"/>
      <c r="L65" s="166" t="s">
        <v>426</v>
      </c>
      <c r="M65" s="168" t="s">
        <v>1173</v>
      </c>
      <c r="N65" s="160"/>
      <c r="O65" s="160"/>
      <c r="P65" s="157"/>
      <c r="Q65" s="163">
        <v>265</v>
      </c>
      <c r="R65" s="163"/>
      <c r="S65" s="83"/>
      <c r="T65" s="54"/>
    </row>
    <row r="66" spans="1:20" s="34" customFormat="1" ht="29.25" customHeight="1">
      <c r="A66" s="169" t="s">
        <v>364</v>
      </c>
      <c r="B66" s="170" t="s">
        <v>53</v>
      </c>
      <c r="C66" s="170" t="s">
        <v>54</v>
      </c>
      <c r="D66" s="170" t="s">
        <v>185</v>
      </c>
      <c r="E66" s="108" t="s">
        <v>417</v>
      </c>
      <c r="F66" s="173" t="s">
        <v>428</v>
      </c>
      <c r="G66" s="173" t="s">
        <v>18</v>
      </c>
      <c r="H66" s="164" t="s">
        <v>18</v>
      </c>
      <c r="I66" s="162">
        <v>1300</v>
      </c>
      <c r="J66" s="162">
        <v>92</v>
      </c>
      <c r="K66" s="164"/>
      <c r="L66" s="166" t="s">
        <v>429</v>
      </c>
      <c r="M66" s="168" t="s">
        <v>1174</v>
      </c>
      <c r="N66" s="160"/>
      <c r="O66" s="160"/>
      <c r="P66" s="157"/>
      <c r="Q66" s="163">
        <v>266</v>
      </c>
      <c r="R66" s="163"/>
      <c r="S66" s="83"/>
      <c r="T66" s="54"/>
    </row>
    <row r="67" spans="1:20" s="34" customFormat="1" ht="29.25" customHeight="1">
      <c r="A67" s="169" t="s">
        <v>365</v>
      </c>
      <c r="B67" s="170" t="s">
        <v>53</v>
      </c>
      <c r="C67" s="170" t="s">
        <v>54</v>
      </c>
      <c r="D67" s="170" t="s">
        <v>185</v>
      </c>
      <c r="E67" s="108" t="s">
        <v>418</v>
      </c>
      <c r="F67" s="173" t="s">
        <v>431</v>
      </c>
      <c r="G67" s="173" t="s">
        <v>18</v>
      </c>
      <c r="H67" s="164" t="s">
        <v>18</v>
      </c>
      <c r="I67" s="162">
        <v>2512</v>
      </c>
      <c r="J67" s="162">
        <v>5</v>
      </c>
      <c r="K67" s="164"/>
      <c r="L67" s="166" t="s">
        <v>432</v>
      </c>
      <c r="M67" s="168" t="s">
        <v>1175</v>
      </c>
      <c r="N67" s="160"/>
      <c r="O67" s="160"/>
      <c r="P67" s="157"/>
      <c r="Q67" s="163">
        <v>267</v>
      </c>
      <c r="R67" s="163"/>
      <c r="S67" s="83"/>
      <c r="T67" s="54"/>
    </row>
    <row r="68" spans="1:20" s="34" customFormat="1" ht="29.25" customHeight="1">
      <c r="A68" s="51" t="s">
        <v>366</v>
      </c>
      <c r="B68" s="52" t="s">
        <v>53</v>
      </c>
      <c r="C68" s="52" t="s">
        <v>54</v>
      </c>
      <c r="D68" s="52" t="s">
        <v>185</v>
      </c>
      <c r="E68" s="59" t="s">
        <v>419</v>
      </c>
      <c r="F68" s="59" t="s">
        <v>434</v>
      </c>
      <c r="G68" s="60" t="s">
        <v>18</v>
      </c>
      <c r="H68" s="76" t="s">
        <v>18</v>
      </c>
      <c r="I68" s="66">
        <v>1248</v>
      </c>
      <c r="J68" s="66">
        <v>152</v>
      </c>
      <c r="K68" s="56"/>
      <c r="L68" s="125" t="s">
        <v>309</v>
      </c>
      <c r="M68" s="123" t="s">
        <v>1150</v>
      </c>
      <c r="N68" s="121"/>
      <c r="O68" s="121"/>
      <c r="P68" s="57"/>
      <c r="Q68" s="75">
        <v>268</v>
      </c>
      <c r="R68" s="75"/>
      <c r="S68" s="83"/>
      <c r="T68" s="54"/>
    </row>
    <row r="69" spans="1:20" s="34" customFormat="1" ht="29.25" customHeight="1">
      <c r="A69" s="265" t="s">
        <v>1095</v>
      </c>
      <c r="B69" s="263" t="s">
        <v>53</v>
      </c>
      <c r="C69" s="263" t="s">
        <v>54</v>
      </c>
      <c r="D69" s="263" t="s">
        <v>1096</v>
      </c>
      <c r="E69" s="108" t="s">
        <v>1097</v>
      </c>
      <c r="F69" s="173" t="s">
        <v>1106</v>
      </c>
      <c r="G69" s="173" t="s">
        <v>19</v>
      </c>
      <c r="H69" s="164" t="s">
        <v>19</v>
      </c>
      <c r="I69" s="162">
        <v>11192</v>
      </c>
      <c r="J69" s="162">
        <v>175</v>
      </c>
      <c r="K69" s="164"/>
      <c r="L69" s="166" t="s">
        <v>1098</v>
      </c>
      <c r="M69" s="168" t="s">
        <v>1176</v>
      </c>
      <c r="N69" s="160"/>
      <c r="O69" s="160"/>
      <c r="P69" s="157"/>
      <c r="Q69" s="163">
        <v>269</v>
      </c>
      <c r="R69" s="163"/>
      <c r="S69" s="83"/>
      <c r="T69" s="54"/>
    </row>
    <row r="70" spans="1:20" s="34" customFormat="1" ht="29.25" customHeight="1">
      <c r="A70" s="51" t="s">
        <v>435</v>
      </c>
      <c r="B70" s="52" t="s">
        <v>53</v>
      </c>
      <c r="C70" s="52" t="s">
        <v>54</v>
      </c>
      <c r="D70" s="52" t="s">
        <v>185</v>
      </c>
      <c r="E70" s="59" t="s">
        <v>1099</v>
      </c>
      <c r="F70" s="59" t="s">
        <v>1100</v>
      </c>
      <c r="G70" s="60" t="s">
        <v>19</v>
      </c>
      <c r="H70" s="76" t="s">
        <v>19</v>
      </c>
      <c r="I70" s="66">
        <v>67721</v>
      </c>
      <c r="J70" s="66">
        <v>509</v>
      </c>
      <c r="K70" s="56"/>
      <c r="L70" s="125" t="s">
        <v>1101</v>
      </c>
      <c r="M70" s="123" t="s">
        <v>1176</v>
      </c>
      <c r="N70" s="121"/>
      <c r="O70" s="121"/>
      <c r="P70" s="57"/>
      <c r="Q70" s="75">
        <v>270</v>
      </c>
      <c r="R70" s="75"/>
      <c r="S70" s="83"/>
      <c r="T70" s="54"/>
    </row>
    <row r="71" spans="1:19" s="34" customFormat="1" ht="29.25" customHeight="1">
      <c r="A71" s="135"/>
      <c r="B71" s="111" t="s">
        <v>177</v>
      </c>
      <c r="C71" s="111" t="s">
        <v>187</v>
      </c>
      <c r="D71" s="111" t="s">
        <v>187</v>
      </c>
      <c r="E71" s="107" t="s">
        <v>172</v>
      </c>
      <c r="F71" s="107"/>
      <c r="G71" s="106" t="s">
        <v>187</v>
      </c>
      <c r="H71" s="112" t="s">
        <v>172</v>
      </c>
      <c r="I71" s="113">
        <f>SUM(I12:I70)</f>
        <v>136448</v>
      </c>
      <c r="J71" s="113">
        <f>SUM(J12:J70)</f>
        <v>9680</v>
      </c>
      <c r="K71" s="114"/>
      <c r="L71" s="130" t="s">
        <v>199</v>
      </c>
      <c r="M71" s="128" t="s">
        <v>1132</v>
      </c>
      <c r="N71" s="128"/>
      <c r="O71" s="128"/>
      <c r="P71" s="102"/>
      <c r="Q71" s="115" t="s">
        <v>172</v>
      </c>
      <c r="R71" s="115"/>
      <c r="S71" s="54"/>
    </row>
    <row r="72" spans="1:19" s="34" customFormat="1" ht="29.25" customHeight="1">
      <c r="A72" s="264" t="s">
        <v>444</v>
      </c>
      <c r="B72" s="110" t="s">
        <v>53</v>
      </c>
      <c r="C72" s="110" t="s">
        <v>54</v>
      </c>
      <c r="D72" s="110" t="s">
        <v>437</v>
      </c>
      <c r="E72" s="100" t="s">
        <v>438</v>
      </c>
      <c r="F72" s="100" t="s">
        <v>436</v>
      </c>
      <c r="G72" s="101" t="s">
        <v>18</v>
      </c>
      <c r="H72" s="178" t="s">
        <v>18</v>
      </c>
      <c r="I72" s="179">
        <v>1537</v>
      </c>
      <c r="J72" s="179">
        <v>227</v>
      </c>
      <c r="K72" s="131"/>
      <c r="L72" s="129" t="s">
        <v>439</v>
      </c>
      <c r="M72" s="124" t="s">
        <v>1177</v>
      </c>
      <c r="N72" s="124"/>
      <c r="O72" s="124"/>
      <c r="P72" s="80"/>
      <c r="Q72" s="180">
        <v>250</v>
      </c>
      <c r="R72" s="180"/>
      <c r="S72" s="54"/>
    </row>
    <row r="73" spans="1:19" s="34" customFormat="1" ht="29.25" customHeight="1">
      <c r="A73" s="334" t="s">
        <v>448</v>
      </c>
      <c r="B73" s="336" t="s">
        <v>53</v>
      </c>
      <c r="C73" s="336" t="s">
        <v>54</v>
      </c>
      <c r="D73" s="336" t="s">
        <v>437</v>
      </c>
      <c r="E73" s="338" t="s">
        <v>441</v>
      </c>
      <c r="F73" s="338" t="s">
        <v>442</v>
      </c>
      <c r="G73" s="379" t="s">
        <v>18</v>
      </c>
      <c r="H73" s="377" t="s">
        <v>18</v>
      </c>
      <c r="I73" s="375">
        <v>1321</v>
      </c>
      <c r="J73" s="375">
        <v>92</v>
      </c>
      <c r="K73" s="181" t="s">
        <v>443</v>
      </c>
      <c r="L73" s="129" t="s">
        <v>267</v>
      </c>
      <c r="M73" s="124" t="s">
        <v>1138</v>
      </c>
      <c r="N73" s="124" t="s">
        <v>293</v>
      </c>
      <c r="O73" s="124" t="s">
        <v>294</v>
      </c>
      <c r="P73" s="80" t="s">
        <v>178</v>
      </c>
      <c r="Q73" s="321">
        <v>251</v>
      </c>
      <c r="R73" s="321"/>
      <c r="S73" s="54"/>
    </row>
    <row r="74" spans="1:19" s="34" customFormat="1" ht="29.25" customHeight="1">
      <c r="A74" s="335"/>
      <c r="B74" s="337"/>
      <c r="C74" s="337"/>
      <c r="D74" s="337"/>
      <c r="E74" s="339"/>
      <c r="F74" s="339"/>
      <c r="G74" s="380"/>
      <c r="H74" s="378"/>
      <c r="I74" s="376"/>
      <c r="J74" s="376"/>
      <c r="K74" s="181" t="s">
        <v>443</v>
      </c>
      <c r="L74" s="129" t="s">
        <v>267</v>
      </c>
      <c r="M74" s="124" t="s">
        <v>1139</v>
      </c>
      <c r="N74" s="124"/>
      <c r="O74" s="124"/>
      <c r="P74" s="80"/>
      <c r="Q74" s="322"/>
      <c r="R74" s="322"/>
      <c r="S74" s="54"/>
    </row>
    <row r="75" spans="1:19" s="34" customFormat="1" ht="29.25" customHeight="1">
      <c r="A75" s="334" t="s">
        <v>452</v>
      </c>
      <c r="B75" s="336" t="s">
        <v>53</v>
      </c>
      <c r="C75" s="336" t="s">
        <v>54</v>
      </c>
      <c r="D75" s="336" t="s">
        <v>437</v>
      </c>
      <c r="E75" s="338" t="s">
        <v>446</v>
      </c>
      <c r="F75" s="338" t="s">
        <v>447</v>
      </c>
      <c r="G75" s="379" t="s">
        <v>18</v>
      </c>
      <c r="H75" s="377" t="s">
        <v>18</v>
      </c>
      <c r="I75" s="375">
        <v>1620</v>
      </c>
      <c r="J75" s="375">
        <v>78</v>
      </c>
      <c r="K75" s="181" t="s">
        <v>445</v>
      </c>
      <c r="L75" s="129" t="s">
        <v>267</v>
      </c>
      <c r="M75" s="124" t="s">
        <v>1138</v>
      </c>
      <c r="N75" s="124" t="s">
        <v>293</v>
      </c>
      <c r="O75" s="124" t="s">
        <v>294</v>
      </c>
      <c r="P75" s="80" t="s">
        <v>178</v>
      </c>
      <c r="Q75" s="321">
        <v>252</v>
      </c>
      <c r="R75" s="321"/>
      <c r="S75" s="54"/>
    </row>
    <row r="76" spans="1:19" s="34" customFormat="1" ht="29.25" customHeight="1">
      <c r="A76" s="335"/>
      <c r="B76" s="337"/>
      <c r="C76" s="337"/>
      <c r="D76" s="337"/>
      <c r="E76" s="339"/>
      <c r="F76" s="339"/>
      <c r="G76" s="380"/>
      <c r="H76" s="378"/>
      <c r="I76" s="376"/>
      <c r="J76" s="376"/>
      <c r="K76" s="181" t="s">
        <v>445</v>
      </c>
      <c r="L76" s="129" t="s">
        <v>267</v>
      </c>
      <c r="M76" s="124" t="s">
        <v>1139</v>
      </c>
      <c r="N76" s="124"/>
      <c r="O76" s="124"/>
      <c r="P76" s="80"/>
      <c r="Q76" s="322"/>
      <c r="R76" s="322"/>
      <c r="S76" s="54"/>
    </row>
    <row r="77" spans="1:19" s="34" customFormat="1" ht="29.25" customHeight="1">
      <c r="A77" s="334" t="s">
        <v>457</v>
      </c>
      <c r="B77" s="336" t="s">
        <v>53</v>
      </c>
      <c r="C77" s="336" t="s">
        <v>54</v>
      </c>
      <c r="D77" s="336" t="s">
        <v>437</v>
      </c>
      <c r="E77" s="338" t="s">
        <v>449</v>
      </c>
      <c r="F77" s="338" t="s">
        <v>450</v>
      </c>
      <c r="G77" s="379" t="s">
        <v>18</v>
      </c>
      <c r="H77" s="377" t="s">
        <v>18</v>
      </c>
      <c r="I77" s="377">
        <v>1502</v>
      </c>
      <c r="J77" s="375">
        <v>60</v>
      </c>
      <c r="K77" s="181" t="s">
        <v>451</v>
      </c>
      <c r="L77" s="129" t="s">
        <v>267</v>
      </c>
      <c r="M77" s="124" t="s">
        <v>1138</v>
      </c>
      <c r="N77" s="124" t="s">
        <v>293</v>
      </c>
      <c r="O77" s="124" t="s">
        <v>294</v>
      </c>
      <c r="P77" s="80" t="s">
        <v>178</v>
      </c>
      <c r="Q77" s="321">
        <v>253</v>
      </c>
      <c r="R77" s="321"/>
      <c r="S77" s="54"/>
    </row>
    <row r="78" spans="1:19" s="34" customFormat="1" ht="29.25" customHeight="1">
      <c r="A78" s="335"/>
      <c r="B78" s="337"/>
      <c r="C78" s="337"/>
      <c r="D78" s="337"/>
      <c r="E78" s="339"/>
      <c r="F78" s="339"/>
      <c r="G78" s="380"/>
      <c r="H78" s="378"/>
      <c r="I78" s="378"/>
      <c r="J78" s="376"/>
      <c r="K78" s="181" t="s">
        <v>451</v>
      </c>
      <c r="L78" s="129" t="s">
        <v>267</v>
      </c>
      <c r="M78" s="124" t="s">
        <v>1139</v>
      </c>
      <c r="N78" s="124"/>
      <c r="O78" s="124"/>
      <c r="P78" s="80"/>
      <c r="Q78" s="322"/>
      <c r="R78" s="322"/>
      <c r="S78" s="54"/>
    </row>
    <row r="79" spans="1:20" s="34" customFormat="1" ht="29.25" customHeight="1">
      <c r="A79" s="51" t="s">
        <v>1103</v>
      </c>
      <c r="B79" s="52" t="s">
        <v>53</v>
      </c>
      <c r="C79" s="52" t="s">
        <v>54</v>
      </c>
      <c r="D79" s="52" t="s">
        <v>437</v>
      </c>
      <c r="E79" s="59" t="s">
        <v>453</v>
      </c>
      <c r="F79" s="59" t="s">
        <v>454</v>
      </c>
      <c r="G79" s="60" t="s">
        <v>18</v>
      </c>
      <c r="H79" s="76" t="s">
        <v>18</v>
      </c>
      <c r="I79" s="62">
        <v>1882</v>
      </c>
      <c r="J79" s="62">
        <v>48</v>
      </c>
      <c r="K79" s="56"/>
      <c r="L79" s="122" t="s">
        <v>455</v>
      </c>
      <c r="M79" s="121" t="s">
        <v>1178</v>
      </c>
      <c r="N79" s="121"/>
      <c r="O79" s="121"/>
      <c r="P79" s="57"/>
      <c r="Q79" s="75">
        <v>254</v>
      </c>
      <c r="R79" s="75"/>
      <c r="S79" s="83"/>
      <c r="T79" s="54"/>
    </row>
    <row r="80" spans="1:20" s="34" customFormat="1" ht="29.25" customHeight="1">
      <c r="A80" s="51" t="s">
        <v>465</v>
      </c>
      <c r="B80" s="52" t="s">
        <v>53</v>
      </c>
      <c r="C80" s="52" t="s">
        <v>54</v>
      </c>
      <c r="D80" s="284" t="s">
        <v>437</v>
      </c>
      <c r="E80" s="59" t="s">
        <v>458</v>
      </c>
      <c r="F80" s="59" t="s">
        <v>459</v>
      </c>
      <c r="G80" s="60" t="s">
        <v>18</v>
      </c>
      <c r="H80" s="76" t="s">
        <v>18</v>
      </c>
      <c r="I80" s="62">
        <v>1847</v>
      </c>
      <c r="J80" s="62">
        <v>43</v>
      </c>
      <c r="K80" s="56"/>
      <c r="L80" s="122" t="s">
        <v>462</v>
      </c>
      <c r="M80" s="121" t="s">
        <v>1179</v>
      </c>
      <c r="N80" s="121"/>
      <c r="O80" s="121"/>
      <c r="P80" s="57"/>
      <c r="Q80" s="75">
        <v>255</v>
      </c>
      <c r="R80" s="75"/>
      <c r="S80" s="83"/>
      <c r="T80" s="54"/>
    </row>
    <row r="81" spans="1:20" s="34" customFormat="1" ht="29.25" customHeight="1">
      <c r="A81" s="266" t="s">
        <v>468</v>
      </c>
      <c r="B81" s="52" t="s">
        <v>53</v>
      </c>
      <c r="C81" s="52" t="s">
        <v>54</v>
      </c>
      <c r="D81" s="284" t="s">
        <v>437</v>
      </c>
      <c r="E81" s="59" t="s">
        <v>460</v>
      </c>
      <c r="F81" s="59" t="s">
        <v>461</v>
      </c>
      <c r="G81" s="60" t="s">
        <v>18</v>
      </c>
      <c r="H81" s="76" t="s">
        <v>18</v>
      </c>
      <c r="I81" s="62">
        <v>882</v>
      </c>
      <c r="J81" s="62">
        <v>10</v>
      </c>
      <c r="K81" s="56"/>
      <c r="L81" s="122" t="s">
        <v>295</v>
      </c>
      <c r="M81" s="121" t="s">
        <v>1144</v>
      </c>
      <c r="N81" s="121"/>
      <c r="O81" s="121"/>
      <c r="P81" s="57"/>
      <c r="Q81" s="75">
        <v>256</v>
      </c>
      <c r="R81" s="75"/>
      <c r="S81" s="83"/>
      <c r="T81" s="54"/>
    </row>
    <row r="82" spans="1:20" s="34" customFormat="1" ht="29.25" customHeight="1">
      <c r="A82" s="51" t="s">
        <v>512</v>
      </c>
      <c r="B82" s="52" t="s">
        <v>53</v>
      </c>
      <c r="C82" s="52" t="s">
        <v>54</v>
      </c>
      <c r="D82" s="284" t="s">
        <v>437</v>
      </c>
      <c r="E82" s="59" t="s">
        <v>506</v>
      </c>
      <c r="F82" s="59" t="s">
        <v>507</v>
      </c>
      <c r="G82" s="60" t="s">
        <v>45</v>
      </c>
      <c r="H82" s="76" t="s">
        <v>208</v>
      </c>
      <c r="I82" s="62">
        <v>1243</v>
      </c>
      <c r="J82" s="62">
        <v>1243</v>
      </c>
      <c r="K82" s="56"/>
      <c r="L82" s="122" t="s">
        <v>508</v>
      </c>
      <c r="M82" s="121" t="s">
        <v>1180</v>
      </c>
      <c r="N82" s="121"/>
      <c r="O82" s="121"/>
      <c r="P82" s="57"/>
      <c r="Q82" s="75">
        <v>32</v>
      </c>
      <c r="R82" s="75"/>
      <c r="S82" s="83"/>
      <c r="T82" s="54"/>
    </row>
    <row r="83" spans="1:20" s="34" customFormat="1" ht="29.25" customHeight="1">
      <c r="A83" s="266" t="s">
        <v>513</v>
      </c>
      <c r="B83" s="52" t="s">
        <v>53</v>
      </c>
      <c r="C83" s="52" t="s">
        <v>54</v>
      </c>
      <c r="D83" s="284" t="s">
        <v>437</v>
      </c>
      <c r="E83" s="59" t="s">
        <v>509</v>
      </c>
      <c r="F83" s="59" t="s">
        <v>510</v>
      </c>
      <c r="G83" s="60" t="s">
        <v>45</v>
      </c>
      <c r="H83" s="76" t="s">
        <v>208</v>
      </c>
      <c r="I83" s="62">
        <v>1481</v>
      </c>
      <c r="J83" s="62">
        <v>1481</v>
      </c>
      <c r="K83" s="56"/>
      <c r="L83" s="122" t="s">
        <v>511</v>
      </c>
      <c r="M83" s="121" t="s">
        <v>1180</v>
      </c>
      <c r="N83" s="121"/>
      <c r="O83" s="121"/>
      <c r="P83" s="57"/>
      <c r="Q83" s="75">
        <v>33</v>
      </c>
      <c r="R83" s="75"/>
      <c r="S83" s="83"/>
      <c r="T83" s="54"/>
    </row>
    <row r="84" spans="1:20" s="34" customFormat="1" ht="29.25" customHeight="1">
      <c r="A84" s="135"/>
      <c r="B84" s="111" t="s">
        <v>464</v>
      </c>
      <c r="C84" s="111" t="s">
        <v>172</v>
      </c>
      <c r="D84" s="285" t="s">
        <v>172</v>
      </c>
      <c r="E84" s="105" t="s">
        <v>172</v>
      </c>
      <c r="F84" s="105" t="s">
        <v>172</v>
      </c>
      <c r="G84" s="106" t="s">
        <v>172</v>
      </c>
      <c r="H84" s="112" t="s">
        <v>172</v>
      </c>
      <c r="I84" s="113">
        <v>13315</v>
      </c>
      <c r="J84" s="113">
        <v>3282</v>
      </c>
      <c r="K84" s="114"/>
      <c r="L84" s="126" t="s">
        <v>187</v>
      </c>
      <c r="M84" s="127" t="s">
        <v>1132</v>
      </c>
      <c r="N84" s="128"/>
      <c r="O84" s="128"/>
      <c r="P84" s="102"/>
      <c r="Q84" s="115" t="s">
        <v>172</v>
      </c>
      <c r="R84" s="115"/>
      <c r="S84" s="83"/>
      <c r="T84" s="54"/>
    </row>
    <row r="85" spans="1:20" s="34" customFormat="1" ht="29.25" customHeight="1">
      <c r="A85" s="51" t="s">
        <v>1104</v>
      </c>
      <c r="B85" s="52" t="s">
        <v>134</v>
      </c>
      <c r="C85" s="52" t="s">
        <v>135</v>
      </c>
      <c r="D85" s="284" t="s">
        <v>466</v>
      </c>
      <c r="E85" s="64" t="s">
        <v>469</v>
      </c>
      <c r="F85" s="64" t="s">
        <v>469</v>
      </c>
      <c r="G85" s="60" t="s">
        <v>17</v>
      </c>
      <c r="H85" s="76" t="s">
        <v>17</v>
      </c>
      <c r="I85" s="66">
        <v>989</v>
      </c>
      <c r="J85" s="62">
        <v>989</v>
      </c>
      <c r="K85" s="56"/>
      <c r="L85" s="125" t="s">
        <v>471</v>
      </c>
      <c r="M85" s="123" t="s">
        <v>1181</v>
      </c>
      <c r="N85" s="122" t="s">
        <v>803</v>
      </c>
      <c r="O85" s="121" t="s">
        <v>472</v>
      </c>
      <c r="P85" s="57" t="s">
        <v>292</v>
      </c>
      <c r="Q85" s="75">
        <v>63</v>
      </c>
      <c r="R85" s="75"/>
      <c r="S85" s="83"/>
      <c r="T85" s="54"/>
    </row>
    <row r="86" spans="1:21" s="279" customFormat="1" ht="29.25" customHeight="1">
      <c r="A86" s="75">
        <v>60</v>
      </c>
      <c r="B86" s="63" t="s">
        <v>134</v>
      </c>
      <c r="C86" s="63" t="s">
        <v>135</v>
      </c>
      <c r="D86" s="63" t="s">
        <v>466</v>
      </c>
      <c r="E86" s="64" t="s">
        <v>473</v>
      </c>
      <c r="F86" s="59" t="s">
        <v>474</v>
      </c>
      <c r="G86" s="60" t="s">
        <v>45</v>
      </c>
      <c r="H86" s="76" t="s">
        <v>208</v>
      </c>
      <c r="I86" s="62">
        <v>501</v>
      </c>
      <c r="J86" s="62">
        <v>78</v>
      </c>
      <c r="K86" s="63"/>
      <c r="L86" s="195" t="s">
        <v>986</v>
      </c>
      <c r="M86" s="63" t="s">
        <v>1182</v>
      </c>
      <c r="N86" s="63"/>
      <c r="O86" s="59"/>
      <c r="P86" s="63"/>
      <c r="Q86" s="75">
        <v>65</v>
      </c>
      <c r="R86" s="75"/>
      <c r="S86" s="83"/>
      <c r="T86" s="278"/>
      <c r="U86" s="278"/>
    </row>
    <row r="87" spans="1:21" s="279" customFormat="1" ht="29.25" customHeight="1">
      <c r="A87" s="75">
        <v>63</v>
      </c>
      <c r="B87" s="63" t="s">
        <v>134</v>
      </c>
      <c r="C87" s="63" t="s">
        <v>135</v>
      </c>
      <c r="D87" s="63" t="s">
        <v>466</v>
      </c>
      <c r="E87" s="59" t="s">
        <v>492</v>
      </c>
      <c r="F87" s="59" t="s">
        <v>493</v>
      </c>
      <c r="G87" s="60" t="s">
        <v>45</v>
      </c>
      <c r="H87" s="76" t="s">
        <v>45</v>
      </c>
      <c r="I87" s="62">
        <v>856</v>
      </c>
      <c r="J87" s="62">
        <v>64</v>
      </c>
      <c r="K87" s="63" t="s">
        <v>172</v>
      </c>
      <c r="L87" s="184" t="s">
        <v>494</v>
      </c>
      <c r="M87" s="63" t="s">
        <v>1184</v>
      </c>
      <c r="N87" s="63"/>
      <c r="O87" s="63"/>
      <c r="P87" s="63"/>
      <c r="Q87" s="75">
        <v>69</v>
      </c>
      <c r="R87" s="75"/>
      <c r="S87" s="83"/>
      <c r="T87" s="278"/>
      <c r="U87" s="278"/>
    </row>
    <row r="88" spans="1:21" s="279" customFormat="1" ht="29.25" customHeight="1">
      <c r="A88" s="75">
        <v>64</v>
      </c>
      <c r="B88" s="63" t="s">
        <v>134</v>
      </c>
      <c r="C88" s="63" t="s">
        <v>135</v>
      </c>
      <c r="D88" s="63" t="s">
        <v>466</v>
      </c>
      <c r="E88" s="59" t="s">
        <v>476</v>
      </c>
      <c r="F88" s="59" t="s">
        <v>495</v>
      </c>
      <c r="G88" s="60" t="s">
        <v>46</v>
      </c>
      <c r="H88" s="76" t="s">
        <v>46</v>
      </c>
      <c r="I88" s="62">
        <v>307</v>
      </c>
      <c r="J88" s="62">
        <v>113</v>
      </c>
      <c r="K88" s="63" t="s">
        <v>172</v>
      </c>
      <c r="L88" s="184" t="s">
        <v>496</v>
      </c>
      <c r="M88" s="63" t="s">
        <v>1185</v>
      </c>
      <c r="N88" s="63"/>
      <c r="O88" s="63"/>
      <c r="P88" s="63"/>
      <c r="Q88" s="75">
        <v>70</v>
      </c>
      <c r="R88" s="75"/>
      <c r="S88" s="83"/>
      <c r="T88" s="278"/>
      <c r="U88" s="278"/>
    </row>
    <row r="89" spans="1:21" s="279" customFormat="1" ht="29.25" customHeight="1">
      <c r="A89" s="75">
        <v>65</v>
      </c>
      <c r="B89" s="63" t="s">
        <v>134</v>
      </c>
      <c r="C89" s="63" t="s">
        <v>135</v>
      </c>
      <c r="D89" s="63" t="s">
        <v>466</v>
      </c>
      <c r="E89" s="59" t="s">
        <v>478</v>
      </c>
      <c r="F89" s="59" t="s">
        <v>477</v>
      </c>
      <c r="G89" s="60" t="s">
        <v>19</v>
      </c>
      <c r="H89" s="60" t="s">
        <v>19</v>
      </c>
      <c r="I89" s="62">
        <v>16458</v>
      </c>
      <c r="J89" s="62">
        <v>14878</v>
      </c>
      <c r="K89" s="63"/>
      <c r="L89" s="184" t="s">
        <v>467</v>
      </c>
      <c r="M89" s="63" t="s">
        <v>1183</v>
      </c>
      <c r="N89" s="63"/>
      <c r="O89" s="63"/>
      <c r="P89" s="63"/>
      <c r="Q89" s="75">
        <v>73</v>
      </c>
      <c r="R89" s="75"/>
      <c r="S89" s="83"/>
      <c r="T89" s="278"/>
      <c r="U89" s="278"/>
    </row>
    <row r="90" spans="1:21" s="15" customFormat="1" ht="29.25" customHeight="1">
      <c r="A90" s="75">
        <v>66</v>
      </c>
      <c r="B90" s="183" t="s">
        <v>134</v>
      </c>
      <c r="C90" s="183" t="s">
        <v>135</v>
      </c>
      <c r="D90" s="183" t="s">
        <v>466</v>
      </c>
      <c r="E90" s="59" t="s">
        <v>479</v>
      </c>
      <c r="F90" s="59" t="s">
        <v>480</v>
      </c>
      <c r="G90" s="60" t="s">
        <v>45</v>
      </c>
      <c r="H90" s="60" t="s">
        <v>208</v>
      </c>
      <c r="I90" s="62">
        <v>2654</v>
      </c>
      <c r="J90" s="62">
        <v>230</v>
      </c>
      <c r="K90" s="63"/>
      <c r="L90" s="184" t="s">
        <v>498</v>
      </c>
      <c r="M90" s="63" t="s">
        <v>1186</v>
      </c>
      <c r="N90" s="63"/>
      <c r="O90" s="63"/>
      <c r="P90" s="63"/>
      <c r="Q90" s="75">
        <v>75</v>
      </c>
      <c r="R90" s="75"/>
      <c r="S90" s="83"/>
      <c r="T90" s="53"/>
      <c r="U90" s="53"/>
    </row>
    <row r="91" spans="1:21" s="15" customFormat="1" ht="29.25" customHeight="1">
      <c r="A91" s="75">
        <v>67</v>
      </c>
      <c r="B91" s="183" t="s">
        <v>134</v>
      </c>
      <c r="C91" s="183" t="s">
        <v>135</v>
      </c>
      <c r="D91" s="183" t="s">
        <v>466</v>
      </c>
      <c r="E91" s="59" t="s">
        <v>499</v>
      </c>
      <c r="F91" s="59" t="s">
        <v>482</v>
      </c>
      <c r="G91" s="60" t="s">
        <v>18</v>
      </c>
      <c r="H91" s="60" t="s">
        <v>18</v>
      </c>
      <c r="I91" s="62">
        <v>1540</v>
      </c>
      <c r="J91" s="62">
        <v>348</v>
      </c>
      <c r="K91" s="63"/>
      <c r="L91" s="184" t="s">
        <v>505</v>
      </c>
      <c r="M91" s="63" t="s">
        <v>1187</v>
      </c>
      <c r="N91" s="63"/>
      <c r="O91" s="63"/>
      <c r="P91" s="63"/>
      <c r="Q91" s="75">
        <v>77</v>
      </c>
      <c r="R91" s="75"/>
      <c r="S91" s="83"/>
      <c r="T91" s="53"/>
      <c r="U91" s="53"/>
    </row>
    <row r="92" spans="1:21" s="15" customFormat="1" ht="29.25" customHeight="1">
      <c r="A92" s="75">
        <v>68</v>
      </c>
      <c r="B92" s="183" t="s">
        <v>134</v>
      </c>
      <c r="C92" s="183" t="s">
        <v>135</v>
      </c>
      <c r="D92" s="183" t="s">
        <v>466</v>
      </c>
      <c r="E92" s="59" t="s">
        <v>484</v>
      </c>
      <c r="F92" s="59" t="s">
        <v>485</v>
      </c>
      <c r="G92" s="60" t="s">
        <v>45</v>
      </c>
      <c r="H92" s="60" t="s">
        <v>18</v>
      </c>
      <c r="I92" s="62">
        <v>691</v>
      </c>
      <c r="J92" s="62">
        <v>403</v>
      </c>
      <c r="K92" s="63"/>
      <c r="L92" s="184" t="s">
        <v>486</v>
      </c>
      <c r="M92" s="63" t="s">
        <v>1186</v>
      </c>
      <c r="N92" s="63"/>
      <c r="O92" s="63"/>
      <c r="P92" s="63"/>
      <c r="Q92" s="75">
        <v>79</v>
      </c>
      <c r="R92" s="75"/>
      <c r="S92" s="83"/>
      <c r="T92" s="53"/>
      <c r="U92" s="53"/>
    </row>
    <row r="93" spans="1:21" s="15" customFormat="1" ht="29.25" customHeight="1">
      <c r="A93" s="133">
        <v>69</v>
      </c>
      <c r="B93" s="183" t="s">
        <v>134</v>
      </c>
      <c r="C93" s="183" t="s">
        <v>135</v>
      </c>
      <c r="D93" s="183" t="s">
        <v>466</v>
      </c>
      <c r="E93" s="59" t="s">
        <v>500</v>
      </c>
      <c r="F93" s="59" t="s">
        <v>487</v>
      </c>
      <c r="G93" s="60" t="s">
        <v>45</v>
      </c>
      <c r="H93" s="76" t="s">
        <v>45</v>
      </c>
      <c r="I93" s="62">
        <v>3201</v>
      </c>
      <c r="J93" s="62">
        <v>489</v>
      </c>
      <c r="K93" s="63"/>
      <c r="L93" s="184" t="s">
        <v>488</v>
      </c>
      <c r="M93" s="63" t="s">
        <v>1188</v>
      </c>
      <c r="N93" s="63" t="s">
        <v>172</v>
      </c>
      <c r="O93" s="63" t="s">
        <v>172</v>
      </c>
      <c r="P93" s="63" t="s">
        <v>172</v>
      </c>
      <c r="Q93" s="75">
        <v>80</v>
      </c>
      <c r="R93" s="75"/>
      <c r="S93" s="83"/>
      <c r="T93" s="53"/>
      <c r="U93" s="53"/>
    </row>
    <row r="94" spans="1:21" s="15" customFormat="1" ht="29.25" customHeight="1" hidden="1">
      <c r="A94" s="163">
        <v>76</v>
      </c>
      <c r="B94" s="381" t="s">
        <v>134</v>
      </c>
      <c r="C94" s="381" t="s">
        <v>135</v>
      </c>
      <c r="D94" s="381" t="s">
        <v>466</v>
      </c>
      <c r="E94" s="329" t="s">
        <v>489</v>
      </c>
      <c r="F94" s="329" t="s">
        <v>490</v>
      </c>
      <c r="G94" s="332" t="s">
        <v>45</v>
      </c>
      <c r="H94" s="332" t="s">
        <v>1130</v>
      </c>
      <c r="I94" s="396">
        <v>137</v>
      </c>
      <c r="J94" s="396">
        <v>29</v>
      </c>
      <c r="K94" s="340" t="s">
        <v>172</v>
      </c>
      <c r="L94" s="399" t="s">
        <v>503</v>
      </c>
      <c r="M94" s="340" t="s">
        <v>1189</v>
      </c>
      <c r="N94" s="340"/>
      <c r="O94" s="340"/>
      <c r="P94" s="340"/>
      <c r="Q94" s="318">
        <v>81</v>
      </c>
      <c r="R94" s="318"/>
      <c r="S94" s="83"/>
      <c r="T94" s="53"/>
      <c r="U94" s="53"/>
    </row>
    <row r="95" spans="1:21" s="15" customFormat="1" ht="29.25" customHeight="1">
      <c r="A95" s="75">
        <v>70</v>
      </c>
      <c r="B95" s="344"/>
      <c r="C95" s="344"/>
      <c r="D95" s="344"/>
      <c r="E95" s="331"/>
      <c r="F95" s="331"/>
      <c r="G95" s="333"/>
      <c r="H95" s="333"/>
      <c r="I95" s="398"/>
      <c r="J95" s="398"/>
      <c r="K95" s="342"/>
      <c r="L95" s="401"/>
      <c r="M95" s="342"/>
      <c r="N95" s="342"/>
      <c r="O95" s="342"/>
      <c r="P95" s="342"/>
      <c r="Q95" s="319"/>
      <c r="R95" s="319"/>
      <c r="S95" s="83"/>
      <c r="T95" s="53"/>
      <c r="U95" s="53"/>
    </row>
    <row r="96" spans="1:21" s="15" customFormat="1" ht="28.5" customHeight="1">
      <c r="A96" s="133">
        <v>71</v>
      </c>
      <c r="B96" s="183" t="s">
        <v>134</v>
      </c>
      <c r="C96" s="183" t="s">
        <v>135</v>
      </c>
      <c r="D96" s="183" t="s">
        <v>466</v>
      </c>
      <c r="E96" s="59" t="s">
        <v>497</v>
      </c>
      <c r="F96" s="59" t="s">
        <v>491</v>
      </c>
      <c r="G96" s="60" t="s">
        <v>19</v>
      </c>
      <c r="H96" s="60" t="s">
        <v>19</v>
      </c>
      <c r="I96" s="62">
        <v>22827</v>
      </c>
      <c r="J96" s="62">
        <v>691</v>
      </c>
      <c r="K96" s="63"/>
      <c r="L96" s="184" t="s">
        <v>467</v>
      </c>
      <c r="M96" s="63" t="s">
        <v>1183</v>
      </c>
      <c r="N96" s="63"/>
      <c r="O96" s="63"/>
      <c r="P96" s="63"/>
      <c r="Q96" s="75">
        <v>82</v>
      </c>
      <c r="R96" s="75"/>
      <c r="S96" s="83"/>
      <c r="T96" s="53"/>
      <c r="U96" s="53"/>
    </row>
    <row r="97" spans="1:21" s="15" customFormat="1" ht="0.75" customHeight="1">
      <c r="A97" s="191"/>
      <c r="B97" s="390" t="s">
        <v>177</v>
      </c>
      <c r="C97" s="390" t="s">
        <v>172</v>
      </c>
      <c r="D97" s="390" t="s">
        <v>172</v>
      </c>
      <c r="E97" s="393" t="s">
        <v>172</v>
      </c>
      <c r="F97" s="393" t="s">
        <v>172</v>
      </c>
      <c r="G97" s="372" t="s">
        <v>172</v>
      </c>
      <c r="H97" s="372" t="s">
        <v>172</v>
      </c>
      <c r="I97" s="405">
        <v>50515</v>
      </c>
      <c r="J97" s="405">
        <v>18666</v>
      </c>
      <c r="K97" s="390" t="s">
        <v>172</v>
      </c>
      <c r="L97" s="408" t="s">
        <v>172</v>
      </c>
      <c r="M97" s="390" t="s">
        <v>1132</v>
      </c>
      <c r="N97" s="390"/>
      <c r="O97" s="390"/>
      <c r="P97" s="390"/>
      <c r="Q97" s="323" t="s">
        <v>172</v>
      </c>
      <c r="R97" s="323"/>
      <c r="S97" s="83"/>
      <c r="T97" s="53"/>
      <c r="U97" s="53"/>
    </row>
    <row r="98" spans="1:21" s="15" customFormat="1" ht="29.25" customHeight="1" hidden="1">
      <c r="A98" s="192">
        <v>77</v>
      </c>
      <c r="B98" s="391"/>
      <c r="C98" s="391"/>
      <c r="D98" s="391"/>
      <c r="E98" s="394"/>
      <c r="F98" s="394"/>
      <c r="G98" s="373"/>
      <c r="H98" s="373"/>
      <c r="I98" s="406"/>
      <c r="J98" s="406"/>
      <c r="K98" s="391"/>
      <c r="L98" s="409"/>
      <c r="M98" s="391"/>
      <c r="N98" s="391"/>
      <c r="O98" s="391"/>
      <c r="P98" s="391"/>
      <c r="Q98" s="324"/>
      <c r="R98" s="324"/>
      <c r="S98" s="83"/>
      <c r="T98" s="53"/>
      <c r="U98" s="53"/>
    </row>
    <row r="99" spans="1:21" s="15" customFormat="1" ht="29.25" customHeight="1">
      <c r="A99" s="115" t="s">
        <v>172</v>
      </c>
      <c r="B99" s="392"/>
      <c r="C99" s="392"/>
      <c r="D99" s="392"/>
      <c r="E99" s="395"/>
      <c r="F99" s="395"/>
      <c r="G99" s="374"/>
      <c r="H99" s="374"/>
      <c r="I99" s="407"/>
      <c r="J99" s="407"/>
      <c r="K99" s="392"/>
      <c r="L99" s="410"/>
      <c r="M99" s="392"/>
      <c r="N99" s="392"/>
      <c r="O99" s="392"/>
      <c r="P99" s="392"/>
      <c r="Q99" s="325"/>
      <c r="R99" s="325"/>
      <c r="S99" s="83"/>
      <c r="T99" s="53"/>
      <c r="U99" s="53"/>
    </row>
    <row r="100" spans="1:21" s="15" customFormat="1" ht="29.25" customHeight="1">
      <c r="A100" s="318">
        <v>72</v>
      </c>
      <c r="B100" s="381" t="s">
        <v>134</v>
      </c>
      <c r="C100" s="381" t="s">
        <v>135</v>
      </c>
      <c r="D100" s="381" t="s">
        <v>174</v>
      </c>
      <c r="E100" s="329" t="s">
        <v>517</v>
      </c>
      <c r="F100" s="329" t="s">
        <v>518</v>
      </c>
      <c r="G100" s="332" t="s">
        <v>519</v>
      </c>
      <c r="H100" s="332" t="s">
        <v>19</v>
      </c>
      <c r="I100" s="351">
        <v>992</v>
      </c>
      <c r="J100" s="351">
        <v>108</v>
      </c>
      <c r="K100" s="182" t="s">
        <v>520</v>
      </c>
      <c r="L100" s="184" t="s">
        <v>522</v>
      </c>
      <c r="M100" s="63" t="s">
        <v>1190</v>
      </c>
      <c r="N100" s="63" t="s">
        <v>524</v>
      </c>
      <c r="O100" s="63" t="s">
        <v>525</v>
      </c>
      <c r="P100" s="63" t="s">
        <v>292</v>
      </c>
      <c r="Q100" s="318">
        <v>1</v>
      </c>
      <c r="R100" s="318"/>
      <c r="S100" s="83"/>
      <c r="T100" s="53"/>
      <c r="U100" s="53"/>
    </row>
    <row r="101" spans="1:21" s="15" customFormat="1" ht="29.25" customHeight="1">
      <c r="A101" s="319"/>
      <c r="B101" s="344"/>
      <c r="C101" s="344"/>
      <c r="D101" s="344"/>
      <c r="E101" s="331"/>
      <c r="F101" s="331"/>
      <c r="G101" s="333"/>
      <c r="H101" s="333"/>
      <c r="I101" s="353"/>
      <c r="J101" s="353"/>
      <c r="K101" s="182" t="s">
        <v>521</v>
      </c>
      <c r="L101" s="184" t="s">
        <v>523</v>
      </c>
      <c r="M101" s="63" t="s">
        <v>1191</v>
      </c>
      <c r="N101" s="63"/>
      <c r="O101" s="63"/>
      <c r="P101" s="63"/>
      <c r="Q101" s="319"/>
      <c r="R101" s="319"/>
      <c r="S101" s="83"/>
      <c r="T101" s="53"/>
      <c r="U101" s="53"/>
    </row>
    <row r="102" spans="1:21" s="15" customFormat="1" ht="29.25" customHeight="1">
      <c r="A102" s="75">
        <v>73</v>
      </c>
      <c r="B102" s="183" t="s">
        <v>134</v>
      </c>
      <c r="C102" s="183" t="s">
        <v>135</v>
      </c>
      <c r="D102" s="183" t="s">
        <v>174</v>
      </c>
      <c r="E102" s="59" t="s">
        <v>526</v>
      </c>
      <c r="F102" s="59" t="s">
        <v>527</v>
      </c>
      <c r="G102" s="60" t="s">
        <v>19</v>
      </c>
      <c r="H102" s="60" t="s">
        <v>19</v>
      </c>
      <c r="I102" s="62">
        <v>298</v>
      </c>
      <c r="J102" s="62">
        <v>165</v>
      </c>
      <c r="K102" s="63"/>
      <c r="L102" s="184" t="s">
        <v>528</v>
      </c>
      <c r="M102" s="63" t="s">
        <v>1192</v>
      </c>
      <c r="N102" s="63"/>
      <c r="O102" s="63"/>
      <c r="P102" s="63"/>
      <c r="Q102" s="75">
        <v>2</v>
      </c>
      <c r="R102" s="75"/>
      <c r="S102" s="83"/>
      <c r="T102" s="53"/>
      <c r="U102" s="53"/>
    </row>
    <row r="103" spans="1:21" s="15" customFormat="1" ht="29.25" customHeight="1">
      <c r="A103" s="75">
        <v>74</v>
      </c>
      <c r="B103" s="183" t="s">
        <v>134</v>
      </c>
      <c r="C103" s="183" t="s">
        <v>135</v>
      </c>
      <c r="D103" s="183" t="s">
        <v>174</v>
      </c>
      <c r="E103" s="59" t="s">
        <v>529</v>
      </c>
      <c r="F103" s="59" t="s">
        <v>530</v>
      </c>
      <c r="G103" s="60" t="s">
        <v>19</v>
      </c>
      <c r="H103" s="60" t="s">
        <v>19</v>
      </c>
      <c r="I103" s="62">
        <v>905</v>
      </c>
      <c r="J103" s="62">
        <v>796</v>
      </c>
      <c r="K103" s="63"/>
      <c r="L103" s="184" t="s">
        <v>531</v>
      </c>
      <c r="M103" s="63" t="s">
        <v>1193</v>
      </c>
      <c r="N103" s="63"/>
      <c r="O103" s="63"/>
      <c r="P103" s="63"/>
      <c r="Q103" s="75">
        <v>5</v>
      </c>
      <c r="R103" s="75"/>
      <c r="S103" s="83"/>
      <c r="T103" s="53"/>
      <c r="U103" s="53"/>
    </row>
    <row r="104" spans="1:21" s="15" customFormat="1" ht="29.25" customHeight="1">
      <c r="A104" s="75">
        <v>75</v>
      </c>
      <c r="B104" s="183" t="s">
        <v>134</v>
      </c>
      <c r="C104" s="183" t="s">
        <v>135</v>
      </c>
      <c r="D104" s="183" t="s">
        <v>174</v>
      </c>
      <c r="E104" s="59" t="s">
        <v>532</v>
      </c>
      <c r="F104" s="59" t="s">
        <v>533</v>
      </c>
      <c r="G104" s="60" t="s">
        <v>534</v>
      </c>
      <c r="H104" s="60" t="s">
        <v>207</v>
      </c>
      <c r="I104" s="62">
        <v>596</v>
      </c>
      <c r="J104" s="62">
        <v>187</v>
      </c>
      <c r="L104" s="184" t="s">
        <v>535</v>
      </c>
      <c r="M104" s="63" t="s">
        <v>1194</v>
      </c>
      <c r="N104" s="63" t="s">
        <v>536</v>
      </c>
      <c r="O104" s="63" t="s">
        <v>537</v>
      </c>
      <c r="P104" s="63" t="s">
        <v>178</v>
      </c>
      <c r="Q104" s="75">
        <v>16</v>
      </c>
      <c r="R104" s="75"/>
      <c r="S104" s="83"/>
      <c r="T104" s="53"/>
      <c r="U104" s="53"/>
    </row>
    <row r="105" spans="1:21" s="15" customFormat="1" ht="29.25" customHeight="1">
      <c r="A105" s="75">
        <v>76</v>
      </c>
      <c r="B105" s="183" t="s">
        <v>134</v>
      </c>
      <c r="C105" s="183" t="s">
        <v>135</v>
      </c>
      <c r="D105" s="183" t="s">
        <v>174</v>
      </c>
      <c r="E105" s="59" t="s">
        <v>538</v>
      </c>
      <c r="F105" s="59" t="s">
        <v>191</v>
      </c>
      <c r="G105" s="60" t="s">
        <v>45</v>
      </c>
      <c r="H105" s="60" t="s">
        <v>208</v>
      </c>
      <c r="I105" s="62">
        <v>1908</v>
      </c>
      <c r="J105" s="62">
        <v>558</v>
      </c>
      <c r="K105" s="63"/>
      <c r="L105" s="184" t="s">
        <v>539</v>
      </c>
      <c r="M105" s="63" t="s">
        <v>1195</v>
      </c>
      <c r="N105" s="63"/>
      <c r="O105" s="63"/>
      <c r="P105" s="63"/>
      <c r="Q105" s="75">
        <v>19</v>
      </c>
      <c r="R105" s="75"/>
      <c r="S105" s="83"/>
      <c r="T105" s="53"/>
      <c r="U105" s="53"/>
    </row>
    <row r="106" spans="1:21" s="15" customFormat="1" ht="29.25" customHeight="1">
      <c r="A106" s="75">
        <v>77</v>
      </c>
      <c r="B106" s="183" t="s">
        <v>134</v>
      </c>
      <c r="C106" s="183" t="s">
        <v>135</v>
      </c>
      <c r="D106" s="183" t="s">
        <v>174</v>
      </c>
      <c r="E106" s="64" t="s">
        <v>540</v>
      </c>
      <c r="F106" s="59" t="s">
        <v>541</v>
      </c>
      <c r="G106" s="60" t="s">
        <v>19</v>
      </c>
      <c r="H106" s="60" t="s">
        <v>19</v>
      </c>
      <c r="I106" s="62">
        <v>3471</v>
      </c>
      <c r="J106" s="62">
        <v>94</v>
      </c>
      <c r="K106" s="63"/>
      <c r="L106" s="184" t="s">
        <v>542</v>
      </c>
      <c r="M106" s="63" t="s">
        <v>1196</v>
      </c>
      <c r="N106" s="195" t="s">
        <v>544</v>
      </c>
      <c r="O106" s="63" t="s">
        <v>543</v>
      </c>
      <c r="P106" s="63" t="s">
        <v>292</v>
      </c>
      <c r="Q106" s="75">
        <v>21</v>
      </c>
      <c r="R106" s="75"/>
      <c r="S106" s="83"/>
      <c r="T106" s="53"/>
      <c r="U106" s="53"/>
    </row>
    <row r="107" spans="1:21" s="15" customFormat="1" ht="29.25" customHeight="1">
      <c r="A107" s="180">
        <v>78</v>
      </c>
      <c r="B107" s="183" t="s">
        <v>134</v>
      </c>
      <c r="C107" s="183" t="s">
        <v>135</v>
      </c>
      <c r="D107" s="183" t="s">
        <v>174</v>
      </c>
      <c r="E107" s="59" t="s">
        <v>545</v>
      </c>
      <c r="F107" s="59" t="s">
        <v>546</v>
      </c>
      <c r="G107" s="60" t="s">
        <v>19</v>
      </c>
      <c r="H107" s="60" t="s">
        <v>19</v>
      </c>
      <c r="I107" s="62">
        <v>2847</v>
      </c>
      <c r="J107" s="62">
        <v>2577</v>
      </c>
      <c r="K107" s="63"/>
      <c r="L107" s="184" t="s">
        <v>542</v>
      </c>
      <c r="M107" s="63" t="s">
        <v>1196</v>
      </c>
      <c r="N107" s="195" t="s">
        <v>544</v>
      </c>
      <c r="O107" s="63" t="s">
        <v>543</v>
      </c>
      <c r="P107" s="63" t="s">
        <v>292</v>
      </c>
      <c r="Q107" s="75">
        <v>26</v>
      </c>
      <c r="R107" s="75"/>
      <c r="S107" s="83"/>
      <c r="T107" s="53"/>
      <c r="U107" s="53"/>
    </row>
    <row r="108" spans="1:21" s="15" customFormat="1" ht="29.25" customHeight="1">
      <c r="A108" s="133">
        <v>79</v>
      </c>
      <c r="B108" s="183" t="s">
        <v>134</v>
      </c>
      <c r="C108" s="183" t="s">
        <v>135</v>
      </c>
      <c r="D108" s="183" t="s">
        <v>174</v>
      </c>
      <c r="E108" s="100" t="s">
        <v>547</v>
      </c>
      <c r="F108" s="100" t="s">
        <v>548</v>
      </c>
      <c r="G108" s="101" t="s">
        <v>19</v>
      </c>
      <c r="H108" s="101" t="s">
        <v>19</v>
      </c>
      <c r="I108" s="179">
        <v>5779</v>
      </c>
      <c r="J108" s="179">
        <v>2581</v>
      </c>
      <c r="K108" s="183"/>
      <c r="L108" s="186" t="s">
        <v>549</v>
      </c>
      <c r="M108" s="183" t="s">
        <v>1194</v>
      </c>
      <c r="N108" s="183"/>
      <c r="O108" s="183"/>
      <c r="P108" s="183"/>
      <c r="Q108" s="180">
        <v>42</v>
      </c>
      <c r="R108" s="180"/>
      <c r="S108" s="83"/>
      <c r="T108" s="53"/>
      <c r="U108" s="53"/>
    </row>
    <row r="109" spans="1:21" s="15" customFormat="1" ht="29.25" customHeight="1" hidden="1">
      <c r="A109" s="177"/>
      <c r="B109" s="381" t="s">
        <v>134</v>
      </c>
      <c r="C109" s="381" t="s">
        <v>135</v>
      </c>
      <c r="D109" s="381" t="s">
        <v>174</v>
      </c>
      <c r="E109" s="354" t="s">
        <v>550</v>
      </c>
      <c r="F109" s="354" t="s">
        <v>551</v>
      </c>
      <c r="G109" s="332" t="s">
        <v>19</v>
      </c>
      <c r="H109" s="332" t="s">
        <v>19</v>
      </c>
      <c r="I109" s="396">
        <v>9719</v>
      </c>
      <c r="J109" s="396">
        <v>3368</v>
      </c>
      <c r="K109" s="340"/>
      <c r="L109" s="184" t="s">
        <v>560</v>
      </c>
      <c r="M109" s="63" t="s">
        <v>1197</v>
      </c>
      <c r="N109" s="340"/>
      <c r="O109" s="340"/>
      <c r="P109" s="340"/>
      <c r="Q109" s="318">
        <v>43</v>
      </c>
      <c r="R109" s="318"/>
      <c r="S109" s="83"/>
      <c r="T109" s="53"/>
      <c r="U109" s="53"/>
    </row>
    <row r="110" spans="1:21" s="15" customFormat="1" ht="29.25" customHeight="1" hidden="1">
      <c r="A110" s="177"/>
      <c r="B110" s="343"/>
      <c r="C110" s="343"/>
      <c r="D110" s="343"/>
      <c r="E110" s="345"/>
      <c r="F110" s="345"/>
      <c r="G110" s="347"/>
      <c r="H110" s="347"/>
      <c r="I110" s="397"/>
      <c r="J110" s="397"/>
      <c r="K110" s="341"/>
      <c r="L110" s="184" t="s">
        <v>560</v>
      </c>
      <c r="M110" s="63" t="s">
        <v>1197</v>
      </c>
      <c r="N110" s="341"/>
      <c r="O110" s="341"/>
      <c r="P110" s="341"/>
      <c r="Q110" s="320"/>
      <c r="R110" s="320"/>
      <c r="S110" s="83"/>
      <c r="T110" s="53"/>
      <c r="U110" s="53"/>
    </row>
    <row r="111" spans="1:21" s="15" customFormat="1" ht="29.25" customHeight="1" hidden="1">
      <c r="A111" s="177"/>
      <c r="B111" s="343"/>
      <c r="C111" s="343"/>
      <c r="D111" s="343"/>
      <c r="E111" s="345"/>
      <c r="F111" s="345"/>
      <c r="G111" s="347"/>
      <c r="H111" s="347"/>
      <c r="I111" s="397"/>
      <c r="J111" s="397"/>
      <c r="K111" s="341"/>
      <c r="L111" s="184" t="s">
        <v>560</v>
      </c>
      <c r="M111" s="63" t="s">
        <v>1197</v>
      </c>
      <c r="N111" s="341"/>
      <c r="O111" s="341"/>
      <c r="P111" s="341"/>
      <c r="Q111" s="320"/>
      <c r="R111" s="320"/>
      <c r="S111" s="83"/>
      <c r="T111" s="53"/>
      <c r="U111" s="53"/>
    </row>
    <row r="112" spans="1:21" s="15" customFormat="1" ht="29.25" customHeight="1" hidden="1">
      <c r="A112" s="163">
        <v>88</v>
      </c>
      <c r="B112" s="343"/>
      <c r="C112" s="343"/>
      <c r="D112" s="343"/>
      <c r="E112" s="345"/>
      <c r="F112" s="345"/>
      <c r="G112" s="347"/>
      <c r="H112" s="347"/>
      <c r="I112" s="397"/>
      <c r="J112" s="397"/>
      <c r="K112" s="341"/>
      <c r="L112" s="184" t="s">
        <v>560</v>
      </c>
      <c r="M112" s="63" t="s">
        <v>1197</v>
      </c>
      <c r="N112" s="341"/>
      <c r="O112" s="341"/>
      <c r="P112" s="341"/>
      <c r="Q112" s="320"/>
      <c r="R112" s="320"/>
      <c r="S112" s="83"/>
      <c r="T112" s="53"/>
      <c r="U112" s="53"/>
    </row>
    <row r="113" spans="1:21" s="15" customFormat="1" ht="29.25" customHeight="1">
      <c r="A113" s="75">
        <v>80</v>
      </c>
      <c r="B113" s="344"/>
      <c r="C113" s="344"/>
      <c r="D113" s="344"/>
      <c r="E113" s="346"/>
      <c r="F113" s="346"/>
      <c r="G113" s="333"/>
      <c r="H113" s="333"/>
      <c r="I113" s="398"/>
      <c r="J113" s="398"/>
      <c r="K113" s="342"/>
      <c r="L113" s="184" t="s">
        <v>560</v>
      </c>
      <c r="M113" s="63" t="s">
        <v>1197</v>
      </c>
      <c r="N113" s="342"/>
      <c r="O113" s="342"/>
      <c r="P113" s="342"/>
      <c r="Q113" s="319"/>
      <c r="R113" s="319"/>
      <c r="S113" s="83"/>
      <c r="T113" s="53"/>
      <c r="U113" s="53"/>
    </row>
    <row r="114" spans="1:21" s="15" customFormat="1" ht="29.25" customHeight="1">
      <c r="A114" s="133">
        <v>81</v>
      </c>
      <c r="B114" s="183" t="s">
        <v>134</v>
      </c>
      <c r="C114" s="183" t="s">
        <v>135</v>
      </c>
      <c r="D114" s="183" t="s">
        <v>174</v>
      </c>
      <c r="E114" s="60" t="s">
        <v>552</v>
      </c>
      <c r="F114" s="60" t="s">
        <v>553</v>
      </c>
      <c r="G114" s="60" t="s">
        <v>19</v>
      </c>
      <c r="H114" s="60" t="s">
        <v>19</v>
      </c>
      <c r="I114" s="62">
        <v>10464</v>
      </c>
      <c r="J114" s="62">
        <v>2</v>
      </c>
      <c r="K114" s="63"/>
      <c r="L114" s="184" t="s">
        <v>554</v>
      </c>
      <c r="M114" s="63" t="s">
        <v>1198</v>
      </c>
      <c r="N114" s="63"/>
      <c r="O114" s="63"/>
      <c r="P114" s="63"/>
      <c r="Q114" s="75">
        <v>46</v>
      </c>
      <c r="R114" s="75"/>
      <c r="S114" s="83"/>
      <c r="T114" s="53"/>
      <c r="U114" s="53"/>
    </row>
    <row r="115" spans="1:21" s="15" customFormat="1" ht="0.75" customHeight="1">
      <c r="A115" s="163">
        <v>89</v>
      </c>
      <c r="B115" s="381" t="s">
        <v>134</v>
      </c>
      <c r="C115" s="381" t="s">
        <v>135</v>
      </c>
      <c r="D115" s="381" t="s">
        <v>174</v>
      </c>
      <c r="E115" s="354" t="s">
        <v>552</v>
      </c>
      <c r="F115" s="354" t="s">
        <v>193</v>
      </c>
      <c r="G115" s="332" t="s">
        <v>19</v>
      </c>
      <c r="H115" s="332" t="s">
        <v>19</v>
      </c>
      <c r="I115" s="396">
        <v>10464</v>
      </c>
      <c r="J115" s="396">
        <v>558</v>
      </c>
      <c r="K115" s="340" t="s">
        <v>172</v>
      </c>
      <c r="L115" s="184" t="s">
        <v>554</v>
      </c>
      <c r="M115" s="63" t="s">
        <v>1198</v>
      </c>
      <c r="N115" s="340" t="s">
        <v>172</v>
      </c>
      <c r="O115" s="340" t="s">
        <v>172</v>
      </c>
      <c r="P115" s="340" t="s">
        <v>172</v>
      </c>
      <c r="Q115" s="318">
        <v>47</v>
      </c>
      <c r="R115" s="318"/>
      <c r="S115" s="83"/>
      <c r="T115" s="53"/>
      <c r="U115" s="53"/>
    </row>
    <row r="116" spans="1:21" s="15" customFormat="1" ht="29.25" customHeight="1">
      <c r="A116" s="75">
        <v>82</v>
      </c>
      <c r="B116" s="344"/>
      <c r="C116" s="344"/>
      <c r="D116" s="344"/>
      <c r="E116" s="346"/>
      <c r="F116" s="346"/>
      <c r="G116" s="333"/>
      <c r="H116" s="333"/>
      <c r="I116" s="398"/>
      <c r="J116" s="398"/>
      <c r="K116" s="342"/>
      <c r="L116" s="184" t="s">
        <v>554</v>
      </c>
      <c r="M116" s="63" t="s">
        <v>1198</v>
      </c>
      <c r="N116" s="342"/>
      <c r="O116" s="342"/>
      <c r="P116" s="342"/>
      <c r="Q116" s="319"/>
      <c r="R116" s="319"/>
      <c r="S116" s="83"/>
      <c r="T116" s="53"/>
      <c r="U116" s="53"/>
    </row>
    <row r="117" spans="1:21" s="15" customFormat="1" ht="29.25" customHeight="1">
      <c r="A117" s="75">
        <v>83</v>
      </c>
      <c r="B117" s="183" t="s">
        <v>134</v>
      </c>
      <c r="C117" s="183" t="s">
        <v>135</v>
      </c>
      <c r="D117" s="183" t="s">
        <v>174</v>
      </c>
      <c r="E117" s="38" t="s">
        <v>235</v>
      </c>
      <c r="F117" s="38" t="s">
        <v>235</v>
      </c>
      <c r="G117" s="60" t="s">
        <v>45</v>
      </c>
      <c r="H117" s="60" t="s">
        <v>208</v>
      </c>
      <c r="I117" s="62">
        <v>145</v>
      </c>
      <c r="J117" s="62">
        <v>145</v>
      </c>
      <c r="K117" s="63"/>
      <c r="L117" s="184" t="s">
        <v>554</v>
      </c>
      <c r="M117" s="63" t="s">
        <v>1198</v>
      </c>
      <c r="N117" s="63"/>
      <c r="O117" s="63"/>
      <c r="P117" s="63"/>
      <c r="Q117" s="75">
        <v>49</v>
      </c>
      <c r="R117" s="75"/>
      <c r="S117" s="83"/>
      <c r="T117" s="53"/>
      <c r="U117" s="53"/>
    </row>
    <row r="118" spans="1:21" s="15" customFormat="1" ht="29.25" customHeight="1">
      <c r="A118" s="75">
        <v>84</v>
      </c>
      <c r="B118" s="183" t="s">
        <v>134</v>
      </c>
      <c r="C118" s="183" t="s">
        <v>135</v>
      </c>
      <c r="D118" s="183" t="s">
        <v>174</v>
      </c>
      <c r="E118" s="60" t="s">
        <v>555</v>
      </c>
      <c r="F118" s="60" t="s">
        <v>556</v>
      </c>
      <c r="G118" s="60" t="s">
        <v>19</v>
      </c>
      <c r="H118" s="76" t="s">
        <v>19</v>
      </c>
      <c r="I118" s="62">
        <v>1414</v>
      </c>
      <c r="J118" s="62">
        <v>1115</v>
      </c>
      <c r="K118" s="63"/>
      <c r="L118" s="184" t="s">
        <v>237</v>
      </c>
      <c r="M118" s="63" t="s">
        <v>1199</v>
      </c>
      <c r="N118" s="63"/>
      <c r="O118" s="63"/>
      <c r="P118" s="63"/>
      <c r="Q118" s="75">
        <v>52</v>
      </c>
      <c r="R118" s="75"/>
      <c r="S118" s="83"/>
      <c r="T118" s="53"/>
      <c r="U118" s="53"/>
    </row>
    <row r="119" spans="1:21" s="15" customFormat="1" ht="29.25" customHeight="1">
      <c r="A119" s="75">
        <v>85</v>
      </c>
      <c r="B119" s="183" t="s">
        <v>134</v>
      </c>
      <c r="C119" s="183" t="s">
        <v>135</v>
      </c>
      <c r="D119" s="183" t="s">
        <v>174</v>
      </c>
      <c r="E119" s="60" t="s">
        <v>229</v>
      </c>
      <c r="F119" s="60" t="s">
        <v>229</v>
      </c>
      <c r="G119" s="60" t="s">
        <v>18</v>
      </c>
      <c r="H119" s="76" t="s">
        <v>45</v>
      </c>
      <c r="I119" s="62">
        <v>817</v>
      </c>
      <c r="J119" s="62">
        <v>817</v>
      </c>
      <c r="K119" s="63"/>
      <c r="L119" s="184" t="s">
        <v>237</v>
      </c>
      <c r="M119" s="63" t="s">
        <v>1199</v>
      </c>
      <c r="N119" s="63"/>
      <c r="O119" s="63"/>
      <c r="P119" s="63"/>
      <c r="Q119" s="75">
        <v>53</v>
      </c>
      <c r="R119" s="75"/>
      <c r="S119" s="83"/>
      <c r="T119" s="53"/>
      <c r="U119" s="53"/>
    </row>
    <row r="120" spans="1:21" s="15" customFormat="1" ht="29.25" customHeight="1">
      <c r="A120" s="75">
        <v>86</v>
      </c>
      <c r="B120" s="183" t="s">
        <v>134</v>
      </c>
      <c r="C120" s="183" t="s">
        <v>135</v>
      </c>
      <c r="D120" s="183" t="s">
        <v>174</v>
      </c>
      <c r="E120" s="38">
        <v>491</v>
      </c>
      <c r="F120" s="38">
        <v>491</v>
      </c>
      <c r="G120" s="60" t="s">
        <v>18</v>
      </c>
      <c r="H120" s="60" t="s">
        <v>45</v>
      </c>
      <c r="I120" s="62">
        <v>1805</v>
      </c>
      <c r="J120" s="62">
        <v>1805</v>
      </c>
      <c r="K120" s="63"/>
      <c r="L120" s="184" t="s">
        <v>557</v>
      </c>
      <c r="M120" s="63" t="s">
        <v>1200</v>
      </c>
      <c r="N120" s="63"/>
      <c r="O120" s="63"/>
      <c r="P120" s="63"/>
      <c r="Q120" s="75">
        <v>54</v>
      </c>
      <c r="R120" s="75"/>
      <c r="S120" s="83"/>
      <c r="T120" s="53"/>
      <c r="U120" s="53"/>
    </row>
    <row r="121" spans="1:21" s="15" customFormat="1" ht="29.25" customHeight="1">
      <c r="A121" s="75">
        <v>87</v>
      </c>
      <c r="B121" s="183" t="s">
        <v>134</v>
      </c>
      <c r="C121" s="183" t="s">
        <v>135</v>
      </c>
      <c r="D121" s="183" t="s">
        <v>174</v>
      </c>
      <c r="E121" s="38">
        <v>492</v>
      </c>
      <c r="F121" s="38">
        <v>492</v>
      </c>
      <c r="G121" s="60" t="s">
        <v>45</v>
      </c>
      <c r="H121" s="60" t="s">
        <v>45</v>
      </c>
      <c r="I121" s="62">
        <v>83</v>
      </c>
      <c r="J121" s="62">
        <v>83</v>
      </c>
      <c r="K121" s="63"/>
      <c r="L121" s="184" t="s">
        <v>237</v>
      </c>
      <c r="M121" s="63" t="s">
        <v>1199</v>
      </c>
      <c r="N121" s="63" t="s">
        <v>172</v>
      </c>
      <c r="O121" s="63" t="s">
        <v>172</v>
      </c>
      <c r="P121" s="63" t="s">
        <v>172</v>
      </c>
      <c r="Q121" s="75">
        <v>55</v>
      </c>
      <c r="R121" s="75"/>
      <c r="S121" s="83"/>
      <c r="T121" s="53"/>
      <c r="U121" s="53"/>
    </row>
    <row r="122" spans="1:21" s="15" customFormat="1" ht="29.25" customHeight="1">
      <c r="A122" s="75">
        <v>88</v>
      </c>
      <c r="B122" s="183" t="s">
        <v>134</v>
      </c>
      <c r="C122" s="183" t="s">
        <v>135</v>
      </c>
      <c r="D122" s="183" t="s">
        <v>174</v>
      </c>
      <c r="E122" s="38" t="s">
        <v>558</v>
      </c>
      <c r="F122" s="38" t="s">
        <v>559</v>
      </c>
      <c r="G122" s="60" t="s">
        <v>19</v>
      </c>
      <c r="H122" s="60" t="s">
        <v>19</v>
      </c>
      <c r="I122" s="62">
        <v>27651</v>
      </c>
      <c r="J122" s="62">
        <v>4484</v>
      </c>
      <c r="K122" s="63"/>
      <c r="L122" s="184" t="s">
        <v>560</v>
      </c>
      <c r="M122" s="63" t="s">
        <v>1197</v>
      </c>
      <c r="N122" s="63"/>
      <c r="O122" s="63"/>
      <c r="P122" s="63"/>
      <c r="Q122" s="318">
        <v>79</v>
      </c>
      <c r="R122" s="318"/>
      <c r="S122" s="83"/>
      <c r="T122" s="53"/>
      <c r="U122" s="53"/>
    </row>
    <row r="123" spans="1:21" s="15" customFormat="1" ht="29.25" customHeight="1">
      <c r="A123" s="133">
        <v>89</v>
      </c>
      <c r="B123" s="183" t="s">
        <v>134</v>
      </c>
      <c r="C123" s="183" t="s">
        <v>135</v>
      </c>
      <c r="D123" s="183" t="s">
        <v>174</v>
      </c>
      <c r="E123" s="38" t="s">
        <v>561</v>
      </c>
      <c r="F123" s="38" t="s">
        <v>562</v>
      </c>
      <c r="G123" s="60" t="s">
        <v>19</v>
      </c>
      <c r="H123" s="60" t="s">
        <v>19</v>
      </c>
      <c r="I123" s="62">
        <v>22194</v>
      </c>
      <c r="J123" s="62">
        <v>4980</v>
      </c>
      <c r="K123" s="63"/>
      <c r="L123" s="184" t="s">
        <v>560</v>
      </c>
      <c r="M123" s="63" t="s">
        <v>1197</v>
      </c>
      <c r="N123" s="63"/>
      <c r="O123" s="63"/>
      <c r="P123" s="63"/>
      <c r="Q123" s="319"/>
      <c r="R123" s="319"/>
      <c r="S123" s="83"/>
      <c r="T123" s="53"/>
      <c r="U123" s="53"/>
    </row>
    <row r="124" spans="1:21" s="15" customFormat="1" ht="29.25" customHeight="1">
      <c r="A124" s="133">
        <v>90</v>
      </c>
      <c r="B124" s="188" t="s">
        <v>134</v>
      </c>
      <c r="C124" s="188" t="s">
        <v>135</v>
      </c>
      <c r="D124" s="188" t="s">
        <v>174</v>
      </c>
      <c r="E124" s="187">
        <v>349</v>
      </c>
      <c r="F124" s="187">
        <v>349</v>
      </c>
      <c r="G124" s="118" t="s">
        <v>45</v>
      </c>
      <c r="H124" s="118" t="s">
        <v>208</v>
      </c>
      <c r="I124" s="185">
        <v>149</v>
      </c>
      <c r="J124" s="185">
        <v>149</v>
      </c>
      <c r="K124" s="63"/>
      <c r="L124" s="184" t="s">
        <v>563</v>
      </c>
      <c r="M124" s="63" t="s">
        <v>1201</v>
      </c>
      <c r="N124" s="63"/>
      <c r="O124" s="63"/>
      <c r="P124" s="63"/>
      <c r="Q124" s="133">
        <v>80</v>
      </c>
      <c r="R124" s="133"/>
      <c r="S124" s="83"/>
      <c r="T124" s="53"/>
      <c r="U124" s="53"/>
    </row>
    <row r="125" spans="1:21" s="15" customFormat="1" ht="29.25" customHeight="1">
      <c r="A125" s="133">
        <v>91</v>
      </c>
      <c r="B125" s="188" t="s">
        <v>134</v>
      </c>
      <c r="C125" s="188" t="s">
        <v>135</v>
      </c>
      <c r="D125" s="188" t="s">
        <v>174</v>
      </c>
      <c r="E125" s="187" t="s">
        <v>564</v>
      </c>
      <c r="F125" s="187" t="s">
        <v>565</v>
      </c>
      <c r="G125" s="118" t="s">
        <v>19</v>
      </c>
      <c r="H125" s="118" t="s">
        <v>19</v>
      </c>
      <c r="I125" s="185">
        <v>14189</v>
      </c>
      <c r="J125" s="185">
        <v>353</v>
      </c>
      <c r="K125" s="63"/>
      <c r="L125" s="184" t="s">
        <v>566</v>
      </c>
      <c r="M125" s="63" t="s">
        <v>1202</v>
      </c>
      <c r="N125" s="63"/>
      <c r="O125" s="63"/>
      <c r="P125" s="63"/>
      <c r="Q125" s="133">
        <v>81</v>
      </c>
      <c r="R125" s="133"/>
      <c r="S125" s="83"/>
      <c r="T125" s="53"/>
      <c r="U125" s="53"/>
    </row>
    <row r="126" spans="1:21" s="15" customFormat="1" ht="27.75" customHeight="1">
      <c r="A126" s="133">
        <v>92</v>
      </c>
      <c r="B126" s="183" t="s">
        <v>134</v>
      </c>
      <c r="C126" s="183" t="s">
        <v>135</v>
      </c>
      <c r="D126" s="183" t="s">
        <v>174</v>
      </c>
      <c r="E126" s="38" t="s">
        <v>567</v>
      </c>
      <c r="F126" s="38" t="s">
        <v>567</v>
      </c>
      <c r="G126" s="60" t="s">
        <v>19</v>
      </c>
      <c r="H126" s="60" t="s">
        <v>19</v>
      </c>
      <c r="I126" s="62">
        <v>389</v>
      </c>
      <c r="J126" s="62">
        <v>389</v>
      </c>
      <c r="K126" s="63"/>
      <c r="L126" s="184" t="s">
        <v>568</v>
      </c>
      <c r="M126" s="63" t="s">
        <v>1203</v>
      </c>
      <c r="N126" s="63"/>
      <c r="O126" s="63"/>
      <c r="P126" s="63"/>
      <c r="Q126" s="75">
        <v>82</v>
      </c>
      <c r="R126" s="75"/>
      <c r="S126" s="83"/>
      <c r="T126" s="53"/>
      <c r="U126" s="53"/>
    </row>
    <row r="127" spans="1:21" s="15" customFormat="1" ht="29.25" customHeight="1" hidden="1">
      <c r="A127" s="177"/>
      <c r="B127" s="194" t="s">
        <v>134</v>
      </c>
      <c r="C127" s="194" t="s">
        <v>135</v>
      </c>
      <c r="D127" s="194" t="s">
        <v>174</v>
      </c>
      <c r="E127" s="197" t="s">
        <v>569</v>
      </c>
      <c r="F127" s="197" t="s">
        <v>570</v>
      </c>
      <c r="G127" s="332" t="s">
        <v>18</v>
      </c>
      <c r="H127" s="348" t="s">
        <v>208</v>
      </c>
      <c r="I127" s="351">
        <v>545</v>
      </c>
      <c r="J127" s="351">
        <v>8</v>
      </c>
      <c r="K127" s="402" t="s">
        <v>575</v>
      </c>
      <c r="L127" s="399" t="s">
        <v>571</v>
      </c>
      <c r="M127" s="340" t="s">
        <v>1204</v>
      </c>
      <c r="N127" s="340"/>
      <c r="O127" s="340"/>
      <c r="P127" s="340"/>
      <c r="Q127" s="318">
        <v>87</v>
      </c>
      <c r="R127" s="318"/>
      <c r="S127" s="83"/>
      <c r="T127" s="53"/>
      <c r="U127" s="53"/>
    </row>
    <row r="128" spans="1:21" s="15" customFormat="1" ht="29.25" customHeight="1" hidden="1">
      <c r="A128" s="177"/>
      <c r="B128" s="196"/>
      <c r="C128" s="196"/>
      <c r="D128" s="196"/>
      <c r="E128" s="198"/>
      <c r="F128" s="198"/>
      <c r="G128" s="347"/>
      <c r="H128" s="349"/>
      <c r="I128" s="352"/>
      <c r="J128" s="352"/>
      <c r="K128" s="403"/>
      <c r="L128" s="400"/>
      <c r="M128" s="341"/>
      <c r="N128" s="341"/>
      <c r="O128" s="341"/>
      <c r="P128" s="341"/>
      <c r="Q128" s="320"/>
      <c r="R128" s="320"/>
      <c r="S128" s="83"/>
      <c r="T128" s="53"/>
      <c r="U128" s="53"/>
    </row>
    <row r="129" spans="1:21" s="15" customFormat="1" ht="29.25" customHeight="1" hidden="1">
      <c r="A129" s="163">
        <v>107</v>
      </c>
      <c r="B129" s="196"/>
      <c r="C129" s="196"/>
      <c r="D129" s="196"/>
      <c r="E129" s="198"/>
      <c r="F129" s="198"/>
      <c r="G129" s="347"/>
      <c r="H129" s="349"/>
      <c r="I129" s="352"/>
      <c r="J129" s="352"/>
      <c r="K129" s="403"/>
      <c r="L129" s="400"/>
      <c r="M129" s="341"/>
      <c r="N129" s="341"/>
      <c r="O129" s="341"/>
      <c r="P129" s="341"/>
      <c r="Q129" s="320"/>
      <c r="R129" s="320"/>
      <c r="S129" s="83"/>
      <c r="T129" s="53"/>
      <c r="U129" s="53"/>
    </row>
    <row r="130" spans="1:21" s="15" customFormat="1" ht="29.25" customHeight="1">
      <c r="A130" s="318">
        <v>93</v>
      </c>
      <c r="B130" s="343" t="s">
        <v>134</v>
      </c>
      <c r="C130" s="343" t="s">
        <v>135</v>
      </c>
      <c r="D130" s="343" t="s">
        <v>174</v>
      </c>
      <c r="E130" s="345" t="s">
        <v>569</v>
      </c>
      <c r="F130" s="345" t="s">
        <v>570</v>
      </c>
      <c r="G130" s="347"/>
      <c r="H130" s="349"/>
      <c r="I130" s="352"/>
      <c r="J130" s="352"/>
      <c r="K130" s="404"/>
      <c r="L130" s="401"/>
      <c r="M130" s="342"/>
      <c r="N130" s="342"/>
      <c r="O130" s="342"/>
      <c r="P130" s="342"/>
      <c r="Q130" s="320"/>
      <c r="R130" s="320"/>
      <c r="S130" s="83"/>
      <c r="T130" s="53"/>
      <c r="U130" s="53"/>
    </row>
    <row r="131" spans="1:21" s="15" customFormat="1" ht="29.25" customHeight="1">
      <c r="A131" s="320"/>
      <c r="B131" s="343"/>
      <c r="C131" s="343"/>
      <c r="D131" s="343"/>
      <c r="E131" s="345"/>
      <c r="F131" s="345"/>
      <c r="G131" s="347"/>
      <c r="H131" s="349"/>
      <c r="I131" s="352"/>
      <c r="J131" s="352"/>
      <c r="K131" s="203" t="s">
        <v>575</v>
      </c>
      <c r="L131" s="184" t="s">
        <v>572</v>
      </c>
      <c r="M131" s="63" t="s">
        <v>1205</v>
      </c>
      <c r="N131" s="193"/>
      <c r="O131" s="193"/>
      <c r="P131" s="193"/>
      <c r="Q131" s="320"/>
      <c r="R131" s="320"/>
      <c r="S131" s="83"/>
      <c r="T131" s="53"/>
      <c r="U131" s="53"/>
    </row>
    <row r="132" spans="1:21" s="15" customFormat="1" ht="29.25" customHeight="1">
      <c r="A132" s="320"/>
      <c r="B132" s="343"/>
      <c r="C132" s="343"/>
      <c r="D132" s="343"/>
      <c r="E132" s="345"/>
      <c r="F132" s="345"/>
      <c r="G132" s="347"/>
      <c r="H132" s="349"/>
      <c r="I132" s="352"/>
      <c r="J132" s="352"/>
      <c r="K132" s="182" t="s">
        <v>575</v>
      </c>
      <c r="L132" s="184" t="s">
        <v>573</v>
      </c>
      <c r="M132" s="63" t="s">
        <v>1206</v>
      </c>
      <c r="N132" s="193"/>
      <c r="O132" s="193"/>
      <c r="P132" s="193"/>
      <c r="Q132" s="320"/>
      <c r="R132" s="320"/>
      <c r="S132" s="83"/>
      <c r="T132" s="53"/>
      <c r="U132" s="53"/>
    </row>
    <row r="133" spans="1:21" s="15" customFormat="1" ht="29.25" customHeight="1">
      <c r="A133" s="319"/>
      <c r="B133" s="344"/>
      <c r="C133" s="344"/>
      <c r="D133" s="344"/>
      <c r="E133" s="346"/>
      <c r="F133" s="346"/>
      <c r="G133" s="333"/>
      <c r="H133" s="350"/>
      <c r="I133" s="353"/>
      <c r="J133" s="353"/>
      <c r="K133" s="182" t="s">
        <v>575</v>
      </c>
      <c r="L133" s="184" t="s">
        <v>574</v>
      </c>
      <c r="M133" s="63" t="s">
        <v>1205</v>
      </c>
      <c r="N133" s="193"/>
      <c r="O133" s="193"/>
      <c r="P133" s="193"/>
      <c r="Q133" s="319"/>
      <c r="R133" s="319"/>
      <c r="S133" s="83"/>
      <c r="T133" s="53"/>
      <c r="U133" s="53"/>
    </row>
    <row r="134" spans="1:21" s="15" customFormat="1" ht="29.25" customHeight="1">
      <c r="A134" s="75">
        <v>95</v>
      </c>
      <c r="B134" s="183" t="s">
        <v>134</v>
      </c>
      <c r="C134" s="183" t="s">
        <v>135</v>
      </c>
      <c r="D134" s="183" t="s">
        <v>174</v>
      </c>
      <c r="E134" s="64" t="s">
        <v>576</v>
      </c>
      <c r="F134" s="64" t="s">
        <v>223</v>
      </c>
      <c r="G134" s="60" t="s">
        <v>17</v>
      </c>
      <c r="H134" s="60" t="s">
        <v>17</v>
      </c>
      <c r="I134" s="62">
        <v>102</v>
      </c>
      <c r="J134" s="62">
        <v>28</v>
      </c>
      <c r="K134" s="63"/>
      <c r="L134" s="184" t="s">
        <v>237</v>
      </c>
      <c r="M134" s="63" t="s">
        <v>1199</v>
      </c>
      <c r="N134" s="63"/>
      <c r="O134" s="63"/>
      <c r="P134" s="63"/>
      <c r="Q134" s="75">
        <v>93</v>
      </c>
      <c r="R134" s="75"/>
      <c r="S134" s="83"/>
      <c r="T134" s="53"/>
      <c r="U134" s="53"/>
    </row>
    <row r="135" spans="1:21" s="15" customFormat="1" ht="29.25" customHeight="1">
      <c r="A135" s="180">
        <v>96</v>
      </c>
      <c r="B135" s="183" t="s">
        <v>134</v>
      </c>
      <c r="C135" s="183" t="s">
        <v>135</v>
      </c>
      <c r="D135" s="183" t="s">
        <v>174</v>
      </c>
      <c r="E135" s="117" t="s">
        <v>197</v>
      </c>
      <c r="F135" s="117" t="s">
        <v>197</v>
      </c>
      <c r="G135" s="101" t="s">
        <v>45</v>
      </c>
      <c r="H135" s="101" t="s">
        <v>45</v>
      </c>
      <c r="I135" s="199">
        <v>741</v>
      </c>
      <c r="J135" s="199">
        <v>741</v>
      </c>
      <c r="K135" s="183"/>
      <c r="L135" s="186" t="s">
        <v>198</v>
      </c>
      <c r="M135" s="183" t="s">
        <v>1204</v>
      </c>
      <c r="N135" s="183" t="s">
        <v>577</v>
      </c>
      <c r="O135" s="183" t="s">
        <v>578</v>
      </c>
      <c r="P135" s="183" t="s">
        <v>178</v>
      </c>
      <c r="Q135" s="180">
        <v>97</v>
      </c>
      <c r="R135" s="180"/>
      <c r="S135" s="83"/>
      <c r="T135" s="53"/>
      <c r="U135" s="53"/>
    </row>
    <row r="136" spans="1:21" s="15" customFormat="1" ht="29.25" customHeight="1">
      <c r="A136" s="75">
        <v>97</v>
      </c>
      <c r="B136" s="183" t="s">
        <v>134</v>
      </c>
      <c r="C136" s="183" t="s">
        <v>135</v>
      </c>
      <c r="D136" s="183" t="s">
        <v>174</v>
      </c>
      <c r="E136" s="60" t="s">
        <v>579</v>
      </c>
      <c r="F136" s="190" t="s">
        <v>221</v>
      </c>
      <c r="G136" s="60" t="s">
        <v>45</v>
      </c>
      <c r="H136" s="76" t="s">
        <v>208</v>
      </c>
      <c r="I136" s="66">
        <v>1097</v>
      </c>
      <c r="J136" s="62">
        <v>969</v>
      </c>
      <c r="K136" s="63"/>
      <c r="L136" s="184" t="s">
        <v>580</v>
      </c>
      <c r="M136" s="63" t="s">
        <v>1207</v>
      </c>
      <c r="N136" s="63"/>
      <c r="O136" s="63"/>
      <c r="P136" s="63"/>
      <c r="Q136" s="75">
        <v>100</v>
      </c>
      <c r="R136" s="75"/>
      <c r="S136" s="83"/>
      <c r="T136" s="53"/>
      <c r="U136" s="53"/>
    </row>
    <row r="137" spans="1:21" s="15" customFormat="1" ht="29.25" customHeight="1">
      <c r="A137" s="75">
        <v>102</v>
      </c>
      <c r="B137" s="183" t="s">
        <v>134</v>
      </c>
      <c r="C137" s="183" t="s">
        <v>135</v>
      </c>
      <c r="D137" s="183" t="s">
        <v>174</v>
      </c>
      <c r="E137" s="59" t="s">
        <v>588</v>
      </c>
      <c r="F137" s="59" t="s">
        <v>589</v>
      </c>
      <c r="G137" s="60" t="s">
        <v>45</v>
      </c>
      <c r="H137" s="60" t="s">
        <v>45</v>
      </c>
      <c r="I137" s="66">
        <v>765</v>
      </c>
      <c r="J137" s="62">
        <v>176</v>
      </c>
      <c r="K137" s="62"/>
      <c r="L137" s="204" t="s">
        <v>591</v>
      </c>
      <c r="M137" s="65" t="s">
        <v>1208</v>
      </c>
      <c r="N137" s="63"/>
      <c r="O137" s="63"/>
      <c r="P137" s="63"/>
      <c r="Q137" s="75">
        <v>143</v>
      </c>
      <c r="R137" s="75"/>
      <c r="S137" s="83"/>
      <c r="T137" s="53"/>
      <c r="U137" s="53" t="s">
        <v>146</v>
      </c>
    </row>
    <row r="138" spans="1:21" s="26" customFormat="1" ht="29.25" customHeight="1">
      <c r="A138" s="75">
        <v>103</v>
      </c>
      <c r="B138" s="183" t="s">
        <v>134</v>
      </c>
      <c r="C138" s="183" t="s">
        <v>135</v>
      </c>
      <c r="D138" s="183" t="s">
        <v>174</v>
      </c>
      <c r="E138" s="59" t="s">
        <v>592</v>
      </c>
      <c r="F138" s="59" t="s">
        <v>593</v>
      </c>
      <c r="G138" s="60" t="s">
        <v>594</v>
      </c>
      <c r="H138" s="60" t="s">
        <v>45</v>
      </c>
      <c r="I138" s="66">
        <v>519</v>
      </c>
      <c r="J138" s="62">
        <v>106</v>
      </c>
      <c r="K138" s="62"/>
      <c r="L138" s="204" t="s">
        <v>591</v>
      </c>
      <c r="M138" s="65" t="s">
        <v>1208</v>
      </c>
      <c r="N138" s="63"/>
      <c r="O138" s="63"/>
      <c r="P138" s="63"/>
      <c r="Q138" s="75">
        <v>144</v>
      </c>
      <c r="R138" s="75"/>
      <c r="S138" s="83"/>
      <c r="T138" s="53"/>
      <c r="U138" s="53" t="s">
        <v>146</v>
      </c>
    </row>
    <row r="139" spans="1:21" s="26" customFormat="1" ht="29.25" customHeight="1">
      <c r="A139" s="75">
        <v>104</v>
      </c>
      <c r="B139" s="183" t="s">
        <v>134</v>
      </c>
      <c r="C139" s="183" t="s">
        <v>135</v>
      </c>
      <c r="D139" s="183" t="s">
        <v>174</v>
      </c>
      <c r="E139" s="64" t="s">
        <v>595</v>
      </c>
      <c r="F139" s="117" t="s">
        <v>596</v>
      </c>
      <c r="G139" s="60" t="s">
        <v>19</v>
      </c>
      <c r="H139" s="60" t="s">
        <v>19</v>
      </c>
      <c r="I139" s="66">
        <v>3803</v>
      </c>
      <c r="J139" s="62">
        <v>10</v>
      </c>
      <c r="K139" s="62"/>
      <c r="L139" s="202" t="s">
        <v>597</v>
      </c>
      <c r="M139" s="63" t="s">
        <v>1209</v>
      </c>
      <c r="N139" s="63"/>
      <c r="O139" s="63"/>
      <c r="P139" s="63"/>
      <c r="Q139" s="75">
        <v>146</v>
      </c>
      <c r="R139" s="75"/>
      <c r="S139" s="83"/>
      <c r="T139" s="53"/>
      <c r="U139" s="53" t="s">
        <v>146</v>
      </c>
    </row>
    <row r="140" spans="1:21" s="26" customFormat="1" ht="29.25" customHeight="1">
      <c r="A140" s="75">
        <v>105</v>
      </c>
      <c r="B140" s="183" t="s">
        <v>134</v>
      </c>
      <c r="C140" s="183" t="s">
        <v>135</v>
      </c>
      <c r="D140" s="183" t="s">
        <v>174</v>
      </c>
      <c r="E140" s="59" t="s">
        <v>598</v>
      </c>
      <c r="F140" s="59" t="s">
        <v>600</v>
      </c>
      <c r="G140" s="60" t="s">
        <v>19</v>
      </c>
      <c r="H140" s="60" t="s">
        <v>19</v>
      </c>
      <c r="I140" s="66">
        <v>1586</v>
      </c>
      <c r="J140" s="62">
        <v>752</v>
      </c>
      <c r="K140" s="62"/>
      <c r="L140" s="202" t="s">
        <v>597</v>
      </c>
      <c r="M140" s="63" t="s">
        <v>1209</v>
      </c>
      <c r="N140" s="63" t="s">
        <v>605</v>
      </c>
      <c r="O140" s="63" t="s">
        <v>606</v>
      </c>
      <c r="P140" s="63" t="s">
        <v>292</v>
      </c>
      <c r="Q140" s="75">
        <v>147</v>
      </c>
      <c r="R140" s="75"/>
      <c r="S140" s="83"/>
      <c r="T140" s="53"/>
      <c r="U140" s="53" t="s">
        <v>146</v>
      </c>
    </row>
    <row r="141" spans="1:21" s="26" customFormat="1" ht="29.25" customHeight="1">
      <c r="A141" s="75">
        <v>106</v>
      </c>
      <c r="B141" s="183" t="s">
        <v>134</v>
      </c>
      <c r="C141" s="183" t="s">
        <v>135</v>
      </c>
      <c r="D141" s="183" t="s">
        <v>174</v>
      </c>
      <c r="E141" s="59" t="s">
        <v>599</v>
      </c>
      <c r="F141" s="59" t="s">
        <v>601</v>
      </c>
      <c r="G141" s="60" t="s">
        <v>19</v>
      </c>
      <c r="H141" s="60" t="s">
        <v>19</v>
      </c>
      <c r="I141" s="66">
        <v>3747</v>
      </c>
      <c r="J141" s="62">
        <v>1647</v>
      </c>
      <c r="K141" s="62"/>
      <c r="L141" s="63" t="s">
        <v>602</v>
      </c>
      <c r="M141" s="63" t="s">
        <v>1210</v>
      </c>
      <c r="N141" s="202" t="s">
        <v>604</v>
      </c>
      <c r="O141" s="63" t="s">
        <v>603</v>
      </c>
      <c r="P141" s="63" t="s">
        <v>292</v>
      </c>
      <c r="Q141" s="75">
        <v>148</v>
      </c>
      <c r="R141" s="75"/>
      <c r="S141" s="83"/>
      <c r="T141" s="53"/>
      <c r="U141" s="53" t="s">
        <v>146</v>
      </c>
    </row>
    <row r="142" spans="1:21" s="26" customFormat="1" ht="29.25" customHeight="1">
      <c r="A142" s="75">
        <v>107</v>
      </c>
      <c r="B142" s="183" t="s">
        <v>134</v>
      </c>
      <c r="C142" s="183" t="s">
        <v>135</v>
      </c>
      <c r="D142" s="183" t="s">
        <v>174</v>
      </c>
      <c r="E142" s="59" t="s">
        <v>607</v>
      </c>
      <c r="F142" s="59" t="s">
        <v>608</v>
      </c>
      <c r="G142" s="60" t="s">
        <v>19</v>
      </c>
      <c r="H142" s="60" t="s">
        <v>19</v>
      </c>
      <c r="I142" s="66">
        <v>2314</v>
      </c>
      <c r="J142" s="62">
        <v>1848</v>
      </c>
      <c r="K142" s="62"/>
      <c r="L142" s="63" t="s">
        <v>609</v>
      </c>
      <c r="M142" s="63" t="s">
        <v>1211</v>
      </c>
      <c r="N142" s="63"/>
      <c r="O142" s="63"/>
      <c r="P142" s="63"/>
      <c r="Q142" s="75">
        <v>149</v>
      </c>
      <c r="R142" s="75"/>
      <c r="S142" s="83"/>
      <c r="T142" s="53"/>
      <c r="U142" s="53" t="s">
        <v>146</v>
      </c>
    </row>
    <row r="143" spans="1:21" s="26" customFormat="1" ht="29.25" customHeight="1">
      <c r="A143" s="318">
        <v>108</v>
      </c>
      <c r="B143" s="381" t="s">
        <v>134</v>
      </c>
      <c r="C143" s="381" t="s">
        <v>135</v>
      </c>
      <c r="D143" s="381" t="s">
        <v>174</v>
      </c>
      <c r="E143" s="329" t="s">
        <v>610</v>
      </c>
      <c r="F143" s="329" t="s">
        <v>611</v>
      </c>
      <c r="G143" s="332" t="s">
        <v>19</v>
      </c>
      <c r="H143" s="332" t="s">
        <v>19</v>
      </c>
      <c r="I143" s="351">
        <v>2248</v>
      </c>
      <c r="J143" s="351">
        <v>1662</v>
      </c>
      <c r="K143" s="66" t="s">
        <v>615</v>
      </c>
      <c r="L143" s="202" t="s">
        <v>612</v>
      </c>
      <c r="M143" s="63" t="s">
        <v>1212</v>
      </c>
      <c r="N143" s="63"/>
      <c r="O143" s="63"/>
      <c r="P143" s="63"/>
      <c r="Q143" s="318">
        <v>151</v>
      </c>
      <c r="R143" s="318"/>
      <c r="S143" s="83"/>
      <c r="T143" s="53"/>
      <c r="U143" s="53" t="s">
        <v>146</v>
      </c>
    </row>
    <row r="144" spans="1:21" s="26" customFormat="1" ht="29.25" customHeight="1">
      <c r="A144" s="320"/>
      <c r="B144" s="343"/>
      <c r="C144" s="343"/>
      <c r="D144" s="343"/>
      <c r="E144" s="330"/>
      <c r="F144" s="330"/>
      <c r="G144" s="347"/>
      <c r="H144" s="347"/>
      <c r="I144" s="352"/>
      <c r="J144" s="352"/>
      <c r="K144" s="66" t="s">
        <v>615</v>
      </c>
      <c r="L144" s="63" t="s">
        <v>613</v>
      </c>
      <c r="M144" s="63" t="s">
        <v>1213</v>
      </c>
      <c r="N144" s="63"/>
      <c r="O144" s="63"/>
      <c r="P144" s="63"/>
      <c r="Q144" s="320"/>
      <c r="R144" s="320"/>
      <c r="S144" s="83"/>
      <c r="T144" s="53"/>
      <c r="U144" s="53" t="s">
        <v>146</v>
      </c>
    </row>
    <row r="145" spans="1:21" s="26" customFormat="1" ht="29.25" customHeight="1">
      <c r="A145" s="319"/>
      <c r="B145" s="344"/>
      <c r="C145" s="344"/>
      <c r="D145" s="344"/>
      <c r="E145" s="331"/>
      <c r="F145" s="331"/>
      <c r="G145" s="333"/>
      <c r="H145" s="333"/>
      <c r="I145" s="353"/>
      <c r="J145" s="353"/>
      <c r="K145" s="66" t="s">
        <v>616</v>
      </c>
      <c r="L145" s="195" t="s">
        <v>614</v>
      </c>
      <c r="M145" s="63" t="s">
        <v>1214</v>
      </c>
      <c r="N145" s="63"/>
      <c r="O145" s="63"/>
      <c r="P145" s="63"/>
      <c r="Q145" s="319"/>
      <c r="R145" s="319"/>
      <c r="S145" s="83"/>
      <c r="T145" s="53"/>
      <c r="U145" s="53" t="s">
        <v>146</v>
      </c>
    </row>
    <row r="146" spans="1:21" s="26" customFormat="1" ht="29.25" customHeight="1">
      <c r="A146" s="318">
        <v>109</v>
      </c>
      <c r="B146" s="381" t="s">
        <v>134</v>
      </c>
      <c r="C146" s="381" t="s">
        <v>135</v>
      </c>
      <c r="D146" s="381" t="s">
        <v>174</v>
      </c>
      <c r="E146" s="367" t="s">
        <v>617</v>
      </c>
      <c r="F146" s="367" t="s">
        <v>618</v>
      </c>
      <c r="G146" s="332" t="s">
        <v>18</v>
      </c>
      <c r="H146" s="348" t="s">
        <v>208</v>
      </c>
      <c r="I146" s="351">
        <v>1159</v>
      </c>
      <c r="J146" s="351">
        <v>884</v>
      </c>
      <c r="K146" s="205" t="s">
        <v>619</v>
      </c>
      <c r="L146" s="63" t="s">
        <v>584</v>
      </c>
      <c r="M146" s="63" t="s">
        <v>1215</v>
      </c>
      <c r="N146" s="63"/>
      <c r="O146" s="63"/>
      <c r="P146" s="63"/>
      <c r="Q146" s="318">
        <v>153</v>
      </c>
      <c r="R146" s="318"/>
      <c r="S146" s="83"/>
      <c r="T146" s="53"/>
      <c r="U146" s="53"/>
    </row>
    <row r="147" spans="1:21" s="26" customFormat="1" ht="29.25" customHeight="1">
      <c r="A147" s="320"/>
      <c r="B147" s="343"/>
      <c r="C147" s="343"/>
      <c r="D147" s="343"/>
      <c r="E147" s="411"/>
      <c r="F147" s="411"/>
      <c r="G147" s="347"/>
      <c r="H147" s="349"/>
      <c r="I147" s="352"/>
      <c r="J147" s="352"/>
      <c r="K147" s="205" t="s">
        <v>620</v>
      </c>
      <c r="L147" s="63" t="s">
        <v>585</v>
      </c>
      <c r="M147" s="63" t="s">
        <v>1216</v>
      </c>
      <c r="N147" s="63"/>
      <c r="O147" s="63"/>
      <c r="P147" s="63"/>
      <c r="Q147" s="320"/>
      <c r="R147" s="320"/>
      <c r="S147" s="83"/>
      <c r="T147" s="53"/>
      <c r="U147" s="53" t="s">
        <v>146</v>
      </c>
    </row>
    <row r="148" spans="1:21" s="26" customFormat="1" ht="29.25" customHeight="1">
      <c r="A148" s="320"/>
      <c r="B148" s="343"/>
      <c r="C148" s="343"/>
      <c r="D148" s="343"/>
      <c r="E148" s="411"/>
      <c r="F148" s="411"/>
      <c r="G148" s="347"/>
      <c r="H148" s="349"/>
      <c r="I148" s="352"/>
      <c r="J148" s="352"/>
      <c r="K148" s="205" t="s">
        <v>621</v>
      </c>
      <c r="L148" s="63" t="s">
        <v>586</v>
      </c>
      <c r="M148" s="63" t="s">
        <v>1217</v>
      </c>
      <c r="N148" s="63"/>
      <c r="O148" s="63"/>
      <c r="P148" s="63"/>
      <c r="Q148" s="320"/>
      <c r="R148" s="320"/>
      <c r="S148" s="83"/>
      <c r="T148" s="53"/>
      <c r="U148" s="53" t="s">
        <v>146</v>
      </c>
    </row>
    <row r="149" spans="1:21" s="26" customFormat="1" ht="29.25" customHeight="1">
      <c r="A149" s="319"/>
      <c r="B149" s="344"/>
      <c r="C149" s="344"/>
      <c r="D149" s="344"/>
      <c r="E149" s="368"/>
      <c r="F149" s="368"/>
      <c r="G149" s="333"/>
      <c r="H149" s="350"/>
      <c r="I149" s="353"/>
      <c r="J149" s="353"/>
      <c r="K149" s="205" t="s">
        <v>621</v>
      </c>
      <c r="L149" s="202" t="s">
        <v>587</v>
      </c>
      <c r="M149" s="63" t="s">
        <v>1218</v>
      </c>
      <c r="N149" s="63"/>
      <c r="O149" s="63"/>
      <c r="P149" s="63"/>
      <c r="Q149" s="319"/>
      <c r="R149" s="319"/>
      <c r="S149" s="83"/>
      <c r="T149" s="53"/>
      <c r="U149" s="53"/>
    </row>
    <row r="150" spans="1:21" s="26" customFormat="1" ht="29.25" customHeight="1">
      <c r="A150" s="318">
        <v>110</v>
      </c>
      <c r="B150" s="381" t="s">
        <v>134</v>
      </c>
      <c r="C150" s="381" t="s">
        <v>135</v>
      </c>
      <c r="D150" s="381" t="s">
        <v>174</v>
      </c>
      <c r="E150" s="367" t="s">
        <v>622</v>
      </c>
      <c r="F150" s="367" t="s">
        <v>623</v>
      </c>
      <c r="G150" s="332" t="s">
        <v>19</v>
      </c>
      <c r="H150" s="348" t="s">
        <v>19</v>
      </c>
      <c r="I150" s="351">
        <v>5317</v>
      </c>
      <c r="J150" s="351">
        <v>5124</v>
      </c>
      <c r="K150" s="62" t="s">
        <v>172</v>
      </c>
      <c r="L150" s="63" t="s">
        <v>624</v>
      </c>
      <c r="M150" s="63" t="s">
        <v>1219</v>
      </c>
      <c r="N150" s="63" t="s">
        <v>626</v>
      </c>
      <c r="O150" s="63" t="s">
        <v>627</v>
      </c>
      <c r="P150" s="63" t="s">
        <v>292</v>
      </c>
      <c r="Q150" s="318">
        <v>156</v>
      </c>
      <c r="R150" s="318"/>
      <c r="S150" s="83"/>
      <c r="T150" s="53"/>
      <c r="U150" s="53"/>
    </row>
    <row r="151" spans="1:21" s="26" customFormat="1" ht="29.25" customHeight="1">
      <c r="A151" s="319"/>
      <c r="B151" s="344"/>
      <c r="C151" s="344"/>
      <c r="D151" s="344"/>
      <c r="E151" s="368"/>
      <c r="F151" s="368"/>
      <c r="G151" s="333"/>
      <c r="H151" s="350"/>
      <c r="I151" s="353"/>
      <c r="J151" s="353"/>
      <c r="K151" s="62"/>
      <c r="L151" s="63" t="s">
        <v>625</v>
      </c>
      <c r="M151" s="63" t="s">
        <v>1220</v>
      </c>
      <c r="N151" s="63"/>
      <c r="O151" s="63"/>
      <c r="P151" s="63"/>
      <c r="Q151" s="319"/>
      <c r="R151" s="319"/>
      <c r="S151" s="83"/>
      <c r="T151" s="53"/>
      <c r="U151" s="53"/>
    </row>
    <row r="152" spans="1:21" s="26" customFormat="1" ht="29.25" customHeight="1">
      <c r="A152" s="75">
        <v>111</v>
      </c>
      <c r="B152" s="183" t="s">
        <v>583</v>
      </c>
      <c r="C152" s="183" t="s">
        <v>135</v>
      </c>
      <c r="D152" s="183" t="s">
        <v>174</v>
      </c>
      <c r="E152" s="64" t="s">
        <v>628</v>
      </c>
      <c r="F152" s="64" t="s">
        <v>629</v>
      </c>
      <c r="G152" s="60" t="s">
        <v>19</v>
      </c>
      <c r="H152" s="76" t="s">
        <v>19</v>
      </c>
      <c r="I152" s="66">
        <v>3148</v>
      </c>
      <c r="J152" s="62">
        <v>2519</v>
      </c>
      <c r="K152" s="62"/>
      <c r="L152" s="63" t="s">
        <v>630</v>
      </c>
      <c r="M152" s="63" t="s">
        <v>1221</v>
      </c>
      <c r="N152" s="63"/>
      <c r="O152" s="63"/>
      <c r="P152" s="63"/>
      <c r="Q152" s="75">
        <v>157</v>
      </c>
      <c r="R152" s="75"/>
      <c r="S152" s="83"/>
      <c r="T152" s="53"/>
      <c r="U152" s="53"/>
    </row>
    <row r="153" spans="1:21" s="26" customFormat="1" ht="29.25" customHeight="1">
      <c r="A153" s="115" t="s">
        <v>172</v>
      </c>
      <c r="B153" s="116" t="s">
        <v>631</v>
      </c>
      <c r="C153" s="116"/>
      <c r="D153" s="116"/>
      <c r="E153" s="105"/>
      <c r="F153" s="105"/>
      <c r="G153" s="106"/>
      <c r="H153" s="112"/>
      <c r="I153" s="189">
        <f>SUM(I100:I152)</f>
        <v>143370</v>
      </c>
      <c r="J153" s="113">
        <f>SUM(J100:J152)</f>
        <v>41788</v>
      </c>
      <c r="K153" s="113"/>
      <c r="L153" s="116"/>
      <c r="M153" s="116"/>
      <c r="N153" s="116"/>
      <c r="O153" s="116"/>
      <c r="P153" s="116"/>
      <c r="Q153" s="115"/>
      <c r="R153" s="115"/>
      <c r="S153" s="83"/>
      <c r="T153" s="53"/>
      <c r="U153" s="53"/>
    </row>
    <row r="154" spans="1:21" s="26" customFormat="1" ht="29.25" customHeight="1">
      <c r="A154" s="75">
        <v>113</v>
      </c>
      <c r="B154" s="183" t="s">
        <v>134</v>
      </c>
      <c r="C154" s="183" t="s">
        <v>200</v>
      </c>
      <c r="D154" s="183" t="s">
        <v>201</v>
      </c>
      <c r="E154" s="64" t="s">
        <v>582</v>
      </c>
      <c r="F154" s="64" t="s">
        <v>582</v>
      </c>
      <c r="G154" s="60" t="s">
        <v>18</v>
      </c>
      <c r="H154" s="76" t="s">
        <v>207</v>
      </c>
      <c r="I154" s="66">
        <v>57</v>
      </c>
      <c r="J154" s="62">
        <v>10</v>
      </c>
      <c r="K154" s="62"/>
      <c r="L154" s="63" t="s">
        <v>1125</v>
      </c>
      <c r="M154" s="63" t="s">
        <v>1222</v>
      </c>
      <c r="N154" s="63"/>
      <c r="O154" s="63"/>
      <c r="P154" s="63"/>
      <c r="Q154" s="75">
        <v>13</v>
      </c>
      <c r="R154" s="75"/>
      <c r="S154" s="83"/>
      <c r="T154" s="53"/>
      <c r="U154" s="53"/>
    </row>
    <row r="155" spans="1:21" s="26" customFormat="1" ht="29.25" customHeight="1">
      <c r="A155" s="115" t="s">
        <v>172</v>
      </c>
      <c r="B155" s="116" t="s">
        <v>177</v>
      </c>
      <c r="C155" s="116"/>
      <c r="D155" s="116"/>
      <c r="E155" s="105"/>
      <c r="F155" s="105"/>
      <c r="G155" s="106"/>
      <c r="H155" s="112"/>
      <c r="I155" s="189">
        <f>SUM(I154:I154)</f>
        <v>57</v>
      </c>
      <c r="J155" s="113">
        <f>SUM(J154:J154)</f>
        <v>10</v>
      </c>
      <c r="K155" s="113"/>
      <c r="L155" s="116"/>
      <c r="M155" s="116"/>
      <c r="N155" s="116"/>
      <c r="O155" s="116"/>
      <c r="P155" s="116"/>
      <c r="Q155" s="115"/>
      <c r="R155" s="115"/>
      <c r="S155" s="83"/>
      <c r="T155" s="53"/>
      <c r="U155" s="53"/>
    </row>
    <row r="156" spans="1:20" s="26" customFormat="1" ht="29.25" customHeight="1">
      <c r="A156" s="115" t="s">
        <v>172</v>
      </c>
      <c r="B156" s="206" t="s">
        <v>632</v>
      </c>
      <c r="C156" s="116"/>
      <c r="D156" s="116"/>
      <c r="E156" s="105"/>
      <c r="F156" s="105"/>
      <c r="G156" s="106"/>
      <c r="H156" s="112"/>
      <c r="I156" s="189">
        <v>348073</v>
      </c>
      <c r="J156" s="113">
        <v>74185</v>
      </c>
      <c r="K156" s="113"/>
      <c r="L156" s="116"/>
      <c r="M156" s="116"/>
      <c r="N156" s="116"/>
      <c r="O156" s="116"/>
      <c r="P156" s="116"/>
      <c r="Q156" s="115"/>
      <c r="R156" s="115"/>
      <c r="S156" s="85"/>
      <c r="T156" s="54"/>
    </row>
    <row r="157" spans="1:20" s="26" customFormat="1" ht="29.25" customHeight="1">
      <c r="A157" s="75">
        <v>114</v>
      </c>
      <c r="B157" s="183" t="s">
        <v>53</v>
      </c>
      <c r="C157" s="183" t="s">
        <v>54</v>
      </c>
      <c r="D157" s="183" t="s">
        <v>185</v>
      </c>
      <c r="E157" s="64">
        <v>201</v>
      </c>
      <c r="F157" s="64" t="s">
        <v>633</v>
      </c>
      <c r="G157" s="60" t="s">
        <v>46</v>
      </c>
      <c r="H157" s="76" t="s">
        <v>46</v>
      </c>
      <c r="I157" s="66">
        <v>1595</v>
      </c>
      <c r="J157" s="62">
        <v>1569</v>
      </c>
      <c r="K157" s="62"/>
      <c r="L157" s="63" t="s">
        <v>634</v>
      </c>
      <c r="M157" s="63" t="s">
        <v>1223</v>
      </c>
      <c r="N157" s="63"/>
      <c r="O157" s="63"/>
      <c r="P157" s="63"/>
      <c r="Q157" s="75">
        <v>1</v>
      </c>
      <c r="R157" s="75"/>
      <c r="S157" s="85"/>
      <c r="T157" s="55"/>
    </row>
    <row r="158" spans="1:20" s="26" customFormat="1" ht="29.25" customHeight="1">
      <c r="A158" s="75">
        <v>115</v>
      </c>
      <c r="B158" s="183" t="s">
        <v>53</v>
      </c>
      <c r="C158" s="183" t="s">
        <v>54</v>
      </c>
      <c r="D158" s="183" t="s">
        <v>185</v>
      </c>
      <c r="E158" s="64" t="s">
        <v>637</v>
      </c>
      <c r="F158" s="64" t="s">
        <v>643</v>
      </c>
      <c r="G158" s="60" t="s">
        <v>46</v>
      </c>
      <c r="H158" s="76" t="s">
        <v>46</v>
      </c>
      <c r="I158" s="66">
        <v>1472</v>
      </c>
      <c r="J158" s="62">
        <v>49</v>
      </c>
      <c r="K158" s="62"/>
      <c r="L158" s="63" t="s">
        <v>55</v>
      </c>
      <c r="M158" s="63" t="s">
        <v>1223</v>
      </c>
      <c r="N158" s="63"/>
      <c r="O158" s="63"/>
      <c r="P158" s="63"/>
      <c r="Q158" s="75">
        <v>2</v>
      </c>
      <c r="R158" s="75"/>
      <c r="S158" s="85"/>
      <c r="T158" s="55"/>
    </row>
    <row r="159" spans="1:20" s="26" customFormat="1" ht="29.25" customHeight="1">
      <c r="A159" s="75">
        <v>116</v>
      </c>
      <c r="B159" s="183" t="s">
        <v>53</v>
      </c>
      <c r="C159" s="183" t="s">
        <v>54</v>
      </c>
      <c r="D159" s="183" t="s">
        <v>185</v>
      </c>
      <c r="E159" s="64" t="s">
        <v>638</v>
      </c>
      <c r="F159" s="64" t="s">
        <v>644</v>
      </c>
      <c r="G159" s="60" t="s">
        <v>46</v>
      </c>
      <c r="H159" s="76" t="s">
        <v>46</v>
      </c>
      <c r="I159" s="66">
        <v>614</v>
      </c>
      <c r="J159" s="62">
        <v>27</v>
      </c>
      <c r="K159" s="62"/>
      <c r="L159" s="63" t="s">
        <v>634</v>
      </c>
      <c r="M159" s="63" t="s">
        <v>1223</v>
      </c>
      <c r="N159" s="63"/>
      <c r="O159" s="63"/>
      <c r="P159" s="63"/>
      <c r="Q159" s="75">
        <v>7</v>
      </c>
      <c r="R159" s="75"/>
      <c r="S159" s="85"/>
      <c r="T159" s="55"/>
    </row>
    <row r="160" spans="1:20" s="26" customFormat="1" ht="29.25" customHeight="1">
      <c r="A160" s="75">
        <v>117</v>
      </c>
      <c r="B160" s="183" t="s">
        <v>53</v>
      </c>
      <c r="C160" s="183" t="s">
        <v>54</v>
      </c>
      <c r="D160" s="183" t="s">
        <v>185</v>
      </c>
      <c r="E160" s="64" t="s">
        <v>639</v>
      </c>
      <c r="F160" s="64" t="s">
        <v>645</v>
      </c>
      <c r="G160" s="60" t="s">
        <v>636</v>
      </c>
      <c r="H160" s="76" t="s">
        <v>636</v>
      </c>
      <c r="I160" s="66">
        <v>1064</v>
      </c>
      <c r="J160" s="62">
        <v>37</v>
      </c>
      <c r="K160" s="62"/>
      <c r="L160" s="63" t="s">
        <v>634</v>
      </c>
      <c r="M160" s="63" t="s">
        <v>1223</v>
      </c>
      <c r="N160" s="63"/>
      <c r="O160" s="63"/>
      <c r="P160" s="63"/>
      <c r="Q160" s="75">
        <v>8</v>
      </c>
      <c r="R160" s="75"/>
      <c r="S160" s="85"/>
      <c r="T160" s="55"/>
    </row>
    <row r="161" spans="1:20" s="26" customFormat="1" ht="29.25" customHeight="1">
      <c r="A161" s="75">
        <v>118</v>
      </c>
      <c r="B161" s="183" t="s">
        <v>53</v>
      </c>
      <c r="C161" s="183" t="s">
        <v>54</v>
      </c>
      <c r="D161" s="183" t="s">
        <v>185</v>
      </c>
      <c r="E161" s="64">
        <v>181</v>
      </c>
      <c r="F161" s="64" t="s">
        <v>646</v>
      </c>
      <c r="G161" s="60" t="s">
        <v>636</v>
      </c>
      <c r="H161" s="76" t="s">
        <v>636</v>
      </c>
      <c r="I161" s="66">
        <v>2041</v>
      </c>
      <c r="J161" s="62">
        <v>83</v>
      </c>
      <c r="K161" s="62"/>
      <c r="L161" s="63" t="s">
        <v>634</v>
      </c>
      <c r="M161" s="63" t="s">
        <v>1223</v>
      </c>
      <c r="N161" s="63"/>
      <c r="O161" s="63"/>
      <c r="P161" s="63"/>
      <c r="Q161" s="75">
        <v>13</v>
      </c>
      <c r="R161" s="75"/>
      <c r="S161" s="85"/>
      <c r="T161" s="55"/>
    </row>
    <row r="162" spans="1:20" s="26" customFormat="1" ht="29.25" customHeight="1">
      <c r="A162" s="75">
        <v>119</v>
      </c>
      <c r="B162" s="183" t="s">
        <v>53</v>
      </c>
      <c r="C162" s="183" t="s">
        <v>54</v>
      </c>
      <c r="D162" s="183" t="s">
        <v>185</v>
      </c>
      <c r="E162" s="64" t="s">
        <v>640</v>
      </c>
      <c r="F162" s="64" t="s">
        <v>647</v>
      </c>
      <c r="G162" s="60" t="s">
        <v>46</v>
      </c>
      <c r="H162" s="76" t="s">
        <v>46</v>
      </c>
      <c r="I162" s="66">
        <v>798</v>
      </c>
      <c r="J162" s="62">
        <v>770</v>
      </c>
      <c r="K162" s="62"/>
      <c r="L162" s="63" t="s">
        <v>634</v>
      </c>
      <c r="M162" s="63" t="s">
        <v>1223</v>
      </c>
      <c r="N162" s="63"/>
      <c r="O162" s="63"/>
      <c r="P162" s="63"/>
      <c r="Q162" s="75">
        <v>42</v>
      </c>
      <c r="R162" s="75"/>
      <c r="S162" s="85"/>
      <c r="T162" s="55"/>
    </row>
    <row r="163" spans="1:20" s="26" customFormat="1" ht="29.25" customHeight="1">
      <c r="A163" s="75">
        <v>120</v>
      </c>
      <c r="B163" s="183" t="s">
        <v>53</v>
      </c>
      <c r="C163" s="183" t="s">
        <v>54</v>
      </c>
      <c r="D163" s="183" t="s">
        <v>185</v>
      </c>
      <c r="E163" s="64" t="s">
        <v>641</v>
      </c>
      <c r="F163" s="64" t="s">
        <v>648</v>
      </c>
      <c r="G163" s="60" t="s">
        <v>636</v>
      </c>
      <c r="H163" s="76" t="s">
        <v>636</v>
      </c>
      <c r="I163" s="66">
        <v>986</v>
      </c>
      <c r="J163" s="62">
        <v>41</v>
      </c>
      <c r="K163" s="62"/>
      <c r="L163" s="63" t="s">
        <v>634</v>
      </c>
      <c r="M163" s="63" t="s">
        <v>1223</v>
      </c>
      <c r="N163" s="63"/>
      <c r="O163" s="63"/>
      <c r="P163" s="63"/>
      <c r="Q163" s="75">
        <v>213</v>
      </c>
      <c r="R163" s="75"/>
      <c r="S163" s="85"/>
      <c r="T163" s="55"/>
    </row>
    <row r="164" spans="1:20" s="26" customFormat="1" ht="29.25" customHeight="1">
      <c r="A164" s="75">
        <v>121</v>
      </c>
      <c r="B164" s="183" t="s">
        <v>53</v>
      </c>
      <c r="C164" s="183" t="s">
        <v>54</v>
      </c>
      <c r="D164" s="183" t="s">
        <v>185</v>
      </c>
      <c r="E164" s="64" t="s">
        <v>642</v>
      </c>
      <c r="F164" s="64" t="s">
        <v>649</v>
      </c>
      <c r="G164" s="60" t="s">
        <v>46</v>
      </c>
      <c r="H164" s="76" t="s">
        <v>46</v>
      </c>
      <c r="I164" s="66">
        <v>1558</v>
      </c>
      <c r="J164" s="62">
        <v>19</v>
      </c>
      <c r="K164" s="62"/>
      <c r="L164" s="63" t="s">
        <v>634</v>
      </c>
      <c r="M164" s="63" t="s">
        <v>1223</v>
      </c>
      <c r="N164" s="63"/>
      <c r="O164" s="63"/>
      <c r="P164" s="63"/>
      <c r="Q164" s="75">
        <v>214</v>
      </c>
      <c r="R164" s="75"/>
      <c r="S164" s="85"/>
      <c r="T164" s="55"/>
    </row>
    <row r="165" spans="1:20" s="26" customFormat="1" ht="29.25" customHeight="1">
      <c r="A165" s="75">
        <v>122</v>
      </c>
      <c r="B165" s="183" t="s">
        <v>53</v>
      </c>
      <c r="C165" s="183" t="s">
        <v>54</v>
      </c>
      <c r="D165" s="183" t="s">
        <v>185</v>
      </c>
      <c r="E165" s="64" t="s">
        <v>804</v>
      </c>
      <c r="F165" s="64" t="s">
        <v>805</v>
      </c>
      <c r="G165" s="60" t="s">
        <v>46</v>
      </c>
      <c r="H165" s="76" t="s">
        <v>46</v>
      </c>
      <c r="I165" s="66">
        <v>1081</v>
      </c>
      <c r="J165" s="62">
        <v>47</v>
      </c>
      <c r="K165" s="62"/>
      <c r="L165" s="63" t="s">
        <v>634</v>
      </c>
      <c r="M165" s="63" t="s">
        <v>1223</v>
      </c>
      <c r="N165" s="63"/>
      <c r="O165" s="63"/>
      <c r="P165" s="63"/>
      <c r="Q165" s="75">
        <v>223</v>
      </c>
      <c r="R165" s="75"/>
      <c r="S165" s="85"/>
      <c r="T165" s="55"/>
    </row>
    <row r="166" spans="1:20" s="26" customFormat="1" ht="29.25" customHeight="1">
      <c r="A166" s="75">
        <v>123</v>
      </c>
      <c r="B166" s="183" t="s">
        <v>53</v>
      </c>
      <c r="C166" s="183" t="s">
        <v>54</v>
      </c>
      <c r="D166" s="183" t="s">
        <v>185</v>
      </c>
      <c r="E166" s="64" t="s">
        <v>809</v>
      </c>
      <c r="F166" s="64" t="s">
        <v>810</v>
      </c>
      <c r="G166" s="60" t="s">
        <v>636</v>
      </c>
      <c r="H166" s="76" t="s">
        <v>636</v>
      </c>
      <c r="I166" s="66">
        <v>216</v>
      </c>
      <c r="J166" s="62">
        <v>11</v>
      </c>
      <c r="K166" s="62"/>
      <c r="L166" s="63" t="s">
        <v>634</v>
      </c>
      <c r="M166" s="63" t="s">
        <v>1223</v>
      </c>
      <c r="N166" s="63"/>
      <c r="O166" s="63"/>
      <c r="P166" s="63"/>
      <c r="Q166" s="75">
        <v>224</v>
      </c>
      <c r="R166" s="75"/>
      <c r="S166" s="85"/>
      <c r="T166" s="55"/>
    </row>
    <row r="167" spans="1:20" s="26" customFormat="1" ht="29.25" customHeight="1">
      <c r="A167" s="75">
        <v>124</v>
      </c>
      <c r="B167" s="183" t="s">
        <v>53</v>
      </c>
      <c r="C167" s="183" t="s">
        <v>54</v>
      </c>
      <c r="D167" s="183" t="s">
        <v>185</v>
      </c>
      <c r="E167" s="64" t="s">
        <v>804</v>
      </c>
      <c r="F167" s="64" t="s">
        <v>812</v>
      </c>
      <c r="G167" s="60" t="s">
        <v>46</v>
      </c>
      <c r="H167" s="76" t="s">
        <v>46</v>
      </c>
      <c r="I167" s="66">
        <v>1081</v>
      </c>
      <c r="J167" s="62">
        <v>91</v>
      </c>
      <c r="K167" s="62"/>
      <c r="L167" s="63" t="s">
        <v>634</v>
      </c>
      <c r="M167" s="63" t="s">
        <v>1223</v>
      </c>
      <c r="N167" s="63"/>
      <c r="O167" s="63"/>
      <c r="P167" s="63"/>
      <c r="Q167" s="75">
        <v>229</v>
      </c>
      <c r="R167" s="75"/>
      <c r="S167" s="85"/>
      <c r="T167" s="55"/>
    </row>
    <row r="168" spans="1:20" s="26" customFormat="1" ht="29.25" customHeight="1">
      <c r="A168" s="75">
        <v>125</v>
      </c>
      <c r="B168" s="183" t="s">
        <v>53</v>
      </c>
      <c r="C168" s="183" t="s">
        <v>54</v>
      </c>
      <c r="D168" s="183" t="s">
        <v>185</v>
      </c>
      <c r="E168" s="64" t="s">
        <v>813</v>
      </c>
      <c r="F168" s="64" t="s">
        <v>814</v>
      </c>
      <c r="G168" s="60" t="s">
        <v>636</v>
      </c>
      <c r="H168" s="76" t="s">
        <v>636</v>
      </c>
      <c r="I168" s="66">
        <v>6857</v>
      </c>
      <c r="J168" s="62">
        <v>48</v>
      </c>
      <c r="K168" s="62"/>
      <c r="L168" s="63" t="s">
        <v>634</v>
      </c>
      <c r="M168" s="63" t="s">
        <v>1223</v>
      </c>
      <c r="N168" s="63"/>
      <c r="O168" s="63"/>
      <c r="P168" s="63"/>
      <c r="Q168" s="75">
        <v>232</v>
      </c>
      <c r="R168" s="75"/>
      <c r="S168" s="85"/>
      <c r="T168" s="55"/>
    </row>
    <row r="169" spans="1:20" s="26" customFormat="1" ht="29.25" customHeight="1">
      <c r="A169" s="75">
        <v>126</v>
      </c>
      <c r="B169" s="183" t="s">
        <v>53</v>
      </c>
      <c r="C169" s="183" t="s">
        <v>54</v>
      </c>
      <c r="D169" s="183" t="s">
        <v>185</v>
      </c>
      <c r="E169" s="64" t="s">
        <v>815</v>
      </c>
      <c r="F169" s="64" t="s">
        <v>816</v>
      </c>
      <c r="G169" s="60" t="s">
        <v>46</v>
      </c>
      <c r="H169" s="76" t="s">
        <v>46</v>
      </c>
      <c r="I169" s="66">
        <v>1828</v>
      </c>
      <c r="J169" s="62">
        <v>33</v>
      </c>
      <c r="K169" s="62"/>
      <c r="L169" s="63" t="s">
        <v>634</v>
      </c>
      <c r="M169" s="63" t="s">
        <v>1223</v>
      </c>
      <c r="N169" s="63"/>
      <c r="O169" s="63"/>
      <c r="P169" s="63"/>
      <c r="Q169" s="75">
        <v>237</v>
      </c>
      <c r="R169" s="75"/>
      <c r="S169" s="85"/>
      <c r="T169" s="55"/>
    </row>
    <row r="170" spans="1:20" s="26" customFormat="1" ht="29.25" customHeight="1">
      <c r="A170" s="75">
        <v>127</v>
      </c>
      <c r="B170" s="183" t="s">
        <v>53</v>
      </c>
      <c r="C170" s="183" t="s">
        <v>54</v>
      </c>
      <c r="D170" s="183" t="s">
        <v>185</v>
      </c>
      <c r="E170" s="64" t="s">
        <v>817</v>
      </c>
      <c r="F170" s="64" t="s">
        <v>818</v>
      </c>
      <c r="G170" s="60" t="s">
        <v>636</v>
      </c>
      <c r="H170" s="76" t="s">
        <v>636</v>
      </c>
      <c r="I170" s="66">
        <v>526</v>
      </c>
      <c r="J170" s="62">
        <v>12</v>
      </c>
      <c r="K170" s="62"/>
      <c r="L170" s="63" t="s">
        <v>634</v>
      </c>
      <c r="M170" s="63" t="s">
        <v>1223</v>
      </c>
      <c r="N170" s="63"/>
      <c r="O170" s="63"/>
      <c r="P170" s="63"/>
      <c r="Q170" s="75">
        <v>238</v>
      </c>
      <c r="R170" s="75"/>
      <c r="S170" s="85"/>
      <c r="T170" s="55"/>
    </row>
    <row r="171" spans="1:20" s="26" customFormat="1" ht="29.25" customHeight="1">
      <c r="A171" s="75">
        <v>128</v>
      </c>
      <c r="B171" s="183" t="s">
        <v>53</v>
      </c>
      <c r="C171" s="183" t="s">
        <v>54</v>
      </c>
      <c r="D171" s="183" t="s">
        <v>185</v>
      </c>
      <c r="E171" s="64" t="s">
        <v>819</v>
      </c>
      <c r="F171" s="64" t="s">
        <v>820</v>
      </c>
      <c r="G171" s="60" t="s">
        <v>636</v>
      </c>
      <c r="H171" s="76" t="s">
        <v>636</v>
      </c>
      <c r="I171" s="66">
        <v>608</v>
      </c>
      <c r="J171" s="62">
        <v>45</v>
      </c>
      <c r="K171" s="62"/>
      <c r="L171" s="63" t="s">
        <v>811</v>
      </c>
      <c r="M171" s="63" t="s">
        <v>1223</v>
      </c>
      <c r="N171" s="63"/>
      <c r="O171" s="63"/>
      <c r="P171" s="63"/>
      <c r="Q171" s="75">
        <v>244</v>
      </c>
      <c r="R171" s="75"/>
      <c r="S171" s="85"/>
      <c r="T171" s="55"/>
    </row>
    <row r="172" spans="1:20" s="26" customFormat="1" ht="29.25" customHeight="1">
      <c r="A172" s="75">
        <v>129</v>
      </c>
      <c r="B172" s="183" t="s">
        <v>53</v>
      </c>
      <c r="C172" s="183" t="s">
        <v>54</v>
      </c>
      <c r="D172" s="183" t="s">
        <v>185</v>
      </c>
      <c r="E172" s="64" t="s">
        <v>821</v>
      </c>
      <c r="F172" s="64" t="s">
        <v>822</v>
      </c>
      <c r="G172" s="60" t="s">
        <v>46</v>
      </c>
      <c r="H172" s="76" t="s">
        <v>46</v>
      </c>
      <c r="I172" s="66">
        <v>248</v>
      </c>
      <c r="J172" s="62">
        <v>17</v>
      </c>
      <c r="K172" s="62"/>
      <c r="L172" s="63" t="s">
        <v>811</v>
      </c>
      <c r="M172" s="63" t="s">
        <v>1223</v>
      </c>
      <c r="N172" s="63"/>
      <c r="O172" s="63"/>
      <c r="P172" s="63"/>
      <c r="Q172" s="75">
        <v>249</v>
      </c>
      <c r="R172" s="75"/>
      <c r="S172" s="85"/>
      <c r="T172" s="55"/>
    </row>
    <row r="173" spans="1:20" s="26" customFormat="1" ht="29.25" customHeight="1">
      <c r="A173" s="75">
        <v>130</v>
      </c>
      <c r="B173" s="183" t="s">
        <v>53</v>
      </c>
      <c r="C173" s="183" t="s">
        <v>54</v>
      </c>
      <c r="D173" s="183" t="s">
        <v>185</v>
      </c>
      <c r="E173" s="64" t="s">
        <v>823</v>
      </c>
      <c r="F173" s="64" t="s">
        <v>824</v>
      </c>
      <c r="G173" s="60" t="s">
        <v>46</v>
      </c>
      <c r="H173" s="76" t="s">
        <v>46</v>
      </c>
      <c r="I173" s="66">
        <v>2176</v>
      </c>
      <c r="J173" s="62">
        <v>839</v>
      </c>
      <c r="K173" s="62"/>
      <c r="L173" s="63" t="s">
        <v>811</v>
      </c>
      <c r="M173" s="63" t="s">
        <v>1223</v>
      </c>
      <c r="N173" s="63"/>
      <c r="O173" s="63"/>
      <c r="P173" s="63"/>
      <c r="Q173" s="75">
        <v>251</v>
      </c>
      <c r="R173" s="75"/>
      <c r="S173" s="85"/>
      <c r="T173" s="55"/>
    </row>
    <row r="174" spans="1:20" s="26" customFormat="1" ht="29.25" customHeight="1">
      <c r="A174" s="75">
        <v>131</v>
      </c>
      <c r="B174" s="183" t="s">
        <v>53</v>
      </c>
      <c r="C174" s="183" t="s">
        <v>54</v>
      </c>
      <c r="D174" s="183" t="s">
        <v>185</v>
      </c>
      <c r="E174" s="64" t="s">
        <v>825</v>
      </c>
      <c r="F174" s="64" t="s">
        <v>826</v>
      </c>
      <c r="G174" s="60" t="s">
        <v>827</v>
      </c>
      <c r="H174" s="76" t="s">
        <v>636</v>
      </c>
      <c r="I174" s="66">
        <v>788</v>
      </c>
      <c r="J174" s="62">
        <v>351</v>
      </c>
      <c r="K174" s="62"/>
      <c r="L174" s="63" t="s">
        <v>634</v>
      </c>
      <c r="M174" s="63" t="s">
        <v>1223</v>
      </c>
      <c r="N174" s="63"/>
      <c r="O174" s="63"/>
      <c r="P174" s="63"/>
      <c r="Q174" s="75">
        <v>252</v>
      </c>
      <c r="R174" s="75"/>
      <c r="S174" s="85"/>
      <c r="T174" s="55"/>
    </row>
    <row r="175" spans="1:20" s="26" customFormat="1" ht="29.25" customHeight="1">
      <c r="A175" s="75">
        <v>132</v>
      </c>
      <c r="B175" s="183" t="s">
        <v>53</v>
      </c>
      <c r="C175" s="183" t="s">
        <v>54</v>
      </c>
      <c r="D175" s="183" t="s">
        <v>185</v>
      </c>
      <c r="E175" s="64" t="s">
        <v>821</v>
      </c>
      <c r="F175" s="64" t="s">
        <v>828</v>
      </c>
      <c r="G175" s="60" t="s">
        <v>46</v>
      </c>
      <c r="H175" s="76" t="s">
        <v>46</v>
      </c>
      <c r="I175" s="66">
        <v>248</v>
      </c>
      <c r="J175" s="62">
        <v>78</v>
      </c>
      <c r="K175" s="62"/>
      <c r="L175" s="63" t="s">
        <v>811</v>
      </c>
      <c r="M175" s="63" t="s">
        <v>1223</v>
      </c>
      <c r="N175" s="63"/>
      <c r="O175" s="63"/>
      <c r="P175" s="63"/>
      <c r="Q175" s="75">
        <v>255</v>
      </c>
      <c r="R175" s="75"/>
      <c r="S175" s="85"/>
      <c r="T175" s="55"/>
    </row>
    <row r="176" spans="1:20" s="26" customFormat="1" ht="29.25" customHeight="1">
      <c r="A176" s="75">
        <v>133</v>
      </c>
      <c r="B176" s="183" t="s">
        <v>53</v>
      </c>
      <c r="C176" s="183" t="s">
        <v>54</v>
      </c>
      <c r="D176" s="183" t="s">
        <v>185</v>
      </c>
      <c r="E176" s="64" t="s">
        <v>829</v>
      </c>
      <c r="F176" s="64" t="s">
        <v>830</v>
      </c>
      <c r="G176" s="60" t="s">
        <v>636</v>
      </c>
      <c r="H176" s="76" t="s">
        <v>636</v>
      </c>
      <c r="I176" s="66">
        <v>255</v>
      </c>
      <c r="J176" s="62">
        <v>57</v>
      </c>
      <c r="K176" s="62"/>
      <c r="L176" s="63" t="s">
        <v>634</v>
      </c>
      <c r="M176" s="63" t="s">
        <v>1223</v>
      </c>
      <c r="N176" s="63"/>
      <c r="O176" s="63"/>
      <c r="P176" s="63"/>
      <c r="Q176" s="75">
        <v>259</v>
      </c>
      <c r="R176" s="75"/>
      <c r="S176" s="85"/>
      <c r="T176" s="55"/>
    </row>
    <row r="177" spans="1:20" s="26" customFormat="1" ht="29.25" customHeight="1">
      <c r="A177" s="75">
        <v>134</v>
      </c>
      <c r="B177" s="183" t="s">
        <v>53</v>
      </c>
      <c r="C177" s="183" t="s">
        <v>54</v>
      </c>
      <c r="D177" s="183" t="s">
        <v>185</v>
      </c>
      <c r="E177" s="64" t="s">
        <v>806</v>
      </c>
      <c r="F177" s="64" t="s">
        <v>807</v>
      </c>
      <c r="G177" s="60" t="s">
        <v>808</v>
      </c>
      <c r="H177" s="76" t="s">
        <v>46</v>
      </c>
      <c r="I177" s="66">
        <v>810</v>
      </c>
      <c r="J177" s="62">
        <v>20</v>
      </c>
      <c r="K177" s="62"/>
      <c r="L177" s="63" t="s">
        <v>634</v>
      </c>
      <c r="M177" s="63" t="s">
        <v>1223</v>
      </c>
      <c r="N177" s="63"/>
      <c r="O177" s="63"/>
      <c r="P177" s="63"/>
      <c r="Q177" s="75">
        <v>262</v>
      </c>
      <c r="R177" s="75"/>
      <c r="S177" s="85"/>
      <c r="T177" s="55"/>
    </row>
    <row r="178" spans="1:20" s="26" customFormat="1" ht="29.25" customHeight="1">
      <c r="A178" s="115"/>
      <c r="B178" s="116" t="s">
        <v>635</v>
      </c>
      <c r="C178" s="116"/>
      <c r="D178" s="116"/>
      <c r="E178" s="105"/>
      <c r="F178" s="105"/>
      <c r="G178" s="106"/>
      <c r="H178" s="112"/>
      <c r="I178" s="189">
        <v>26850</v>
      </c>
      <c r="J178" s="113">
        <v>4244</v>
      </c>
      <c r="K178" s="113"/>
      <c r="L178" s="116"/>
      <c r="M178" s="116"/>
      <c r="N178" s="116"/>
      <c r="O178" s="116"/>
      <c r="P178" s="116"/>
      <c r="Q178" s="115"/>
      <c r="R178" s="115"/>
      <c r="S178" s="85"/>
      <c r="T178" s="55"/>
    </row>
    <row r="179" spans="1:20" s="26" customFormat="1" ht="29.25" customHeight="1">
      <c r="A179" s="75">
        <v>135</v>
      </c>
      <c r="B179" s="183" t="s">
        <v>53</v>
      </c>
      <c r="C179" s="183" t="s">
        <v>54</v>
      </c>
      <c r="D179" s="183" t="s">
        <v>437</v>
      </c>
      <c r="E179" s="64">
        <v>318</v>
      </c>
      <c r="F179" s="64" t="s">
        <v>653</v>
      </c>
      <c r="G179" s="60" t="s">
        <v>46</v>
      </c>
      <c r="H179" s="76" t="s">
        <v>46</v>
      </c>
      <c r="I179" s="66">
        <v>649</v>
      </c>
      <c r="J179" s="62">
        <v>25</v>
      </c>
      <c r="K179" s="62"/>
      <c r="L179" s="63" t="s">
        <v>634</v>
      </c>
      <c r="M179" s="63" t="s">
        <v>1223</v>
      </c>
      <c r="N179" s="63"/>
      <c r="O179" s="63"/>
      <c r="P179" s="63"/>
      <c r="Q179" s="75">
        <v>249</v>
      </c>
      <c r="R179" s="75"/>
      <c r="S179" s="85"/>
      <c r="T179" s="55"/>
    </row>
    <row r="180" spans="1:20" s="26" customFormat="1" ht="29.25" customHeight="1">
      <c r="A180" s="75">
        <v>136</v>
      </c>
      <c r="B180" s="183" t="s">
        <v>53</v>
      </c>
      <c r="C180" s="183" t="s">
        <v>54</v>
      </c>
      <c r="D180" s="183" t="s">
        <v>650</v>
      </c>
      <c r="E180" s="64">
        <v>319</v>
      </c>
      <c r="F180" s="64" t="s">
        <v>654</v>
      </c>
      <c r="G180" s="60" t="s">
        <v>636</v>
      </c>
      <c r="H180" s="76" t="s">
        <v>636</v>
      </c>
      <c r="I180" s="66">
        <v>2836</v>
      </c>
      <c r="J180" s="62">
        <v>707</v>
      </c>
      <c r="K180" s="62"/>
      <c r="L180" s="63" t="s">
        <v>634</v>
      </c>
      <c r="M180" s="63" t="s">
        <v>1223</v>
      </c>
      <c r="N180" s="63"/>
      <c r="O180" s="63"/>
      <c r="P180" s="63"/>
      <c r="Q180" s="75">
        <v>257</v>
      </c>
      <c r="R180" s="75"/>
      <c r="S180" s="85"/>
      <c r="T180" s="55"/>
    </row>
    <row r="181" spans="1:20" s="26" customFormat="1" ht="29.25" customHeight="1">
      <c r="A181" s="75">
        <v>137</v>
      </c>
      <c r="B181" s="183" t="s">
        <v>53</v>
      </c>
      <c r="C181" s="183" t="s">
        <v>54</v>
      </c>
      <c r="D181" s="183" t="s">
        <v>437</v>
      </c>
      <c r="E181" s="64" t="s">
        <v>651</v>
      </c>
      <c r="F181" s="64" t="s">
        <v>655</v>
      </c>
      <c r="G181" s="60" t="s">
        <v>46</v>
      </c>
      <c r="H181" s="76" t="s">
        <v>46</v>
      </c>
      <c r="I181" s="66">
        <v>606</v>
      </c>
      <c r="J181" s="62">
        <v>27</v>
      </c>
      <c r="K181" s="62"/>
      <c r="L181" s="63" t="s">
        <v>55</v>
      </c>
      <c r="M181" s="63" t="s">
        <v>1223</v>
      </c>
      <c r="N181" s="63"/>
      <c r="O181" s="63"/>
      <c r="P181" s="63"/>
      <c r="Q181" s="75">
        <v>258</v>
      </c>
      <c r="R181" s="75"/>
      <c r="S181" s="85"/>
      <c r="T181" s="55"/>
    </row>
    <row r="182" spans="1:20" s="26" customFormat="1" ht="29.25" customHeight="1">
      <c r="A182" s="75">
        <v>138</v>
      </c>
      <c r="B182" s="183" t="s">
        <v>53</v>
      </c>
      <c r="C182" s="183" t="s">
        <v>54</v>
      </c>
      <c r="D182" s="183" t="s">
        <v>437</v>
      </c>
      <c r="E182" s="64" t="s">
        <v>652</v>
      </c>
      <c r="F182" s="64" t="s">
        <v>656</v>
      </c>
      <c r="G182" s="60" t="s">
        <v>46</v>
      </c>
      <c r="H182" s="76" t="s">
        <v>46</v>
      </c>
      <c r="I182" s="66">
        <v>658</v>
      </c>
      <c r="J182" s="62">
        <v>105</v>
      </c>
      <c r="K182" s="62"/>
      <c r="L182" s="63" t="s">
        <v>634</v>
      </c>
      <c r="M182" s="63" t="s">
        <v>1223</v>
      </c>
      <c r="N182" s="63"/>
      <c r="O182" s="63"/>
      <c r="P182" s="63"/>
      <c r="Q182" s="75">
        <v>269</v>
      </c>
      <c r="R182" s="75"/>
      <c r="S182" s="85"/>
      <c r="T182" s="55"/>
    </row>
    <row r="183" spans="1:20" s="26" customFormat="1" ht="29.25" customHeight="1">
      <c r="A183" s="75">
        <v>139</v>
      </c>
      <c r="B183" s="183" t="s">
        <v>53</v>
      </c>
      <c r="C183" s="183" t="s">
        <v>54</v>
      </c>
      <c r="D183" s="183" t="s">
        <v>437</v>
      </c>
      <c r="E183" s="64">
        <v>317</v>
      </c>
      <c r="F183" s="64" t="s">
        <v>657</v>
      </c>
      <c r="G183" s="60" t="s">
        <v>636</v>
      </c>
      <c r="H183" s="76" t="s">
        <v>636</v>
      </c>
      <c r="I183" s="66">
        <v>494</v>
      </c>
      <c r="J183" s="62">
        <v>443</v>
      </c>
      <c r="K183" s="62"/>
      <c r="L183" s="63" t="s">
        <v>634</v>
      </c>
      <c r="M183" s="63" t="s">
        <v>1223</v>
      </c>
      <c r="N183" s="63"/>
      <c r="O183" s="63"/>
      <c r="P183" s="63"/>
      <c r="Q183" s="75">
        <v>270</v>
      </c>
      <c r="R183" s="75"/>
      <c r="S183" s="85"/>
      <c r="T183" s="55"/>
    </row>
    <row r="184" spans="1:20" s="26" customFormat="1" ht="29.25" customHeight="1">
      <c r="A184" s="115"/>
      <c r="B184" s="116" t="s">
        <v>177</v>
      </c>
      <c r="C184" s="116"/>
      <c r="D184" s="116"/>
      <c r="E184" s="105"/>
      <c r="F184" s="105"/>
      <c r="G184" s="106"/>
      <c r="H184" s="112"/>
      <c r="I184" s="189">
        <v>5243</v>
      </c>
      <c r="J184" s="113">
        <v>1307</v>
      </c>
      <c r="K184" s="113"/>
      <c r="L184" s="116"/>
      <c r="M184" s="116"/>
      <c r="N184" s="116"/>
      <c r="O184" s="116"/>
      <c r="P184" s="116"/>
      <c r="Q184" s="115"/>
      <c r="R184" s="115"/>
      <c r="S184" s="85"/>
      <c r="T184" s="55"/>
    </row>
    <row r="185" spans="1:20" s="26" customFormat="1" ht="29.25" customHeight="1">
      <c r="A185" s="75">
        <v>140</v>
      </c>
      <c r="B185" s="183" t="s">
        <v>134</v>
      </c>
      <c r="C185" s="183" t="s">
        <v>659</v>
      </c>
      <c r="D185" s="183" t="s">
        <v>174</v>
      </c>
      <c r="E185" s="64" t="s">
        <v>661</v>
      </c>
      <c r="F185" s="64" t="s">
        <v>665</v>
      </c>
      <c r="G185" s="60" t="s">
        <v>46</v>
      </c>
      <c r="H185" s="76" t="s">
        <v>46</v>
      </c>
      <c r="I185" s="66">
        <v>992</v>
      </c>
      <c r="J185" s="62">
        <v>410</v>
      </c>
      <c r="K185" s="62"/>
      <c r="L185" s="63" t="s">
        <v>55</v>
      </c>
      <c r="M185" s="63" t="s">
        <v>1223</v>
      </c>
      <c r="N185" s="63"/>
      <c r="O185" s="63"/>
      <c r="P185" s="63"/>
      <c r="Q185" s="75">
        <v>3</v>
      </c>
      <c r="R185" s="75"/>
      <c r="S185" s="85"/>
      <c r="T185" s="55"/>
    </row>
    <row r="186" spans="1:20" s="26" customFormat="1" ht="29.25" customHeight="1">
      <c r="A186" s="75">
        <v>141</v>
      </c>
      <c r="B186" s="183" t="s">
        <v>134</v>
      </c>
      <c r="C186" s="183" t="s">
        <v>659</v>
      </c>
      <c r="D186" s="183" t="s">
        <v>174</v>
      </c>
      <c r="E186" s="64" t="s">
        <v>662</v>
      </c>
      <c r="F186" s="64" t="s">
        <v>662</v>
      </c>
      <c r="G186" s="60" t="s">
        <v>19</v>
      </c>
      <c r="H186" s="76" t="s">
        <v>19</v>
      </c>
      <c r="I186" s="66">
        <v>320</v>
      </c>
      <c r="J186" s="62">
        <v>320</v>
      </c>
      <c r="K186" s="62"/>
      <c r="L186" s="63" t="s">
        <v>55</v>
      </c>
      <c r="M186" s="63" t="s">
        <v>1223</v>
      </c>
      <c r="N186" s="63"/>
      <c r="O186" s="63"/>
      <c r="P186" s="63"/>
      <c r="Q186" s="75">
        <v>4</v>
      </c>
      <c r="R186" s="75"/>
      <c r="S186" s="85"/>
      <c r="T186" s="55"/>
    </row>
    <row r="187" spans="1:20" s="26" customFormat="1" ht="29.25" customHeight="1">
      <c r="A187" s="75">
        <v>142</v>
      </c>
      <c r="B187" s="183" t="s">
        <v>134</v>
      </c>
      <c r="C187" s="183" t="s">
        <v>659</v>
      </c>
      <c r="D187" s="183" t="s">
        <v>174</v>
      </c>
      <c r="E187" s="367" t="s">
        <v>663</v>
      </c>
      <c r="F187" s="64" t="s">
        <v>666</v>
      </c>
      <c r="G187" s="60" t="s">
        <v>46</v>
      </c>
      <c r="H187" s="76" t="s">
        <v>46</v>
      </c>
      <c r="I187" s="351">
        <v>1019</v>
      </c>
      <c r="J187" s="62">
        <v>10</v>
      </c>
      <c r="K187" s="62"/>
      <c r="L187" s="63" t="s">
        <v>55</v>
      </c>
      <c r="M187" s="63" t="s">
        <v>1223</v>
      </c>
      <c r="N187" s="63"/>
      <c r="O187" s="63"/>
      <c r="P187" s="63"/>
      <c r="Q187" s="318">
        <v>6</v>
      </c>
      <c r="R187" s="318"/>
      <c r="S187" s="85"/>
      <c r="T187" s="55"/>
    </row>
    <row r="188" spans="1:20" s="26" customFormat="1" ht="29.25" customHeight="1">
      <c r="A188" s="75">
        <v>143</v>
      </c>
      <c r="B188" s="183" t="s">
        <v>134</v>
      </c>
      <c r="C188" s="183" t="s">
        <v>659</v>
      </c>
      <c r="D188" s="183" t="s">
        <v>174</v>
      </c>
      <c r="E188" s="368"/>
      <c r="F188" s="64" t="s">
        <v>667</v>
      </c>
      <c r="G188" s="60" t="s">
        <v>46</v>
      </c>
      <c r="H188" s="76" t="s">
        <v>46</v>
      </c>
      <c r="I188" s="353"/>
      <c r="J188" s="62">
        <v>253</v>
      </c>
      <c r="K188" s="62"/>
      <c r="L188" s="63" t="s">
        <v>55</v>
      </c>
      <c r="M188" s="63" t="s">
        <v>1223</v>
      </c>
      <c r="N188" s="63"/>
      <c r="O188" s="63"/>
      <c r="P188" s="63"/>
      <c r="Q188" s="319"/>
      <c r="R188" s="319"/>
      <c r="S188" s="85"/>
      <c r="T188" s="55"/>
    </row>
    <row r="189" spans="1:20" s="26" customFormat="1" ht="29.25" customHeight="1">
      <c r="A189" s="75">
        <v>144</v>
      </c>
      <c r="B189" s="183" t="s">
        <v>134</v>
      </c>
      <c r="C189" s="183" t="s">
        <v>659</v>
      </c>
      <c r="D189" s="183" t="s">
        <v>174</v>
      </c>
      <c r="E189" s="64" t="s">
        <v>664</v>
      </c>
      <c r="F189" s="64" t="s">
        <v>664</v>
      </c>
      <c r="G189" s="60" t="s">
        <v>46</v>
      </c>
      <c r="H189" s="76" t="s">
        <v>46</v>
      </c>
      <c r="I189" s="66">
        <v>560</v>
      </c>
      <c r="J189" s="62">
        <v>560</v>
      </c>
      <c r="K189" s="62"/>
      <c r="L189" s="63" t="s">
        <v>55</v>
      </c>
      <c r="M189" s="63" t="s">
        <v>1223</v>
      </c>
      <c r="N189" s="63"/>
      <c r="O189" s="63"/>
      <c r="P189" s="63"/>
      <c r="Q189" s="75">
        <v>7</v>
      </c>
      <c r="R189" s="75"/>
      <c r="S189" s="85"/>
      <c r="T189" s="55"/>
    </row>
    <row r="190" spans="1:20" s="26" customFormat="1" ht="29.25" customHeight="1">
      <c r="A190" s="75">
        <v>145</v>
      </c>
      <c r="B190" s="183" t="s">
        <v>134</v>
      </c>
      <c r="C190" s="183" t="s">
        <v>659</v>
      </c>
      <c r="D190" s="183" t="s">
        <v>174</v>
      </c>
      <c r="E190" s="64" t="s">
        <v>668</v>
      </c>
      <c r="F190" s="64" t="s">
        <v>668</v>
      </c>
      <c r="G190" s="60" t="s">
        <v>46</v>
      </c>
      <c r="H190" s="76" t="s">
        <v>46</v>
      </c>
      <c r="I190" s="66">
        <v>224</v>
      </c>
      <c r="J190" s="62">
        <v>224</v>
      </c>
      <c r="K190" s="62"/>
      <c r="L190" s="63" t="s">
        <v>55</v>
      </c>
      <c r="M190" s="63" t="s">
        <v>1223</v>
      </c>
      <c r="N190" s="63"/>
      <c r="O190" s="63"/>
      <c r="P190" s="63"/>
      <c r="Q190" s="75">
        <v>8</v>
      </c>
      <c r="R190" s="75"/>
      <c r="S190" s="85"/>
      <c r="T190" s="55"/>
    </row>
    <row r="191" spans="1:20" s="26" customFormat="1" ht="29.25" customHeight="1">
      <c r="A191" s="75">
        <v>146</v>
      </c>
      <c r="B191" s="183" t="s">
        <v>134</v>
      </c>
      <c r="C191" s="183" t="s">
        <v>659</v>
      </c>
      <c r="D191" s="183" t="s">
        <v>174</v>
      </c>
      <c r="E191" s="64" t="s">
        <v>669</v>
      </c>
      <c r="F191" s="64" t="s">
        <v>670</v>
      </c>
      <c r="G191" s="60" t="s">
        <v>46</v>
      </c>
      <c r="H191" s="76" t="s">
        <v>46</v>
      </c>
      <c r="I191" s="66">
        <v>270</v>
      </c>
      <c r="J191" s="62">
        <v>238</v>
      </c>
      <c r="K191" s="62"/>
      <c r="L191" s="63" t="s">
        <v>55</v>
      </c>
      <c r="M191" s="63" t="s">
        <v>1223</v>
      </c>
      <c r="N191" s="63"/>
      <c r="O191" s="63"/>
      <c r="P191" s="63"/>
      <c r="Q191" s="75">
        <v>9</v>
      </c>
      <c r="R191" s="75"/>
      <c r="S191" s="85"/>
      <c r="T191" s="55"/>
    </row>
    <row r="192" spans="1:19" s="27" customFormat="1" ht="29.25" customHeight="1">
      <c r="A192" s="75">
        <v>147</v>
      </c>
      <c r="B192" s="183" t="s">
        <v>134</v>
      </c>
      <c r="C192" s="183" t="s">
        <v>659</v>
      </c>
      <c r="D192" s="183" t="s">
        <v>174</v>
      </c>
      <c r="E192" s="64" t="s">
        <v>671</v>
      </c>
      <c r="F192" s="64" t="s">
        <v>671</v>
      </c>
      <c r="G192" s="60" t="s">
        <v>46</v>
      </c>
      <c r="H192" s="76" t="s">
        <v>46</v>
      </c>
      <c r="I192" s="66">
        <v>99</v>
      </c>
      <c r="J192" s="62">
        <v>99</v>
      </c>
      <c r="K192" s="62"/>
      <c r="L192" s="63" t="s">
        <v>55</v>
      </c>
      <c r="M192" s="63" t="s">
        <v>1223</v>
      </c>
      <c r="N192" s="63"/>
      <c r="O192" s="63"/>
      <c r="P192" s="63"/>
      <c r="Q192" s="75">
        <v>10</v>
      </c>
      <c r="R192" s="75"/>
      <c r="S192" s="86"/>
    </row>
    <row r="193" spans="1:18" ht="30" customHeight="1">
      <c r="A193" s="75">
        <v>148</v>
      </c>
      <c r="B193" s="183" t="s">
        <v>134</v>
      </c>
      <c r="C193" s="183" t="s">
        <v>659</v>
      </c>
      <c r="D193" s="183" t="s">
        <v>174</v>
      </c>
      <c r="E193" s="64" t="s">
        <v>672</v>
      </c>
      <c r="F193" s="64" t="s">
        <v>688</v>
      </c>
      <c r="G193" s="60" t="s">
        <v>46</v>
      </c>
      <c r="H193" s="76" t="s">
        <v>46</v>
      </c>
      <c r="I193" s="66">
        <v>440</v>
      </c>
      <c r="J193" s="62">
        <v>82</v>
      </c>
      <c r="K193" s="62"/>
      <c r="L193" s="63" t="s">
        <v>55</v>
      </c>
      <c r="M193" s="63" t="s">
        <v>1223</v>
      </c>
      <c r="N193" s="63"/>
      <c r="O193" s="63"/>
      <c r="P193" s="63"/>
      <c r="Q193" s="75">
        <v>11</v>
      </c>
      <c r="R193" s="75"/>
    </row>
    <row r="194" spans="1:18" ht="30" customHeight="1">
      <c r="A194" s="75">
        <v>149</v>
      </c>
      <c r="B194" s="183" t="s">
        <v>134</v>
      </c>
      <c r="C194" s="183" t="s">
        <v>659</v>
      </c>
      <c r="D194" s="183" t="s">
        <v>174</v>
      </c>
      <c r="E194" s="64" t="s">
        <v>673</v>
      </c>
      <c r="F194" s="64" t="s">
        <v>689</v>
      </c>
      <c r="G194" s="60" t="s">
        <v>19</v>
      </c>
      <c r="H194" s="76" t="s">
        <v>19</v>
      </c>
      <c r="I194" s="66">
        <v>258</v>
      </c>
      <c r="J194" s="62">
        <v>229</v>
      </c>
      <c r="K194" s="62"/>
      <c r="L194" s="63" t="s">
        <v>55</v>
      </c>
      <c r="M194" s="63" t="s">
        <v>1223</v>
      </c>
      <c r="N194" s="63"/>
      <c r="O194" s="63"/>
      <c r="P194" s="63"/>
      <c r="Q194" s="75">
        <v>12</v>
      </c>
      <c r="R194" s="75"/>
    </row>
    <row r="195" spans="1:18" ht="30" customHeight="1">
      <c r="A195" s="75">
        <v>150</v>
      </c>
      <c r="B195" s="183" t="s">
        <v>134</v>
      </c>
      <c r="C195" s="183" t="s">
        <v>659</v>
      </c>
      <c r="D195" s="183" t="s">
        <v>174</v>
      </c>
      <c r="E195" s="64" t="s">
        <v>674</v>
      </c>
      <c r="F195" s="64" t="s">
        <v>674</v>
      </c>
      <c r="G195" s="60" t="s">
        <v>636</v>
      </c>
      <c r="H195" s="76" t="s">
        <v>636</v>
      </c>
      <c r="I195" s="66">
        <v>6679</v>
      </c>
      <c r="J195" s="62">
        <v>500</v>
      </c>
      <c r="K195" s="62"/>
      <c r="L195" s="63" t="s">
        <v>55</v>
      </c>
      <c r="M195" s="63" t="s">
        <v>1223</v>
      </c>
      <c r="N195" s="63"/>
      <c r="O195" s="63"/>
      <c r="P195" s="63"/>
      <c r="Q195" s="75">
        <v>13</v>
      </c>
      <c r="R195" s="75"/>
    </row>
    <row r="196" spans="1:18" ht="30" customHeight="1">
      <c r="A196" s="75">
        <v>151</v>
      </c>
      <c r="B196" s="183" t="s">
        <v>134</v>
      </c>
      <c r="C196" s="183" t="s">
        <v>659</v>
      </c>
      <c r="D196" s="183" t="s">
        <v>174</v>
      </c>
      <c r="E196" s="64" t="s">
        <v>675</v>
      </c>
      <c r="F196" s="64" t="s">
        <v>690</v>
      </c>
      <c r="G196" s="60" t="s">
        <v>18</v>
      </c>
      <c r="H196" s="76" t="s">
        <v>208</v>
      </c>
      <c r="I196" s="66">
        <v>613</v>
      </c>
      <c r="J196" s="62">
        <v>578</v>
      </c>
      <c r="K196" s="62"/>
      <c r="L196" s="63" t="s">
        <v>55</v>
      </c>
      <c r="M196" s="63" t="s">
        <v>1223</v>
      </c>
      <c r="N196" s="63"/>
      <c r="O196" s="63"/>
      <c r="P196" s="63"/>
      <c r="Q196" s="75">
        <v>14</v>
      </c>
      <c r="R196" s="75"/>
    </row>
    <row r="197" spans="1:18" ht="30" customHeight="1">
      <c r="A197" s="75">
        <v>152</v>
      </c>
      <c r="B197" s="183" t="s">
        <v>134</v>
      </c>
      <c r="C197" s="183" t="s">
        <v>659</v>
      </c>
      <c r="D197" s="183" t="s">
        <v>174</v>
      </c>
      <c r="E197" s="64" t="s">
        <v>676</v>
      </c>
      <c r="F197" s="64" t="s">
        <v>691</v>
      </c>
      <c r="G197" s="60" t="s">
        <v>46</v>
      </c>
      <c r="H197" s="76" t="s">
        <v>46</v>
      </c>
      <c r="I197" s="66">
        <v>1855</v>
      </c>
      <c r="J197" s="62">
        <v>1572</v>
      </c>
      <c r="K197" s="62"/>
      <c r="L197" s="63" t="s">
        <v>55</v>
      </c>
      <c r="M197" s="63" t="s">
        <v>1223</v>
      </c>
      <c r="N197" s="63"/>
      <c r="O197" s="63"/>
      <c r="P197" s="63"/>
      <c r="Q197" s="75">
        <v>15</v>
      </c>
      <c r="R197" s="75"/>
    </row>
    <row r="198" spans="1:18" ht="30" customHeight="1">
      <c r="A198" s="75">
        <v>153</v>
      </c>
      <c r="B198" s="183" t="s">
        <v>134</v>
      </c>
      <c r="C198" s="183" t="s">
        <v>659</v>
      </c>
      <c r="D198" s="183" t="s">
        <v>174</v>
      </c>
      <c r="E198" s="64">
        <v>703</v>
      </c>
      <c r="F198" s="64" t="s">
        <v>692</v>
      </c>
      <c r="G198" s="60" t="s">
        <v>46</v>
      </c>
      <c r="H198" s="76" t="s">
        <v>46</v>
      </c>
      <c r="I198" s="66">
        <v>235</v>
      </c>
      <c r="J198" s="62">
        <v>34</v>
      </c>
      <c r="K198" s="62"/>
      <c r="L198" s="63" t="s">
        <v>55</v>
      </c>
      <c r="M198" s="63" t="s">
        <v>1223</v>
      </c>
      <c r="N198" s="63"/>
      <c r="O198" s="63"/>
      <c r="P198" s="63"/>
      <c r="Q198" s="75">
        <v>17</v>
      </c>
      <c r="R198" s="75"/>
    </row>
    <row r="199" spans="1:18" ht="30" customHeight="1">
      <c r="A199" s="75">
        <v>154</v>
      </c>
      <c r="B199" s="183" t="s">
        <v>134</v>
      </c>
      <c r="C199" s="183" t="s">
        <v>659</v>
      </c>
      <c r="D199" s="183" t="s">
        <v>174</v>
      </c>
      <c r="E199" s="64" t="s">
        <v>677</v>
      </c>
      <c r="F199" s="64" t="s">
        <v>677</v>
      </c>
      <c r="G199" s="60" t="s">
        <v>46</v>
      </c>
      <c r="H199" s="76" t="s">
        <v>46</v>
      </c>
      <c r="I199" s="66">
        <v>612</v>
      </c>
      <c r="J199" s="62">
        <v>612</v>
      </c>
      <c r="K199" s="62"/>
      <c r="L199" s="63" t="s">
        <v>55</v>
      </c>
      <c r="M199" s="63" t="s">
        <v>1223</v>
      </c>
      <c r="N199" s="63"/>
      <c r="O199" s="63"/>
      <c r="P199" s="63"/>
      <c r="Q199" s="75">
        <v>18</v>
      </c>
      <c r="R199" s="75"/>
    </row>
    <row r="200" spans="1:18" ht="30" customHeight="1">
      <c r="A200" s="75">
        <v>155</v>
      </c>
      <c r="B200" s="183" t="s">
        <v>134</v>
      </c>
      <c r="C200" s="183" t="s">
        <v>659</v>
      </c>
      <c r="D200" s="183" t="s">
        <v>174</v>
      </c>
      <c r="E200" s="64" t="s">
        <v>678</v>
      </c>
      <c r="F200" s="64" t="s">
        <v>678</v>
      </c>
      <c r="G200" s="60" t="s">
        <v>46</v>
      </c>
      <c r="H200" s="76" t="s">
        <v>46</v>
      </c>
      <c r="I200" s="66">
        <v>149</v>
      </c>
      <c r="J200" s="62">
        <v>149</v>
      </c>
      <c r="K200" s="62"/>
      <c r="L200" s="63" t="s">
        <v>55</v>
      </c>
      <c r="M200" s="63" t="s">
        <v>1223</v>
      </c>
      <c r="N200" s="63"/>
      <c r="O200" s="63"/>
      <c r="P200" s="63"/>
      <c r="Q200" s="75">
        <v>20</v>
      </c>
      <c r="R200" s="75"/>
    </row>
    <row r="201" spans="1:18" ht="30" customHeight="1">
      <c r="A201" s="75">
        <v>156</v>
      </c>
      <c r="B201" s="183" t="s">
        <v>134</v>
      </c>
      <c r="C201" s="183" t="s">
        <v>659</v>
      </c>
      <c r="D201" s="183" t="s">
        <v>174</v>
      </c>
      <c r="E201" s="64" t="s">
        <v>679</v>
      </c>
      <c r="F201" s="64" t="s">
        <v>679</v>
      </c>
      <c r="G201" s="60" t="s">
        <v>46</v>
      </c>
      <c r="H201" s="76" t="s">
        <v>46</v>
      </c>
      <c r="I201" s="66">
        <v>103</v>
      </c>
      <c r="J201" s="62">
        <v>103</v>
      </c>
      <c r="K201" s="62"/>
      <c r="L201" s="63" t="s">
        <v>55</v>
      </c>
      <c r="M201" s="63" t="s">
        <v>1223</v>
      </c>
      <c r="N201" s="63"/>
      <c r="O201" s="63"/>
      <c r="P201" s="63"/>
      <c r="Q201" s="75">
        <v>22</v>
      </c>
      <c r="R201" s="75"/>
    </row>
    <row r="202" spans="1:18" ht="30" customHeight="1">
      <c r="A202" s="75">
        <v>157</v>
      </c>
      <c r="B202" s="183" t="s">
        <v>134</v>
      </c>
      <c r="C202" s="183" t="s">
        <v>659</v>
      </c>
      <c r="D202" s="183" t="s">
        <v>174</v>
      </c>
      <c r="E202" s="64" t="s">
        <v>680</v>
      </c>
      <c r="F202" s="64" t="s">
        <v>693</v>
      </c>
      <c r="G202" s="60" t="s">
        <v>46</v>
      </c>
      <c r="H202" s="76" t="s">
        <v>46</v>
      </c>
      <c r="I202" s="66">
        <v>377</v>
      </c>
      <c r="J202" s="62">
        <v>133</v>
      </c>
      <c r="K202" s="62"/>
      <c r="L202" s="63" t="s">
        <v>55</v>
      </c>
      <c r="M202" s="63" t="s">
        <v>1223</v>
      </c>
      <c r="N202" s="63"/>
      <c r="O202" s="63"/>
      <c r="P202" s="63"/>
      <c r="Q202" s="75">
        <v>23</v>
      </c>
      <c r="R202" s="75"/>
    </row>
    <row r="203" spans="1:18" ht="30" customHeight="1">
      <c r="A203" s="75">
        <v>158</v>
      </c>
      <c r="B203" s="183" t="s">
        <v>134</v>
      </c>
      <c r="C203" s="183" t="s">
        <v>659</v>
      </c>
      <c r="D203" s="183" t="s">
        <v>174</v>
      </c>
      <c r="E203" s="64" t="s">
        <v>681</v>
      </c>
      <c r="F203" s="64" t="s">
        <v>694</v>
      </c>
      <c r="G203" s="60" t="s">
        <v>636</v>
      </c>
      <c r="H203" s="76" t="s">
        <v>636</v>
      </c>
      <c r="I203" s="66">
        <v>4088</v>
      </c>
      <c r="J203" s="62">
        <v>137</v>
      </c>
      <c r="K203" s="62"/>
      <c r="L203" s="63" t="s">
        <v>55</v>
      </c>
      <c r="M203" s="63" t="s">
        <v>1223</v>
      </c>
      <c r="N203" s="63"/>
      <c r="O203" s="63"/>
      <c r="P203" s="63"/>
      <c r="Q203" s="75">
        <v>24</v>
      </c>
      <c r="R203" s="75"/>
    </row>
    <row r="204" spans="1:18" ht="30" customHeight="1">
      <c r="A204" s="75">
        <v>159</v>
      </c>
      <c r="B204" s="183" t="s">
        <v>134</v>
      </c>
      <c r="C204" s="183" t="s">
        <v>659</v>
      </c>
      <c r="D204" s="183" t="s">
        <v>174</v>
      </c>
      <c r="E204" s="64" t="s">
        <v>682</v>
      </c>
      <c r="F204" s="64" t="s">
        <v>695</v>
      </c>
      <c r="G204" s="60" t="s">
        <v>46</v>
      </c>
      <c r="H204" s="76" t="s">
        <v>46</v>
      </c>
      <c r="I204" s="66">
        <v>283</v>
      </c>
      <c r="J204" s="62">
        <v>238</v>
      </c>
      <c r="K204" s="62"/>
      <c r="L204" s="63" t="s">
        <v>55</v>
      </c>
      <c r="M204" s="63" t="s">
        <v>1223</v>
      </c>
      <c r="N204" s="63"/>
      <c r="O204" s="63"/>
      <c r="P204" s="63"/>
      <c r="Q204" s="75">
        <v>25</v>
      </c>
      <c r="R204" s="75"/>
    </row>
    <row r="205" spans="1:18" ht="30" customHeight="1">
      <c r="A205" s="75">
        <v>160</v>
      </c>
      <c r="B205" s="183" t="s">
        <v>134</v>
      </c>
      <c r="C205" s="183" t="s">
        <v>659</v>
      </c>
      <c r="D205" s="183" t="s">
        <v>174</v>
      </c>
      <c r="E205" s="64" t="s">
        <v>683</v>
      </c>
      <c r="F205" s="64" t="s">
        <v>683</v>
      </c>
      <c r="G205" s="60" t="s">
        <v>46</v>
      </c>
      <c r="H205" s="76" t="s">
        <v>46</v>
      </c>
      <c r="I205" s="66">
        <v>562</v>
      </c>
      <c r="J205" s="62">
        <v>562</v>
      </c>
      <c r="K205" s="62"/>
      <c r="L205" s="63" t="s">
        <v>55</v>
      </c>
      <c r="M205" s="63" t="s">
        <v>1223</v>
      </c>
      <c r="N205" s="63"/>
      <c r="O205" s="63"/>
      <c r="P205" s="63"/>
      <c r="Q205" s="75">
        <v>27</v>
      </c>
      <c r="R205" s="75"/>
    </row>
    <row r="206" spans="1:18" ht="30" customHeight="1">
      <c r="A206" s="75">
        <v>161</v>
      </c>
      <c r="B206" s="183" t="s">
        <v>134</v>
      </c>
      <c r="C206" s="183" t="s">
        <v>659</v>
      </c>
      <c r="D206" s="183" t="s">
        <v>174</v>
      </c>
      <c r="E206" s="64" t="s">
        <v>684</v>
      </c>
      <c r="F206" s="64" t="s">
        <v>696</v>
      </c>
      <c r="G206" s="60" t="s">
        <v>19</v>
      </c>
      <c r="H206" s="76" t="s">
        <v>19</v>
      </c>
      <c r="I206" s="66">
        <v>966</v>
      </c>
      <c r="J206" s="62">
        <v>939</v>
      </c>
      <c r="K206" s="62"/>
      <c r="L206" s="63" t="s">
        <v>55</v>
      </c>
      <c r="M206" s="63" t="s">
        <v>1223</v>
      </c>
      <c r="N206" s="63"/>
      <c r="O206" s="63"/>
      <c r="P206" s="63"/>
      <c r="Q206" s="75">
        <v>28</v>
      </c>
      <c r="R206" s="75"/>
    </row>
    <row r="207" spans="1:18" ht="30" customHeight="1">
      <c r="A207" s="75">
        <v>162</v>
      </c>
      <c r="B207" s="183" t="s">
        <v>134</v>
      </c>
      <c r="C207" s="183" t="s">
        <v>659</v>
      </c>
      <c r="D207" s="183" t="s">
        <v>174</v>
      </c>
      <c r="E207" s="64" t="s">
        <v>685</v>
      </c>
      <c r="F207" s="64" t="s">
        <v>697</v>
      </c>
      <c r="G207" s="60" t="s">
        <v>699</v>
      </c>
      <c r="H207" s="76" t="s">
        <v>19</v>
      </c>
      <c r="I207" s="66">
        <v>2357</v>
      </c>
      <c r="J207" s="62">
        <v>857</v>
      </c>
      <c r="K207" s="62"/>
      <c r="L207" s="63" t="s">
        <v>55</v>
      </c>
      <c r="M207" s="63" t="s">
        <v>1223</v>
      </c>
      <c r="N207" s="63"/>
      <c r="O207" s="63"/>
      <c r="P207" s="63"/>
      <c r="Q207" s="75">
        <v>29</v>
      </c>
      <c r="R207" s="75"/>
    </row>
    <row r="208" spans="1:18" ht="30" customHeight="1">
      <c r="A208" s="75">
        <v>163</v>
      </c>
      <c r="B208" s="183" t="s">
        <v>134</v>
      </c>
      <c r="C208" s="183" t="s">
        <v>659</v>
      </c>
      <c r="D208" s="183" t="s">
        <v>174</v>
      </c>
      <c r="E208" s="64" t="s">
        <v>686</v>
      </c>
      <c r="F208" s="64" t="s">
        <v>698</v>
      </c>
      <c r="G208" s="60" t="s">
        <v>46</v>
      </c>
      <c r="H208" s="76" t="s">
        <v>46</v>
      </c>
      <c r="I208" s="66">
        <v>198</v>
      </c>
      <c r="J208" s="62">
        <v>119</v>
      </c>
      <c r="K208" s="62"/>
      <c r="L208" s="63" t="s">
        <v>55</v>
      </c>
      <c r="M208" s="63" t="s">
        <v>1223</v>
      </c>
      <c r="N208" s="63"/>
      <c r="O208" s="63"/>
      <c r="P208" s="63"/>
      <c r="Q208" s="75">
        <v>30</v>
      </c>
      <c r="R208" s="75"/>
    </row>
    <row r="209" spans="1:18" ht="30" customHeight="1">
      <c r="A209" s="75">
        <v>164</v>
      </c>
      <c r="B209" s="183" t="s">
        <v>134</v>
      </c>
      <c r="C209" s="183" t="s">
        <v>659</v>
      </c>
      <c r="D209" s="183" t="s">
        <v>174</v>
      </c>
      <c r="E209" s="64" t="s">
        <v>687</v>
      </c>
      <c r="F209" s="64" t="s">
        <v>687</v>
      </c>
      <c r="G209" s="60" t="s">
        <v>46</v>
      </c>
      <c r="H209" s="76" t="s">
        <v>46</v>
      </c>
      <c r="I209" s="66">
        <v>298</v>
      </c>
      <c r="J209" s="62">
        <v>298</v>
      </c>
      <c r="K209" s="62"/>
      <c r="L209" s="63" t="s">
        <v>55</v>
      </c>
      <c r="M209" s="63" t="s">
        <v>1223</v>
      </c>
      <c r="N209" s="63"/>
      <c r="O209" s="63"/>
      <c r="P209" s="63"/>
      <c r="Q209" s="75">
        <v>31</v>
      </c>
      <c r="R209" s="75"/>
    </row>
    <row r="210" spans="1:18" ht="30" customHeight="1">
      <c r="A210" s="75">
        <v>165</v>
      </c>
      <c r="B210" s="183" t="s">
        <v>134</v>
      </c>
      <c r="C210" s="183" t="s">
        <v>659</v>
      </c>
      <c r="D210" s="183" t="s">
        <v>174</v>
      </c>
      <c r="E210" s="64" t="s">
        <v>700</v>
      </c>
      <c r="F210" s="64" t="s">
        <v>700</v>
      </c>
      <c r="G210" s="60" t="s">
        <v>636</v>
      </c>
      <c r="H210" s="76" t="s">
        <v>636</v>
      </c>
      <c r="I210" s="66">
        <v>794</v>
      </c>
      <c r="J210" s="62">
        <v>737</v>
      </c>
      <c r="K210" s="62"/>
      <c r="L210" s="63" t="s">
        <v>55</v>
      </c>
      <c r="M210" s="63" t="s">
        <v>1223</v>
      </c>
      <c r="N210" s="63"/>
      <c r="O210" s="63"/>
      <c r="P210" s="63"/>
      <c r="Q210" s="75">
        <v>32</v>
      </c>
      <c r="R210" s="75"/>
    </row>
    <row r="211" spans="1:18" ht="30" customHeight="1">
      <c r="A211" s="75">
        <v>166</v>
      </c>
      <c r="B211" s="183" t="s">
        <v>134</v>
      </c>
      <c r="C211" s="183" t="s">
        <v>659</v>
      </c>
      <c r="D211" s="183" t="s">
        <v>174</v>
      </c>
      <c r="E211" s="64" t="s">
        <v>701</v>
      </c>
      <c r="F211" s="64" t="s">
        <v>715</v>
      </c>
      <c r="G211" s="60" t="s">
        <v>46</v>
      </c>
      <c r="H211" s="76" t="s">
        <v>46</v>
      </c>
      <c r="I211" s="66">
        <v>99</v>
      </c>
      <c r="J211" s="62">
        <v>67</v>
      </c>
      <c r="K211" s="62"/>
      <c r="L211" s="63" t="s">
        <v>55</v>
      </c>
      <c r="M211" s="63" t="s">
        <v>1223</v>
      </c>
      <c r="N211" s="63"/>
      <c r="O211" s="63"/>
      <c r="P211" s="63"/>
      <c r="Q211" s="75">
        <v>33</v>
      </c>
      <c r="R211" s="75"/>
    </row>
    <row r="212" spans="1:18" ht="30" customHeight="1">
      <c r="A212" s="75">
        <v>167</v>
      </c>
      <c r="B212" s="183" t="s">
        <v>134</v>
      </c>
      <c r="C212" s="183" t="s">
        <v>659</v>
      </c>
      <c r="D212" s="183" t="s">
        <v>174</v>
      </c>
      <c r="E212" s="64" t="s">
        <v>702</v>
      </c>
      <c r="F212" s="64" t="s">
        <v>716</v>
      </c>
      <c r="G212" s="60" t="s">
        <v>18</v>
      </c>
      <c r="H212" s="76" t="s">
        <v>18</v>
      </c>
      <c r="I212" s="66">
        <v>1547</v>
      </c>
      <c r="J212" s="62">
        <v>932</v>
      </c>
      <c r="K212" s="62"/>
      <c r="L212" s="63" t="s">
        <v>55</v>
      </c>
      <c r="M212" s="63" t="s">
        <v>1223</v>
      </c>
      <c r="N212" s="63"/>
      <c r="O212" s="63"/>
      <c r="P212" s="63"/>
      <c r="Q212" s="75">
        <v>34</v>
      </c>
      <c r="R212" s="75"/>
    </row>
    <row r="213" spans="1:18" ht="30" customHeight="1">
      <c r="A213" s="75">
        <v>168</v>
      </c>
      <c r="B213" s="183" t="s">
        <v>134</v>
      </c>
      <c r="C213" s="183" t="s">
        <v>659</v>
      </c>
      <c r="D213" s="183" t="s">
        <v>174</v>
      </c>
      <c r="E213" s="64" t="s">
        <v>703</v>
      </c>
      <c r="F213" s="64" t="s">
        <v>717</v>
      </c>
      <c r="G213" s="60" t="s">
        <v>46</v>
      </c>
      <c r="H213" s="76" t="s">
        <v>46</v>
      </c>
      <c r="I213" s="66">
        <v>149</v>
      </c>
      <c r="J213" s="62">
        <v>110</v>
      </c>
      <c r="K213" s="62"/>
      <c r="L213" s="63" t="s">
        <v>55</v>
      </c>
      <c r="M213" s="63" t="s">
        <v>1223</v>
      </c>
      <c r="N213" s="63"/>
      <c r="O213" s="63"/>
      <c r="P213" s="63"/>
      <c r="Q213" s="75">
        <v>35</v>
      </c>
      <c r="R213" s="75"/>
    </row>
    <row r="214" spans="1:18" ht="30" customHeight="1">
      <c r="A214" s="75">
        <v>169</v>
      </c>
      <c r="B214" s="183" t="s">
        <v>134</v>
      </c>
      <c r="C214" s="183" t="s">
        <v>659</v>
      </c>
      <c r="D214" s="183" t="s">
        <v>174</v>
      </c>
      <c r="E214" s="64" t="s">
        <v>704</v>
      </c>
      <c r="F214" s="64"/>
      <c r="G214" s="60" t="s">
        <v>728</v>
      </c>
      <c r="H214" s="76" t="s">
        <v>728</v>
      </c>
      <c r="I214" s="66"/>
      <c r="J214" s="62">
        <v>27</v>
      </c>
      <c r="K214" s="62"/>
      <c r="L214" s="63" t="s">
        <v>55</v>
      </c>
      <c r="M214" s="63" t="s">
        <v>1223</v>
      </c>
      <c r="N214" s="63"/>
      <c r="O214" s="63"/>
      <c r="P214" s="63"/>
      <c r="Q214" s="75">
        <v>36</v>
      </c>
      <c r="R214" s="75"/>
    </row>
    <row r="215" spans="1:18" ht="30" customHeight="1">
      <c r="A215" s="75">
        <v>170</v>
      </c>
      <c r="B215" s="183" t="s">
        <v>134</v>
      </c>
      <c r="C215" s="183" t="s">
        <v>659</v>
      </c>
      <c r="D215" s="183" t="s">
        <v>174</v>
      </c>
      <c r="E215" s="64" t="s">
        <v>705</v>
      </c>
      <c r="F215" s="64" t="s">
        <v>718</v>
      </c>
      <c r="G215" s="60" t="s">
        <v>46</v>
      </c>
      <c r="H215" s="76" t="s">
        <v>46</v>
      </c>
      <c r="I215" s="66">
        <v>60</v>
      </c>
      <c r="J215" s="62">
        <v>16</v>
      </c>
      <c r="K215" s="62"/>
      <c r="L215" s="63" t="s">
        <v>55</v>
      </c>
      <c r="M215" s="63" t="s">
        <v>1223</v>
      </c>
      <c r="N215" s="63"/>
      <c r="O215" s="63"/>
      <c r="P215" s="63"/>
      <c r="Q215" s="75">
        <v>37</v>
      </c>
      <c r="R215" s="75"/>
    </row>
    <row r="216" spans="1:18" ht="30" customHeight="1">
      <c r="A216" s="75">
        <v>171</v>
      </c>
      <c r="B216" s="183" t="s">
        <v>134</v>
      </c>
      <c r="C216" s="183" t="s">
        <v>659</v>
      </c>
      <c r="D216" s="183" t="s">
        <v>174</v>
      </c>
      <c r="E216" s="64" t="s">
        <v>706</v>
      </c>
      <c r="F216" s="64" t="s">
        <v>706</v>
      </c>
      <c r="G216" s="60" t="s">
        <v>46</v>
      </c>
      <c r="H216" s="76" t="s">
        <v>46</v>
      </c>
      <c r="I216" s="66">
        <v>85</v>
      </c>
      <c r="J216" s="62">
        <v>85</v>
      </c>
      <c r="K216" s="62"/>
      <c r="L216" s="63" t="s">
        <v>55</v>
      </c>
      <c r="M216" s="63" t="s">
        <v>1223</v>
      </c>
      <c r="N216" s="63"/>
      <c r="O216" s="63"/>
      <c r="P216" s="63"/>
      <c r="Q216" s="75">
        <v>38</v>
      </c>
      <c r="R216" s="75"/>
    </row>
    <row r="217" spans="1:18" ht="30" customHeight="1">
      <c r="A217" s="75">
        <v>172</v>
      </c>
      <c r="B217" s="183" t="s">
        <v>134</v>
      </c>
      <c r="C217" s="183" t="s">
        <v>659</v>
      </c>
      <c r="D217" s="183" t="s">
        <v>174</v>
      </c>
      <c r="E217" s="64" t="s">
        <v>707</v>
      </c>
      <c r="F217" s="64" t="s">
        <v>719</v>
      </c>
      <c r="G217" s="60" t="s">
        <v>45</v>
      </c>
      <c r="H217" s="76" t="s">
        <v>45</v>
      </c>
      <c r="I217" s="66">
        <v>287</v>
      </c>
      <c r="J217" s="62">
        <v>85</v>
      </c>
      <c r="K217" s="62"/>
      <c r="L217" s="63" t="s">
        <v>55</v>
      </c>
      <c r="M217" s="63" t="s">
        <v>1223</v>
      </c>
      <c r="N217" s="63"/>
      <c r="O217" s="63"/>
      <c r="P217" s="63"/>
      <c r="Q217" s="75">
        <v>39</v>
      </c>
      <c r="R217" s="75"/>
    </row>
    <row r="218" spans="1:18" ht="30" customHeight="1">
      <c r="A218" s="75">
        <v>173</v>
      </c>
      <c r="B218" s="183" t="s">
        <v>134</v>
      </c>
      <c r="C218" s="183" t="s">
        <v>659</v>
      </c>
      <c r="D218" s="183" t="s">
        <v>174</v>
      </c>
      <c r="E218" s="64" t="s">
        <v>708</v>
      </c>
      <c r="F218" s="64" t="s">
        <v>720</v>
      </c>
      <c r="G218" s="60" t="s">
        <v>19</v>
      </c>
      <c r="H218" s="76" t="s">
        <v>19</v>
      </c>
      <c r="I218" s="66">
        <v>3923</v>
      </c>
      <c r="J218" s="62">
        <v>3447</v>
      </c>
      <c r="K218" s="62"/>
      <c r="L218" s="63" t="s">
        <v>55</v>
      </c>
      <c r="M218" s="63" t="s">
        <v>1223</v>
      </c>
      <c r="N218" s="63"/>
      <c r="O218" s="63"/>
      <c r="P218" s="63"/>
      <c r="Q218" s="75">
        <v>40</v>
      </c>
      <c r="R218" s="75"/>
    </row>
    <row r="219" spans="1:18" ht="30" customHeight="1">
      <c r="A219" s="75">
        <v>174</v>
      </c>
      <c r="B219" s="183" t="s">
        <v>134</v>
      </c>
      <c r="C219" s="183" t="s">
        <v>659</v>
      </c>
      <c r="D219" s="183" t="s">
        <v>174</v>
      </c>
      <c r="E219" s="64" t="s">
        <v>709</v>
      </c>
      <c r="F219" s="64" t="s">
        <v>709</v>
      </c>
      <c r="G219" s="60" t="s">
        <v>19</v>
      </c>
      <c r="H219" s="76" t="s">
        <v>19</v>
      </c>
      <c r="I219" s="66">
        <v>72</v>
      </c>
      <c r="J219" s="62">
        <v>72</v>
      </c>
      <c r="K219" s="62"/>
      <c r="L219" s="63" t="s">
        <v>55</v>
      </c>
      <c r="M219" s="63" t="s">
        <v>1223</v>
      </c>
      <c r="N219" s="63"/>
      <c r="O219" s="63"/>
      <c r="P219" s="63"/>
      <c r="Q219" s="75">
        <v>41</v>
      </c>
      <c r="R219" s="75"/>
    </row>
    <row r="220" spans="1:18" ht="30" customHeight="1">
      <c r="A220" s="75">
        <v>175</v>
      </c>
      <c r="B220" s="183" t="s">
        <v>134</v>
      </c>
      <c r="C220" s="183" t="s">
        <v>659</v>
      </c>
      <c r="D220" s="183" t="s">
        <v>174</v>
      </c>
      <c r="E220" s="64" t="s">
        <v>710</v>
      </c>
      <c r="F220" s="64" t="s">
        <v>721</v>
      </c>
      <c r="G220" s="60" t="s">
        <v>19</v>
      </c>
      <c r="H220" s="76" t="s">
        <v>19</v>
      </c>
      <c r="I220" s="351">
        <v>15079</v>
      </c>
      <c r="J220" s="62">
        <v>12767</v>
      </c>
      <c r="K220" s="62"/>
      <c r="L220" s="63" t="s">
        <v>55</v>
      </c>
      <c r="M220" s="63" t="s">
        <v>1223</v>
      </c>
      <c r="N220" s="63"/>
      <c r="O220" s="63"/>
      <c r="P220" s="63"/>
      <c r="Q220" s="318">
        <v>44</v>
      </c>
      <c r="R220" s="318"/>
    </row>
    <row r="221" spans="1:18" ht="30" customHeight="1">
      <c r="A221" s="75">
        <v>176</v>
      </c>
      <c r="B221" s="183" t="s">
        <v>134</v>
      </c>
      <c r="C221" s="183" t="s">
        <v>659</v>
      </c>
      <c r="D221" s="183" t="s">
        <v>174</v>
      </c>
      <c r="E221" s="64" t="s">
        <v>710</v>
      </c>
      <c r="F221" s="64" t="s">
        <v>722</v>
      </c>
      <c r="G221" s="60" t="s">
        <v>19</v>
      </c>
      <c r="H221" s="76" t="s">
        <v>19</v>
      </c>
      <c r="I221" s="353"/>
      <c r="J221" s="62">
        <v>1621</v>
      </c>
      <c r="K221" s="62"/>
      <c r="L221" s="63" t="s">
        <v>55</v>
      </c>
      <c r="M221" s="63" t="s">
        <v>1223</v>
      </c>
      <c r="N221" s="63"/>
      <c r="O221" s="63"/>
      <c r="P221" s="63"/>
      <c r="Q221" s="319"/>
      <c r="R221" s="319"/>
    </row>
    <row r="222" spans="1:18" ht="30" customHeight="1">
      <c r="A222" s="75">
        <v>177</v>
      </c>
      <c r="B222" s="183" t="s">
        <v>134</v>
      </c>
      <c r="C222" s="183" t="s">
        <v>659</v>
      </c>
      <c r="D222" s="183" t="s">
        <v>174</v>
      </c>
      <c r="E222" s="64" t="s">
        <v>711</v>
      </c>
      <c r="F222" s="64" t="s">
        <v>723</v>
      </c>
      <c r="G222" s="60" t="s">
        <v>19</v>
      </c>
      <c r="H222" s="76" t="s">
        <v>19</v>
      </c>
      <c r="I222" s="351">
        <v>2131</v>
      </c>
      <c r="J222" s="62">
        <v>1888</v>
      </c>
      <c r="K222" s="62"/>
      <c r="L222" s="63" t="s">
        <v>55</v>
      </c>
      <c r="M222" s="63" t="s">
        <v>1223</v>
      </c>
      <c r="N222" s="63"/>
      <c r="O222" s="63"/>
      <c r="P222" s="63"/>
      <c r="Q222" s="318">
        <v>45</v>
      </c>
      <c r="R222" s="318"/>
    </row>
    <row r="223" spans="1:18" ht="30" customHeight="1">
      <c r="A223" s="75">
        <v>178</v>
      </c>
      <c r="B223" s="183" t="s">
        <v>134</v>
      </c>
      <c r="C223" s="183" t="s">
        <v>659</v>
      </c>
      <c r="D223" s="183" t="s">
        <v>174</v>
      </c>
      <c r="E223" s="64" t="s">
        <v>711</v>
      </c>
      <c r="F223" s="64" t="s">
        <v>724</v>
      </c>
      <c r="G223" s="60" t="s">
        <v>19</v>
      </c>
      <c r="H223" s="76" t="s">
        <v>19</v>
      </c>
      <c r="I223" s="353"/>
      <c r="J223" s="62">
        <v>94</v>
      </c>
      <c r="K223" s="62"/>
      <c r="L223" s="63" t="s">
        <v>55</v>
      </c>
      <c r="M223" s="63" t="s">
        <v>1223</v>
      </c>
      <c r="N223" s="63"/>
      <c r="O223" s="63"/>
      <c r="P223" s="63"/>
      <c r="Q223" s="319"/>
      <c r="R223" s="319"/>
    </row>
    <row r="224" spans="1:18" ht="30" customHeight="1">
      <c r="A224" s="75">
        <v>179</v>
      </c>
      <c r="B224" s="183" t="s">
        <v>134</v>
      </c>
      <c r="C224" s="183" t="s">
        <v>659</v>
      </c>
      <c r="D224" s="183" t="s">
        <v>174</v>
      </c>
      <c r="E224" s="64" t="s">
        <v>712</v>
      </c>
      <c r="F224" s="64" t="s">
        <v>712</v>
      </c>
      <c r="G224" s="60" t="s">
        <v>45</v>
      </c>
      <c r="H224" s="76" t="s">
        <v>45</v>
      </c>
      <c r="I224" s="66">
        <v>40</v>
      </c>
      <c r="J224" s="62">
        <v>40</v>
      </c>
      <c r="K224" s="62"/>
      <c r="L224" s="63" t="s">
        <v>55</v>
      </c>
      <c r="M224" s="63" t="s">
        <v>1223</v>
      </c>
      <c r="N224" s="63"/>
      <c r="O224" s="63"/>
      <c r="P224" s="63"/>
      <c r="Q224" s="75">
        <v>48</v>
      </c>
      <c r="R224" s="75"/>
    </row>
    <row r="225" spans="1:18" ht="30" customHeight="1">
      <c r="A225" s="75">
        <v>180</v>
      </c>
      <c r="B225" s="183" t="s">
        <v>134</v>
      </c>
      <c r="C225" s="183" t="s">
        <v>659</v>
      </c>
      <c r="D225" s="183" t="s">
        <v>174</v>
      </c>
      <c r="E225" s="64" t="s">
        <v>713</v>
      </c>
      <c r="F225" s="64" t="s">
        <v>725</v>
      </c>
      <c r="G225" s="60" t="s">
        <v>46</v>
      </c>
      <c r="H225" s="76" t="s">
        <v>46</v>
      </c>
      <c r="I225" s="66">
        <v>126</v>
      </c>
      <c r="J225" s="62">
        <v>118</v>
      </c>
      <c r="K225" s="62"/>
      <c r="L225" s="63" t="s">
        <v>55</v>
      </c>
      <c r="M225" s="63" t="s">
        <v>1223</v>
      </c>
      <c r="N225" s="63"/>
      <c r="O225" s="63"/>
      <c r="P225" s="63"/>
      <c r="Q225" s="75">
        <v>50</v>
      </c>
      <c r="R225" s="75"/>
    </row>
    <row r="226" spans="1:18" ht="30" customHeight="1">
      <c r="A226" s="75">
        <v>181</v>
      </c>
      <c r="B226" s="183" t="s">
        <v>134</v>
      </c>
      <c r="C226" s="183" t="s">
        <v>659</v>
      </c>
      <c r="D226" s="183" t="s">
        <v>174</v>
      </c>
      <c r="E226" s="64" t="s">
        <v>714</v>
      </c>
      <c r="F226" s="64" t="s">
        <v>726</v>
      </c>
      <c r="G226" s="60" t="s">
        <v>46</v>
      </c>
      <c r="H226" s="76" t="s">
        <v>46</v>
      </c>
      <c r="I226" s="351">
        <v>1190</v>
      </c>
      <c r="J226" s="62">
        <v>426</v>
      </c>
      <c r="K226" s="62"/>
      <c r="L226" s="63" t="s">
        <v>55</v>
      </c>
      <c r="M226" s="63" t="s">
        <v>1223</v>
      </c>
      <c r="N226" s="63"/>
      <c r="O226" s="63"/>
      <c r="P226" s="63"/>
      <c r="Q226" s="318">
        <v>51</v>
      </c>
      <c r="R226" s="318"/>
    </row>
    <row r="227" spans="1:18" ht="30" customHeight="1">
      <c r="A227" s="75">
        <v>182</v>
      </c>
      <c r="B227" s="183" t="s">
        <v>134</v>
      </c>
      <c r="C227" s="183" t="s">
        <v>659</v>
      </c>
      <c r="D227" s="183" t="s">
        <v>174</v>
      </c>
      <c r="E227" s="64" t="s">
        <v>714</v>
      </c>
      <c r="F227" s="64" t="s">
        <v>727</v>
      </c>
      <c r="G227" s="60" t="s">
        <v>46</v>
      </c>
      <c r="H227" s="76" t="s">
        <v>46</v>
      </c>
      <c r="I227" s="353"/>
      <c r="J227" s="62">
        <v>19</v>
      </c>
      <c r="K227" s="62"/>
      <c r="L227" s="63" t="s">
        <v>55</v>
      </c>
      <c r="M227" s="63" t="s">
        <v>1223</v>
      </c>
      <c r="N227" s="63"/>
      <c r="O227" s="63"/>
      <c r="P227" s="63"/>
      <c r="Q227" s="319"/>
      <c r="R227" s="319"/>
    </row>
    <row r="228" spans="1:18" ht="30" customHeight="1">
      <c r="A228" s="75">
        <v>183</v>
      </c>
      <c r="B228" s="183" t="s">
        <v>134</v>
      </c>
      <c r="C228" s="183" t="s">
        <v>659</v>
      </c>
      <c r="D228" s="183" t="s">
        <v>174</v>
      </c>
      <c r="E228" s="64">
        <v>466</v>
      </c>
      <c r="F228" s="64">
        <v>466</v>
      </c>
      <c r="G228" s="60" t="s">
        <v>18</v>
      </c>
      <c r="H228" s="76" t="s">
        <v>18</v>
      </c>
      <c r="I228" s="66">
        <v>595</v>
      </c>
      <c r="J228" s="62">
        <v>595</v>
      </c>
      <c r="K228" s="62"/>
      <c r="L228" s="63" t="s">
        <v>55</v>
      </c>
      <c r="M228" s="63" t="s">
        <v>1223</v>
      </c>
      <c r="N228" s="63"/>
      <c r="O228" s="63"/>
      <c r="P228" s="63"/>
      <c r="Q228" s="75">
        <v>83</v>
      </c>
      <c r="R228" s="75"/>
    </row>
    <row r="229" spans="1:18" ht="30" customHeight="1">
      <c r="A229" s="75">
        <v>184</v>
      </c>
      <c r="B229" s="183" t="s">
        <v>134</v>
      </c>
      <c r="C229" s="183" t="s">
        <v>659</v>
      </c>
      <c r="D229" s="183" t="s">
        <v>174</v>
      </c>
      <c r="E229" s="64">
        <v>467</v>
      </c>
      <c r="F229" s="64">
        <v>467</v>
      </c>
      <c r="G229" s="60" t="s">
        <v>45</v>
      </c>
      <c r="H229" s="76" t="s">
        <v>45</v>
      </c>
      <c r="I229" s="66">
        <v>202</v>
      </c>
      <c r="J229" s="62">
        <v>202</v>
      </c>
      <c r="K229" s="62"/>
      <c r="L229" s="63" t="s">
        <v>55</v>
      </c>
      <c r="M229" s="63" t="s">
        <v>1223</v>
      </c>
      <c r="N229" s="63"/>
      <c r="O229" s="63"/>
      <c r="P229" s="63"/>
      <c r="Q229" s="75">
        <v>84</v>
      </c>
      <c r="R229" s="75"/>
    </row>
    <row r="230" spans="1:18" ht="30" customHeight="1">
      <c r="A230" s="75">
        <v>185</v>
      </c>
      <c r="B230" s="183" t="s">
        <v>134</v>
      </c>
      <c r="C230" s="183" t="s">
        <v>659</v>
      </c>
      <c r="D230" s="183" t="s">
        <v>174</v>
      </c>
      <c r="E230" s="64" t="s">
        <v>729</v>
      </c>
      <c r="F230" s="64" t="s">
        <v>729</v>
      </c>
      <c r="G230" s="60" t="s">
        <v>45</v>
      </c>
      <c r="H230" s="76" t="s">
        <v>45</v>
      </c>
      <c r="I230" s="66">
        <v>221</v>
      </c>
      <c r="J230" s="62">
        <v>221</v>
      </c>
      <c r="K230" s="62"/>
      <c r="L230" s="63" t="s">
        <v>55</v>
      </c>
      <c r="M230" s="63" t="s">
        <v>1223</v>
      </c>
      <c r="N230" s="63"/>
      <c r="O230" s="63"/>
      <c r="P230" s="63"/>
      <c r="Q230" s="75">
        <v>85</v>
      </c>
      <c r="R230" s="75"/>
    </row>
    <row r="231" spans="1:18" ht="30" customHeight="1">
      <c r="A231" s="75">
        <v>186</v>
      </c>
      <c r="B231" s="183" t="s">
        <v>134</v>
      </c>
      <c r="C231" s="183" t="s">
        <v>659</v>
      </c>
      <c r="D231" s="183" t="s">
        <v>174</v>
      </c>
      <c r="E231" s="64" t="s">
        <v>730</v>
      </c>
      <c r="F231" s="64" t="s">
        <v>730</v>
      </c>
      <c r="G231" s="60" t="s">
        <v>18</v>
      </c>
      <c r="H231" s="76" t="s">
        <v>18</v>
      </c>
      <c r="I231" s="66">
        <v>242</v>
      </c>
      <c r="J231" s="62">
        <v>176</v>
      </c>
      <c r="K231" s="62"/>
      <c r="L231" s="63" t="s">
        <v>55</v>
      </c>
      <c r="M231" s="63" t="s">
        <v>1223</v>
      </c>
      <c r="N231" s="63"/>
      <c r="O231" s="63"/>
      <c r="P231" s="63"/>
      <c r="Q231" s="75">
        <v>86</v>
      </c>
      <c r="R231" s="75"/>
    </row>
    <row r="232" spans="1:18" ht="30" customHeight="1">
      <c r="A232" s="75">
        <v>187</v>
      </c>
      <c r="B232" s="183" t="s">
        <v>134</v>
      </c>
      <c r="C232" s="183" t="s">
        <v>659</v>
      </c>
      <c r="D232" s="183" t="s">
        <v>174</v>
      </c>
      <c r="E232" s="64" t="s">
        <v>731</v>
      </c>
      <c r="F232" s="64" t="s">
        <v>737</v>
      </c>
      <c r="G232" s="60" t="s">
        <v>18</v>
      </c>
      <c r="H232" s="76" t="s">
        <v>18</v>
      </c>
      <c r="I232" s="66">
        <v>186</v>
      </c>
      <c r="J232" s="62">
        <v>3</v>
      </c>
      <c r="K232" s="62"/>
      <c r="L232" s="63" t="s">
        <v>55</v>
      </c>
      <c r="M232" s="63" t="s">
        <v>1223</v>
      </c>
      <c r="N232" s="63"/>
      <c r="O232" s="63"/>
      <c r="P232" s="63"/>
      <c r="Q232" s="75">
        <v>88</v>
      </c>
      <c r="R232" s="75"/>
    </row>
    <row r="233" spans="1:18" ht="30" customHeight="1">
      <c r="A233" s="75">
        <v>188</v>
      </c>
      <c r="B233" s="183" t="s">
        <v>134</v>
      </c>
      <c r="C233" s="183" t="s">
        <v>659</v>
      </c>
      <c r="D233" s="183" t="s">
        <v>174</v>
      </c>
      <c r="E233" s="64" t="s">
        <v>732</v>
      </c>
      <c r="F233" s="64" t="s">
        <v>738</v>
      </c>
      <c r="G233" s="60" t="s">
        <v>46</v>
      </c>
      <c r="H233" s="76" t="s">
        <v>46</v>
      </c>
      <c r="I233" s="66">
        <v>13</v>
      </c>
      <c r="J233" s="62">
        <v>7</v>
      </c>
      <c r="K233" s="62"/>
      <c r="L233" s="63" t="s">
        <v>55</v>
      </c>
      <c r="M233" s="63" t="s">
        <v>1223</v>
      </c>
      <c r="N233" s="63"/>
      <c r="O233" s="63"/>
      <c r="P233" s="63"/>
      <c r="Q233" s="75">
        <v>89</v>
      </c>
      <c r="R233" s="75"/>
    </row>
    <row r="234" spans="1:18" ht="30" customHeight="1">
      <c r="A234" s="75">
        <v>189</v>
      </c>
      <c r="B234" s="183" t="s">
        <v>134</v>
      </c>
      <c r="C234" s="183" t="s">
        <v>659</v>
      </c>
      <c r="D234" s="183" t="s">
        <v>174</v>
      </c>
      <c r="E234" s="64" t="s">
        <v>733</v>
      </c>
      <c r="F234" s="64" t="s">
        <v>733</v>
      </c>
      <c r="G234" s="60" t="s">
        <v>46</v>
      </c>
      <c r="H234" s="76" t="s">
        <v>46</v>
      </c>
      <c r="I234" s="66">
        <v>112</v>
      </c>
      <c r="J234" s="62">
        <v>112</v>
      </c>
      <c r="K234" s="62"/>
      <c r="L234" s="63" t="s">
        <v>55</v>
      </c>
      <c r="M234" s="63" t="s">
        <v>1223</v>
      </c>
      <c r="N234" s="63"/>
      <c r="O234" s="63"/>
      <c r="P234" s="63"/>
      <c r="Q234" s="75">
        <v>90</v>
      </c>
      <c r="R234" s="75"/>
    </row>
    <row r="235" spans="1:18" ht="30" customHeight="1">
      <c r="A235" s="75">
        <v>190</v>
      </c>
      <c r="B235" s="183" t="s">
        <v>134</v>
      </c>
      <c r="C235" s="183" t="s">
        <v>659</v>
      </c>
      <c r="D235" s="183" t="s">
        <v>174</v>
      </c>
      <c r="E235" s="64" t="s">
        <v>734</v>
      </c>
      <c r="F235" s="64" t="s">
        <v>734</v>
      </c>
      <c r="G235" s="60" t="s">
        <v>19</v>
      </c>
      <c r="H235" s="76" t="s">
        <v>19</v>
      </c>
      <c r="I235" s="66">
        <v>74</v>
      </c>
      <c r="J235" s="62">
        <v>74</v>
      </c>
      <c r="K235" s="62"/>
      <c r="L235" s="63" t="s">
        <v>55</v>
      </c>
      <c r="M235" s="63" t="s">
        <v>1223</v>
      </c>
      <c r="N235" s="63"/>
      <c r="O235" s="63"/>
      <c r="P235" s="63"/>
      <c r="Q235" s="75">
        <v>91</v>
      </c>
      <c r="R235" s="75"/>
    </row>
    <row r="236" spans="1:18" ht="30" customHeight="1">
      <c r="A236" s="75">
        <v>191</v>
      </c>
      <c r="B236" s="183" t="s">
        <v>134</v>
      </c>
      <c r="C236" s="183" t="s">
        <v>659</v>
      </c>
      <c r="D236" s="183" t="s">
        <v>174</v>
      </c>
      <c r="E236" s="64" t="s">
        <v>735</v>
      </c>
      <c r="F236" s="64" t="s">
        <v>739</v>
      </c>
      <c r="G236" s="60" t="s">
        <v>46</v>
      </c>
      <c r="H236" s="76" t="s">
        <v>46</v>
      </c>
      <c r="I236" s="66">
        <v>89</v>
      </c>
      <c r="J236" s="62">
        <v>41</v>
      </c>
      <c r="K236" s="62"/>
      <c r="L236" s="63" t="s">
        <v>55</v>
      </c>
      <c r="M236" s="63" t="s">
        <v>1223</v>
      </c>
      <c r="N236" s="63"/>
      <c r="O236" s="63"/>
      <c r="P236" s="63"/>
      <c r="Q236" s="75">
        <v>94</v>
      </c>
      <c r="R236" s="75"/>
    </row>
    <row r="237" spans="1:18" ht="30" customHeight="1">
      <c r="A237" s="75">
        <v>192</v>
      </c>
      <c r="B237" s="183" t="s">
        <v>134</v>
      </c>
      <c r="C237" s="183" t="s">
        <v>659</v>
      </c>
      <c r="D237" s="183" t="s">
        <v>174</v>
      </c>
      <c r="E237" s="64" t="s">
        <v>736</v>
      </c>
      <c r="F237" s="64" t="s">
        <v>202</v>
      </c>
      <c r="G237" s="60" t="s">
        <v>46</v>
      </c>
      <c r="H237" s="76" t="s">
        <v>46</v>
      </c>
      <c r="I237" s="66">
        <v>440</v>
      </c>
      <c r="J237" s="62">
        <v>29</v>
      </c>
      <c r="K237" s="62"/>
      <c r="L237" s="63" t="s">
        <v>55</v>
      </c>
      <c r="M237" s="63" t="s">
        <v>1223</v>
      </c>
      <c r="N237" s="63"/>
      <c r="O237" s="63"/>
      <c r="P237" s="63"/>
      <c r="Q237" s="75">
        <v>95</v>
      </c>
      <c r="R237" s="75"/>
    </row>
    <row r="238" spans="1:18" ht="30" customHeight="1">
      <c r="A238" s="75">
        <v>193</v>
      </c>
      <c r="B238" s="183" t="s">
        <v>134</v>
      </c>
      <c r="C238" s="183" t="s">
        <v>659</v>
      </c>
      <c r="D238" s="183" t="s">
        <v>174</v>
      </c>
      <c r="E238" s="64" t="s">
        <v>203</v>
      </c>
      <c r="F238" s="64" t="s">
        <v>204</v>
      </c>
      <c r="G238" s="60" t="s">
        <v>18</v>
      </c>
      <c r="H238" s="76" t="s">
        <v>18</v>
      </c>
      <c r="I238" s="66">
        <v>641</v>
      </c>
      <c r="J238" s="62">
        <v>268</v>
      </c>
      <c r="K238" s="62"/>
      <c r="L238" s="63" t="s">
        <v>55</v>
      </c>
      <c r="M238" s="63" t="s">
        <v>1223</v>
      </c>
      <c r="N238" s="63"/>
      <c r="O238" s="63"/>
      <c r="P238" s="63"/>
      <c r="Q238" s="75">
        <v>96</v>
      </c>
      <c r="R238" s="75"/>
    </row>
    <row r="239" spans="1:18" ht="30" customHeight="1">
      <c r="A239" s="75">
        <v>194</v>
      </c>
      <c r="B239" s="183" t="s">
        <v>134</v>
      </c>
      <c r="C239" s="183" t="s">
        <v>659</v>
      </c>
      <c r="D239" s="183" t="s">
        <v>174</v>
      </c>
      <c r="E239" s="64" t="s">
        <v>740</v>
      </c>
      <c r="F239" s="64" t="s">
        <v>1111</v>
      </c>
      <c r="G239" s="60" t="s">
        <v>741</v>
      </c>
      <c r="H239" s="76" t="s">
        <v>741</v>
      </c>
      <c r="I239" s="66">
        <v>76220</v>
      </c>
      <c r="J239" s="62">
        <v>3537</v>
      </c>
      <c r="K239" s="62"/>
      <c r="L239" s="63" t="s">
        <v>55</v>
      </c>
      <c r="M239" s="63" t="s">
        <v>1223</v>
      </c>
      <c r="N239" s="63"/>
      <c r="O239" s="63"/>
      <c r="P239" s="63"/>
      <c r="Q239" s="75">
        <v>124</v>
      </c>
      <c r="R239" s="75"/>
    </row>
    <row r="240" spans="1:18" ht="30" customHeight="1">
      <c r="A240" s="75">
        <v>195</v>
      </c>
      <c r="B240" s="183" t="s">
        <v>134</v>
      </c>
      <c r="C240" s="183" t="s">
        <v>659</v>
      </c>
      <c r="D240" s="183" t="s">
        <v>174</v>
      </c>
      <c r="E240" s="64" t="s">
        <v>203</v>
      </c>
      <c r="F240" s="64" t="s">
        <v>742</v>
      </c>
      <c r="G240" s="60" t="s">
        <v>18</v>
      </c>
      <c r="H240" s="76" t="s">
        <v>18</v>
      </c>
      <c r="I240" s="66">
        <v>373</v>
      </c>
      <c r="J240" s="62">
        <v>191</v>
      </c>
      <c r="K240" s="62"/>
      <c r="L240" s="63" t="s">
        <v>55</v>
      </c>
      <c r="M240" s="63" t="s">
        <v>1223</v>
      </c>
      <c r="N240" s="63"/>
      <c r="O240" s="63"/>
      <c r="P240" s="63"/>
      <c r="Q240" s="75">
        <v>131</v>
      </c>
      <c r="R240" s="75"/>
    </row>
    <row r="241" spans="1:18" ht="30" customHeight="1">
      <c r="A241" s="75">
        <v>196</v>
      </c>
      <c r="B241" s="183" t="s">
        <v>134</v>
      </c>
      <c r="C241" s="183" t="s">
        <v>659</v>
      </c>
      <c r="D241" s="183" t="s">
        <v>174</v>
      </c>
      <c r="E241" s="64" t="s">
        <v>351</v>
      </c>
      <c r="F241" s="64" t="s">
        <v>743</v>
      </c>
      <c r="G241" s="60" t="s">
        <v>46</v>
      </c>
      <c r="H241" s="76" t="s">
        <v>46</v>
      </c>
      <c r="I241" s="66">
        <v>179</v>
      </c>
      <c r="J241" s="62">
        <v>32</v>
      </c>
      <c r="K241" s="62"/>
      <c r="L241" s="63" t="s">
        <v>55</v>
      </c>
      <c r="M241" s="63" t="s">
        <v>1223</v>
      </c>
      <c r="N241" s="63"/>
      <c r="O241" s="63"/>
      <c r="P241" s="63"/>
      <c r="Q241" s="75">
        <v>132</v>
      </c>
      <c r="R241" s="75"/>
    </row>
    <row r="242" spans="1:18" ht="30" customHeight="1">
      <c r="A242" s="75">
        <v>197</v>
      </c>
      <c r="B242" s="183" t="s">
        <v>134</v>
      </c>
      <c r="C242" s="183" t="s">
        <v>659</v>
      </c>
      <c r="D242" s="183" t="s">
        <v>174</v>
      </c>
      <c r="E242" s="64" t="s">
        <v>373</v>
      </c>
      <c r="F242" s="64" t="s">
        <v>373</v>
      </c>
      <c r="G242" s="60" t="s">
        <v>45</v>
      </c>
      <c r="H242" s="76" t="s">
        <v>45</v>
      </c>
      <c r="I242" s="66">
        <v>166</v>
      </c>
      <c r="J242" s="62">
        <v>166</v>
      </c>
      <c r="K242" s="62"/>
      <c r="L242" s="63" t="s">
        <v>55</v>
      </c>
      <c r="M242" s="63" t="s">
        <v>1223</v>
      </c>
      <c r="N242" s="63"/>
      <c r="O242" s="63"/>
      <c r="P242" s="63"/>
      <c r="Q242" s="75">
        <v>133</v>
      </c>
      <c r="R242" s="75"/>
    </row>
    <row r="243" spans="1:18" ht="30" customHeight="1">
      <c r="A243" s="75">
        <v>198</v>
      </c>
      <c r="B243" s="183" t="s">
        <v>134</v>
      </c>
      <c r="C243" s="183" t="s">
        <v>659</v>
      </c>
      <c r="D243" s="183" t="s">
        <v>174</v>
      </c>
      <c r="E243" s="64" t="s">
        <v>744</v>
      </c>
      <c r="F243" s="64" t="s">
        <v>745</v>
      </c>
      <c r="G243" s="60" t="s">
        <v>17</v>
      </c>
      <c r="H243" s="76"/>
      <c r="I243" s="66">
        <v>189</v>
      </c>
      <c r="J243" s="62">
        <v>40</v>
      </c>
      <c r="K243" s="62"/>
      <c r="L243" s="63" t="s">
        <v>55</v>
      </c>
      <c r="M243" s="63" t="s">
        <v>1223</v>
      </c>
      <c r="N243" s="63"/>
      <c r="O243" s="63"/>
      <c r="P243" s="63"/>
      <c r="Q243" s="75">
        <v>136</v>
      </c>
      <c r="R243" s="75"/>
    </row>
    <row r="244" spans="1:18" ht="30" customHeight="1">
      <c r="A244" s="75">
        <v>199</v>
      </c>
      <c r="B244" s="183" t="s">
        <v>134</v>
      </c>
      <c r="C244" s="183" t="s">
        <v>659</v>
      </c>
      <c r="D244" s="183" t="s">
        <v>174</v>
      </c>
      <c r="E244" s="64" t="s">
        <v>746</v>
      </c>
      <c r="F244" s="64" t="s">
        <v>747</v>
      </c>
      <c r="G244" s="60" t="s">
        <v>17</v>
      </c>
      <c r="H244" s="76" t="s">
        <v>172</v>
      </c>
      <c r="I244" s="66">
        <v>81</v>
      </c>
      <c r="J244" s="62">
        <v>13</v>
      </c>
      <c r="K244" s="62"/>
      <c r="L244" s="63" t="s">
        <v>55</v>
      </c>
      <c r="M244" s="63" t="s">
        <v>1223</v>
      </c>
      <c r="N244" s="63"/>
      <c r="O244" s="63"/>
      <c r="P244" s="63"/>
      <c r="Q244" s="75">
        <v>138</v>
      </c>
      <c r="R244" s="75"/>
    </row>
    <row r="245" spans="1:18" ht="30" customHeight="1">
      <c r="A245" s="75">
        <v>200</v>
      </c>
      <c r="B245" s="183" t="s">
        <v>134</v>
      </c>
      <c r="C245" s="183" t="s">
        <v>659</v>
      </c>
      <c r="D245" s="183" t="s">
        <v>174</v>
      </c>
      <c r="E245" s="64" t="s">
        <v>748</v>
      </c>
      <c r="F245" s="64" t="s">
        <v>749</v>
      </c>
      <c r="G245" s="60" t="s">
        <v>17</v>
      </c>
      <c r="H245" s="76"/>
      <c r="I245" s="66">
        <v>27</v>
      </c>
      <c r="J245" s="62">
        <v>4</v>
      </c>
      <c r="K245" s="62"/>
      <c r="L245" s="63" t="s">
        <v>55</v>
      </c>
      <c r="M245" s="63" t="s">
        <v>1223</v>
      </c>
      <c r="N245" s="63"/>
      <c r="O245" s="63"/>
      <c r="P245" s="63"/>
      <c r="Q245" s="75">
        <v>139</v>
      </c>
      <c r="R245" s="75"/>
    </row>
    <row r="246" spans="1:18" ht="30" customHeight="1">
      <c r="A246" s="75">
        <v>201</v>
      </c>
      <c r="B246" s="183" t="s">
        <v>134</v>
      </c>
      <c r="C246" s="183" t="s">
        <v>659</v>
      </c>
      <c r="D246" s="183" t="s">
        <v>174</v>
      </c>
      <c r="E246" s="64" t="s">
        <v>750</v>
      </c>
      <c r="F246" s="64" t="s">
        <v>751</v>
      </c>
      <c r="G246" s="60" t="s">
        <v>19</v>
      </c>
      <c r="H246" s="76"/>
      <c r="I246" s="66">
        <v>195</v>
      </c>
      <c r="J246" s="62">
        <v>1</v>
      </c>
      <c r="K246" s="62"/>
      <c r="L246" s="63" t="s">
        <v>55</v>
      </c>
      <c r="M246" s="63" t="s">
        <v>1223</v>
      </c>
      <c r="N246" s="63"/>
      <c r="O246" s="63"/>
      <c r="P246" s="63"/>
      <c r="Q246" s="75">
        <v>141</v>
      </c>
      <c r="R246" s="75"/>
    </row>
    <row r="247" spans="1:18" ht="30" customHeight="1">
      <c r="A247" s="75">
        <v>202</v>
      </c>
      <c r="B247" s="183" t="s">
        <v>134</v>
      </c>
      <c r="C247" s="183" t="s">
        <v>659</v>
      </c>
      <c r="D247" s="183" t="s">
        <v>174</v>
      </c>
      <c r="E247" s="64" t="s">
        <v>752</v>
      </c>
      <c r="F247" s="64"/>
      <c r="G247" s="60" t="s">
        <v>45</v>
      </c>
      <c r="H247" s="76" t="s">
        <v>45</v>
      </c>
      <c r="I247" s="66">
        <v>44</v>
      </c>
      <c r="J247" s="62">
        <v>44</v>
      </c>
      <c r="K247" s="62"/>
      <c r="L247" s="63" t="s">
        <v>55</v>
      </c>
      <c r="M247" s="63" t="s">
        <v>1223</v>
      </c>
      <c r="N247" s="63"/>
      <c r="O247" s="63"/>
      <c r="P247" s="63"/>
      <c r="Q247" s="75">
        <v>142</v>
      </c>
      <c r="R247" s="75"/>
    </row>
    <row r="248" spans="1:18" ht="30" customHeight="1">
      <c r="A248" s="75">
        <v>203</v>
      </c>
      <c r="B248" s="183" t="s">
        <v>134</v>
      </c>
      <c r="C248" s="183" t="s">
        <v>659</v>
      </c>
      <c r="D248" s="183" t="s">
        <v>174</v>
      </c>
      <c r="E248" s="64" t="s">
        <v>753</v>
      </c>
      <c r="F248" s="64"/>
      <c r="G248" s="60" t="s">
        <v>741</v>
      </c>
      <c r="H248" s="76"/>
      <c r="I248" s="66">
        <v>76220</v>
      </c>
      <c r="J248" s="62">
        <v>124</v>
      </c>
      <c r="K248" s="62"/>
      <c r="L248" s="63" t="s">
        <v>55</v>
      </c>
      <c r="M248" s="63" t="s">
        <v>1223</v>
      </c>
      <c r="N248" s="63"/>
      <c r="O248" s="63"/>
      <c r="P248" s="63"/>
      <c r="Q248" s="75">
        <v>145</v>
      </c>
      <c r="R248" s="75"/>
    </row>
    <row r="249" spans="1:18" ht="30" customHeight="1">
      <c r="A249" s="75" t="s">
        <v>1105</v>
      </c>
      <c r="B249" s="116" t="s">
        <v>177</v>
      </c>
      <c r="C249" s="116"/>
      <c r="D249" s="116"/>
      <c r="E249" s="105"/>
      <c r="F249" s="105"/>
      <c r="G249" s="106"/>
      <c r="H249" s="112"/>
      <c r="I249" s="189">
        <f>SUM(I185:I248)</f>
        <v>205648</v>
      </c>
      <c r="J249" s="113">
        <v>34133</v>
      </c>
      <c r="K249" s="113"/>
      <c r="L249" s="116"/>
      <c r="M249" s="116"/>
      <c r="N249" s="116"/>
      <c r="O249" s="116"/>
      <c r="P249" s="116"/>
      <c r="Q249" s="115"/>
      <c r="R249" s="115"/>
    </row>
    <row r="250" spans="1:18" ht="30" customHeight="1">
      <c r="A250" s="75">
        <v>204</v>
      </c>
      <c r="B250" s="183" t="s">
        <v>134</v>
      </c>
      <c r="C250" s="183" t="s">
        <v>200</v>
      </c>
      <c r="D250" s="183" t="s">
        <v>201</v>
      </c>
      <c r="E250" s="64">
        <v>1192</v>
      </c>
      <c r="F250" s="64" t="s">
        <v>761</v>
      </c>
      <c r="G250" s="60" t="s">
        <v>46</v>
      </c>
      <c r="H250" s="76" t="s">
        <v>46</v>
      </c>
      <c r="I250" s="351">
        <v>6398</v>
      </c>
      <c r="J250" s="62">
        <v>62</v>
      </c>
      <c r="K250" s="62"/>
      <c r="L250" s="63" t="s">
        <v>55</v>
      </c>
      <c r="M250" s="63" t="s">
        <v>1223</v>
      </c>
      <c r="N250" s="63"/>
      <c r="O250" s="63"/>
      <c r="P250" s="63"/>
      <c r="Q250" s="318">
        <v>1</v>
      </c>
      <c r="R250" s="318"/>
    </row>
    <row r="251" spans="1:18" ht="30" customHeight="1">
      <c r="A251" s="75">
        <v>205</v>
      </c>
      <c r="B251" s="183" t="s">
        <v>134</v>
      </c>
      <c r="C251" s="183" t="s">
        <v>200</v>
      </c>
      <c r="D251" s="183" t="s">
        <v>201</v>
      </c>
      <c r="E251" s="64">
        <v>1192</v>
      </c>
      <c r="F251" s="64" t="s">
        <v>762</v>
      </c>
      <c r="G251" s="60" t="s">
        <v>46</v>
      </c>
      <c r="H251" s="76" t="s">
        <v>46</v>
      </c>
      <c r="I251" s="353"/>
      <c r="J251" s="62">
        <v>117</v>
      </c>
      <c r="K251" s="62"/>
      <c r="L251" s="63" t="s">
        <v>55</v>
      </c>
      <c r="M251" s="63" t="s">
        <v>1223</v>
      </c>
      <c r="N251" s="63"/>
      <c r="O251" s="63"/>
      <c r="P251" s="63"/>
      <c r="Q251" s="319"/>
      <c r="R251" s="319"/>
    </row>
    <row r="252" spans="1:18" ht="30" customHeight="1">
      <c r="A252" s="75">
        <v>206</v>
      </c>
      <c r="B252" s="183" t="s">
        <v>134</v>
      </c>
      <c r="C252" s="183" t="s">
        <v>200</v>
      </c>
      <c r="D252" s="183" t="s">
        <v>201</v>
      </c>
      <c r="E252" s="64" t="s">
        <v>754</v>
      </c>
      <c r="F252" s="64" t="s">
        <v>763</v>
      </c>
      <c r="G252" s="60" t="s">
        <v>46</v>
      </c>
      <c r="H252" s="76" t="s">
        <v>46</v>
      </c>
      <c r="I252" s="66">
        <v>139</v>
      </c>
      <c r="J252" s="62">
        <v>41</v>
      </c>
      <c r="K252" s="62"/>
      <c r="L252" s="63" t="s">
        <v>55</v>
      </c>
      <c r="M252" s="63" t="s">
        <v>1223</v>
      </c>
      <c r="N252" s="63"/>
      <c r="O252" s="63"/>
      <c r="P252" s="63"/>
      <c r="Q252" s="75">
        <v>2</v>
      </c>
      <c r="R252" s="75"/>
    </row>
    <row r="253" spans="1:18" ht="30" customHeight="1">
      <c r="A253" s="75">
        <v>207</v>
      </c>
      <c r="B253" s="183" t="s">
        <v>134</v>
      </c>
      <c r="C253" s="183" t="s">
        <v>200</v>
      </c>
      <c r="D253" s="183" t="s">
        <v>201</v>
      </c>
      <c r="E253" s="64" t="s">
        <v>755</v>
      </c>
      <c r="F253" s="64" t="s">
        <v>764</v>
      </c>
      <c r="G253" s="60" t="s">
        <v>46</v>
      </c>
      <c r="H253" s="76" t="s">
        <v>46</v>
      </c>
      <c r="I253" s="66">
        <v>181</v>
      </c>
      <c r="J253" s="62">
        <v>111</v>
      </c>
      <c r="K253" s="62"/>
      <c r="L253" s="63" t="s">
        <v>55</v>
      </c>
      <c r="M253" s="63" t="s">
        <v>1223</v>
      </c>
      <c r="N253" s="63"/>
      <c r="O253" s="63"/>
      <c r="P253" s="63"/>
      <c r="Q253" s="75">
        <v>3</v>
      </c>
      <c r="R253" s="75"/>
    </row>
    <row r="254" spans="1:18" ht="30" customHeight="1">
      <c r="A254" s="75">
        <v>208</v>
      </c>
      <c r="B254" s="183" t="s">
        <v>134</v>
      </c>
      <c r="C254" s="183" t="s">
        <v>200</v>
      </c>
      <c r="D254" s="183" t="s">
        <v>201</v>
      </c>
      <c r="E254" s="64" t="s">
        <v>756</v>
      </c>
      <c r="F254" s="64" t="s">
        <v>756</v>
      </c>
      <c r="G254" s="60" t="s">
        <v>46</v>
      </c>
      <c r="H254" s="76" t="s">
        <v>46</v>
      </c>
      <c r="I254" s="66">
        <v>172</v>
      </c>
      <c r="J254" s="62">
        <v>172</v>
      </c>
      <c r="K254" s="62"/>
      <c r="L254" s="63" t="s">
        <v>55</v>
      </c>
      <c r="M254" s="63" t="s">
        <v>1223</v>
      </c>
      <c r="N254" s="63"/>
      <c r="O254" s="63"/>
      <c r="P254" s="63"/>
      <c r="Q254" s="75">
        <v>4</v>
      </c>
      <c r="R254" s="75"/>
    </row>
    <row r="255" spans="1:18" ht="30" customHeight="1">
      <c r="A255" s="75">
        <v>209</v>
      </c>
      <c r="B255" s="183" t="s">
        <v>134</v>
      </c>
      <c r="C255" s="183" t="s">
        <v>200</v>
      </c>
      <c r="D255" s="183" t="s">
        <v>201</v>
      </c>
      <c r="E255" s="64" t="s">
        <v>757</v>
      </c>
      <c r="F255" s="64" t="s">
        <v>757</v>
      </c>
      <c r="G255" s="60" t="s">
        <v>46</v>
      </c>
      <c r="H255" s="76" t="s">
        <v>46</v>
      </c>
      <c r="I255" s="66">
        <v>184</v>
      </c>
      <c r="J255" s="62">
        <v>184</v>
      </c>
      <c r="K255" s="62"/>
      <c r="L255" s="63" t="s">
        <v>55</v>
      </c>
      <c r="M255" s="63" t="s">
        <v>1223</v>
      </c>
      <c r="N255" s="63"/>
      <c r="O255" s="63"/>
      <c r="P255" s="63"/>
      <c r="Q255" s="75">
        <v>5</v>
      </c>
      <c r="R255" s="75"/>
    </row>
    <row r="256" spans="1:18" ht="30" customHeight="1">
      <c r="A256" s="75">
        <v>210</v>
      </c>
      <c r="B256" s="183" t="s">
        <v>134</v>
      </c>
      <c r="C256" s="183" t="s">
        <v>200</v>
      </c>
      <c r="D256" s="183" t="s">
        <v>201</v>
      </c>
      <c r="E256" s="64" t="s">
        <v>758</v>
      </c>
      <c r="F256" s="64" t="s">
        <v>758</v>
      </c>
      <c r="G256" s="60" t="s">
        <v>46</v>
      </c>
      <c r="H256" s="76" t="s">
        <v>46</v>
      </c>
      <c r="I256" s="66">
        <v>150</v>
      </c>
      <c r="J256" s="62">
        <v>150</v>
      </c>
      <c r="K256" s="62"/>
      <c r="L256" s="63" t="s">
        <v>55</v>
      </c>
      <c r="M256" s="63" t="s">
        <v>1223</v>
      </c>
      <c r="N256" s="63"/>
      <c r="O256" s="63"/>
      <c r="P256" s="63"/>
      <c r="Q256" s="75">
        <v>7</v>
      </c>
      <c r="R256" s="75"/>
    </row>
    <row r="257" spans="1:18" ht="30" customHeight="1">
      <c r="A257" s="75">
        <v>211</v>
      </c>
      <c r="B257" s="183" t="s">
        <v>134</v>
      </c>
      <c r="C257" s="183" t="s">
        <v>200</v>
      </c>
      <c r="D257" s="183" t="s">
        <v>201</v>
      </c>
      <c r="E257" s="64" t="s">
        <v>759</v>
      </c>
      <c r="F257" s="64" t="s">
        <v>765</v>
      </c>
      <c r="G257" s="60" t="s">
        <v>94</v>
      </c>
      <c r="H257" s="76" t="s">
        <v>94</v>
      </c>
      <c r="I257" s="351">
        <v>925</v>
      </c>
      <c r="J257" s="62">
        <v>740</v>
      </c>
      <c r="K257" s="62"/>
      <c r="L257" s="63" t="s">
        <v>55</v>
      </c>
      <c r="M257" s="63" t="s">
        <v>1223</v>
      </c>
      <c r="N257" s="63"/>
      <c r="O257" s="63"/>
      <c r="P257" s="63"/>
      <c r="Q257" s="318">
        <v>8</v>
      </c>
      <c r="R257" s="318"/>
    </row>
    <row r="258" spans="1:18" ht="30" customHeight="1">
      <c r="A258" s="75">
        <v>212</v>
      </c>
      <c r="B258" s="183" t="s">
        <v>134</v>
      </c>
      <c r="C258" s="183" t="s">
        <v>200</v>
      </c>
      <c r="D258" s="183" t="s">
        <v>201</v>
      </c>
      <c r="E258" s="64" t="s">
        <v>759</v>
      </c>
      <c r="F258" s="64" t="s">
        <v>766</v>
      </c>
      <c r="G258" s="60" t="s">
        <v>94</v>
      </c>
      <c r="H258" s="76" t="s">
        <v>94</v>
      </c>
      <c r="I258" s="353"/>
      <c r="J258" s="62">
        <v>164</v>
      </c>
      <c r="K258" s="62"/>
      <c r="L258" s="63" t="s">
        <v>55</v>
      </c>
      <c r="M258" s="63" t="s">
        <v>1223</v>
      </c>
      <c r="N258" s="63"/>
      <c r="O258" s="63"/>
      <c r="P258" s="63"/>
      <c r="Q258" s="319"/>
      <c r="R258" s="319"/>
    </row>
    <row r="259" spans="1:18" ht="30" customHeight="1">
      <c r="A259" s="75">
        <v>213</v>
      </c>
      <c r="B259" s="183" t="s">
        <v>134</v>
      </c>
      <c r="C259" s="183" t="s">
        <v>200</v>
      </c>
      <c r="D259" s="183" t="s">
        <v>201</v>
      </c>
      <c r="E259" s="64" t="s">
        <v>760</v>
      </c>
      <c r="F259" s="64" t="s">
        <v>767</v>
      </c>
      <c r="G259" s="60" t="s">
        <v>18</v>
      </c>
      <c r="H259" s="76" t="s">
        <v>18</v>
      </c>
      <c r="I259" s="66">
        <v>471</v>
      </c>
      <c r="J259" s="62">
        <v>320</v>
      </c>
      <c r="K259" s="62"/>
      <c r="L259" s="63" t="s">
        <v>55</v>
      </c>
      <c r="M259" s="63" t="s">
        <v>1223</v>
      </c>
      <c r="N259" s="63"/>
      <c r="O259" s="63"/>
      <c r="P259" s="63"/>
      <c r="Q259" s="163">
        <v>9</v>
      </c>
      <c r="R259" s="163"/>
    </row>
    <row r="260" spans="1:18" ht="30" customHeight="1">
      <c r="A260" s="75">
        <v>214</v>
      </c>
      <c r="B260" s="183" t="s">
        <v>134</v>
      </c>
      <c r="C260" s="183" t="s">
        <v>200</v>
      </c>
      <c r="D260" s="183" t="s">
        <v>201</v>
      </c>
      <c r="E260" s="64" t="s">
        <v>768</v>
      </c>
      <c r="F260" s="64" t="s">
        <v>791</v>
      </c>
      <c r="G260" s="60" t="s">
        <v>18</v>
      </c>
      <c r="H260" s="76" t="s">
        <v>18</v>
      </c>
      <c r="I260" s="66">
        <v>394</v>
      </c>
      <c r="J260" s="62">
        <v>372</v>
      </c>
      <c r="K260" s="62"/>
      <c r="L260" s="63" t="s">
        <v>55</v>
      </c>
      <c r="M260" s="63" t="s">
        <v>1223</v>
      </c>
      <c r="N260" s="63"/>
      <c r="O260" s="63"/>
      <c r="P260" s="63"/>
      <c r="Q260" s="163">
        <v>10</v>
      </c>
      <c r="R260" s="163"/>
    </row>
    <row r="261" spans="1:18" ht="30" customHeight="1">
      <c r="A261" s="75">
        <v>215</v>
      </c>
      <c r="B261" s="183" t="s">
        <v>134</v>
      </c>
      <c r="C261" s="183" t="s">
        <v>200</v>
      </c>
      <c r="D261" s="183" t="s">
        <v>201</v>
      </c>
      <c r="E261" s="64" t="s">
        <v>769</v>
      </c>
      <c r="F261" s="64" t="s">
        <v>792</v>
      </c>
      <c r="G261" s="60" t="s">
        <v>18</v>
      </c>
      <c r="H261" s="76" t="s">
        <v>18</v>
      </c>
      <c r="I261" s="66">
        <v>294</v>
      </c>
      <c r="J261" s="62">
        <v>216</v>
      </c>
      <c r="K261" s="62"/>
      <c r="L261" s="63" t="s">
        <v>55</v>
      </c>
      <c r="M261" s="63" t="s">
        <v>1223</v>
      </c>
      <c r="N261" s="63"/>
      <c r="O261" s="63"/>
      <c r="P261" s="63"/>
      <c r="Q261" s="163">
        <v>11</v>
      </c>
      <c r="R261" s="163"/>
    </row>
    <row r="262" spans="1:18" ht="30" customHeight="1">
      <c r="A262" s="75">
        <v>216</v>
      </c>
      <c r="B262" s="183" t="s">
        <v>134</v>
      </c>
      <c r="C262" s="183" t="s">
        <v>200</v>
      </c>
      <c r="D262" s="183" t="s">
        <v>201</v>
      </c>
      <c r="E262" s="64" t="s">
        <v>1112</v>
      </c>
      <c r="F262" s="64" t="s">
        <v>1112</v>
      </c>
      <c r="G262" s="60" t="s">
        <v>741</v>
      </c>
      <c r="H262" s="76" t="s">
        <v>741</v>
      </c>
      <c r="I262" s="66">
        <v>2046</v>
      </c>
      <c r="J262" s="62">
        <v>1778</v>
      </c>
      <c r="K262" s="62"/>
      <c r="L262" s="63" t="s">
        <v>55</v>
      </c>
      <c r="M262" s="63" t="s">
        <v>1223</v>
      </c>
      <c r="N262" s="63"/>
      <c r="O262" s="63"/>
      <c r="P262" s="63"/>
      <c r="Q262" s="163">
        <v>12</v>
      </c>
      <c r="R262" s="163"/>
    </row>
    <row r="263" spans="1:18" ht="30" customHeight="1">
      <c r="A263" s="75">
        <v>217</v>
      </c>
      <c r="B263" s="183" t="s">
        <v>134</v>
      </c>
      <c r="C263" s="183" t="s">
        <v>200</v>
      </c>
      <c r="D263" s="183" t="s">
        <v>201</v>
      </c>
      <c r="E263" s="64" t="s">
        <v>770</v>
      </c>
      <c r="F263" s="64" t="s">
        <v>793</v>
      </c>
      <c r="G263" s="60" t="s">
        <v>18</v>
      </c>
      <c r="H263" s="76" t="s">
        <v>18</v>
      </c>
      <c r="I263" s="66">
        <v>297</v>
      </c>
      <c r="J263" s="62">
        <v>37</v>
      </c>
      <c r="K263" s="62"/>
      <c r="L263" s="63" t="s">
        <v>55</v>
      </c>
      <c r="M263" s="63" t="s">
        <v>1223</v>
      </c>
      <c r="N263" s="63"/>
      <c r="O263" s="63"/>
      <c r="P263" s="63"/>
      <c r="Q263" s="163">
        <v>14</v>
      </c>
      <c r="R263" s="163"/>
    </row>
    <row r="264" spans="1:18" ht="30" customHeight="1">
      <c r="A264" s="75">
        <v>218</v>
      </c>
      <c r="B264" s="183" t="s">
        <v>134</v>
      </c>
      <c r="C264" s="183" t="s">
        <v>200</v>
      </c>
      <c r="D264" s="183" t="s">
        <v>201</v>
      </c>
      <c r="E264" s="64" t="s">
        <v>771</v>
      </c>
      <c r="F264" s="64" t="s">
        <v>771</v>
      </c>
      <c r="G264" s="60" t="s">
        <v>18</v>
      </c>
      <c r="H264" s="76" t="s">
        <v>18</v>
      </c>
      <c r="I264" s="66">
        <v>8</v>
      </c>
      <c r="J264" s="62">
        <v>8</v>
      </c>
      <c r="K264" s="62"/>
      <c r="L264" s="63" t="s">
        <v>55</v>
      </c>
      <c r="M264" s="63" t="s">
        <v>1223</v>
      </c>
      <c r="N264" s="63"/>
      <c r="O264" s="63"/>
      <c r="P264" s="63"/>
      <c r="Q264" s="163">
        <v>15</v>
      </c>
      <c r="R264" s="163"/>
    </row>
    <row r="265" spans="1:18" ht="30" customHeight="1">
      <c r="A265" s="75">
        <v>219</v>
      </c>
      <c r="B265" s="183" t="s">
        <v>134</v>
      </c>
      <c r="C265" s="183" t="s">
        <v>200</v>
      </c>
      <c r="D265" s="183" t="s">
        <v>201</v>
      </c>
      <c r="E265" s="64">
        <v>722</v>
      </c>
      <c r="F265" s="64" t="s">
        <v>794</v>
      </c>
      <c r="G265" s="60" t="s">
        <v>18</v>
      </c>
      <c r="H265" s="76" t="s">
        <v>18</v>
      </c>
      <c r="I265" s="66">
        <v>314</v>
      </c>
      <c r="J265" s="62">
        <v>238</v>
      </c>
      <c r="K265" s="62"/>
      <c r="L265" s="63" t="s">
        <v>55</v>
      </c>
      <c r="M265" s="63" t="s">
        <v>1223</v>
      </c>
      <c r="N265" s="63"/>
      <c r="O265" s="63"/>
      <c r="P265" s="63"/>
      <c r="Q265" s="163">
        <v>16</v>
      </c>
      <c r="R265" s="163"/>
    </row>
    <row r="266" spans="1:18" ht="30" customHeight="1">
      <c r="A266" s="75">
        <v>220</v>
      </c>
      <c r="B266" s="183" t="s">
        <v>134</v>
      </c>
      <c r="C266" s="183" t="s">
        <v>200</v>
      </c>
      <c r="D266" s="183" t="s">
        <v>201</v>
      </c>
      <c r="E266" s="64" t="s">
        <v>772</v>
      </c>
      <c r="F266" s="64" t="s">
        <v>772</v>
      </c>
      <c r="G266" s="60" t="s">
        <v>18</v>
      </c>
      <c r="H266" s="76" t="s">
        <v>18</v>
      </c>
      <c r="I266" s="66">
        <v>1140</v>
      </c>
      <c r="J266" s="62">
        <v>1140</v>
      </c>
      <c r="K266" s="62"/>
      <c r="L266" s="63" t="s">
        <v>55</v>
      </c>
      <c r="M266" s="63" t="s">
        <v>1223</v>
      </c>
      <c r="N266" s="63"/>
      <c r="O266" s="63"/>
      <c r="P266" s="63"/>
      <c r="Q266" s="163">
        <v>17</v>
      </c>
      <c r="R266" s="163"/>
    </row>
    <row r="267" spans="1:18" ht="30" customHeight="1">
      <c r="A267" s="75">
        <v>221</v>
      </c>
      <c r="B267" s="183" t="s">
        <v>134</v>
      </c>
      <c r="C267" s="183" t="s">
        <v>200</v>
      </c>
      <c r="D267" s="183" t="s">
        <v>201</v>
      </c>
      <c r="E267" s="64" t="s">
        <v>773</v>
      </c>
      <c r="F267" s="64" t="s">
        <v>773</v>
      </c>
      <c r="G267" s="60" t="s">
        <v>46</v>
      </c>
      <c r="H267" s="76" t="s">
        <v>46</v>
      </c>
      <c r="I267" s="66">
        <v>708</v>
      </c>
      <c r="J267" s="62">
        <v>647</v>
      </c>
      <c r="K267" s="62"/>
      <c r="L267" s="63" t="s">
        <v>55</v>
      </c>
      <c r="M267" s="63" t="s">
        <v>1223</v>
      </c>
      <c r="N267" s="63"/>
      <c r="O267" s="63"/>
      <c r="P267" s="63"/>
      <c r="Q267" s="163">
        <v>18</v>
      </c>
      <c r="R267" s="163"/>
    </row>
    <row r="268" spans="1:18" ht="30" customHeight="1">
      <c r="A268" s="75">
        <v>222</v>
      </c>
      <c r="B268" s="183" t="s">
        <v>134</v>
      </c>
      <c r="C268" s="183" t="s">
        <v>200</v>
      </c>
      <c r="D268" s="183" t="s">
        <v>201</v>
      </c>
      <c r="E268" s="64" t="s">
        <v>774</v>
      </c>
      <c r="F268" s="64" t="s">
        <v>795</v>
      </c>
      <c r="G268" s="60" t="s">
        <v>19</v>
      </c>
      <c r="H268" s="76" t="s">
        <v>19</v>
      </c>
      <c r="I268" s="66">
        <v>1796</v>
      </c>
      <c r="J268" s="62">
        <v>1121</v>
      </c>
      <c r="K268" s="62"/>
      <c r="L268" s="63" t="s">
        <v>55</v>
      </c>
      <c r="M268" s="63" t="s">
        <v>1223</v>
      </c>
      <c r="N268" s="63"/>
      <c r="O268" s="63"/>
      <c r="P268" s="63"/>
      <c r="Q268" s="163">
        <v>19</v>
      </c>
      <c r="R268" s="163"/>
    </row>
    <row r="269" spans="1:18" ht="30" customHeight="1">
      <c r="A269" s="75">
        <v>223</v>
      </c>
      <c r="B269" s="183" t="s">
        <v>134</v>
      </c>
      <c r="C269" s="183" t="s">
        <v>200</v>
      </c>
      <c r="D269" s="183" t="s">
        <v>201</v>
      </c>
      <c r="E269" s="64" t="s">
        <v>775</v>
      </c>
      <c r="F269" s="64" t="s">
        <v>775</v>
      </c>
      <c r="G269" s="60" t="s">
        <v>46</v>
      </c>
      <c r="H269" s="76" t="s">
        <v>46</v>
      </c>
      <c r="I269" s="66">
        <v>1378</v>
      </c>
      <c r="J269" s="62">
        <v>1378</v>
      </c>
      <c r="K269" s="62"/>
      <c r="L269" s="63" t="s">
        <v>55</v>
      </c>
      <c r="M269" s="63" t="s">
        <v>1223</v>
      </c>
      <c r="N269" s="63"/>
      <c r="O269" s="63"/>
      <c r="P269" s="63"/>
      <c r="Q269" s="163">
        <v>20</v>
      </c>
      <c r="R269" s="163"/>
    </row>
    <row r="270" spans="1:18" ht="30" customHeight="1">
      <c r="A270" s="75">
        <v>224</v>
      </c>
      <c r="B270" s="183" t="s">
        <v>134</v>
      </c>
      <c r="C270" s="183" t="s">
        <v>200</v>
      </c>
      <c r="D270" s="183" t="s">
        <v>201</v>
      </c>
      <c r="E270" s="64" t="s">
        <v>776</v>
      </c>
      <c r="F270" s="64" t="s">
        <v>796</v>
      </c>
      <c r="G270" s="60" t="s">
        <v>17</v>
      </c>
      <c r="H270" s="76" t="s">
        <v>17</v>
      </c>
      <c r="I270" s="66">
        <v>181</v>
      </c>
      <c r="J270" s="62">
        <v>15</v>
      </c>
      <c r="K270" s="62"/>
      <c r="L270" s="63" t="s">
        <v>660</v>
      </c>
      <c r="M270" s="63" t="s">
        <v>1223</v>
      </c>
      <c r="N270" s="63"/>
      <c r="O270" s="63"/>
      <c r="P270" s="63"/>
      <c r="Q270" s="163">
        <v>21</v>
      </c>
      <c r="R270" s="163"/>
    </row>
    <row r="271" spans="1:18" ht="30" customHeight="1">
      <c r="A271" s="75">
        <v>225</v>
      </c>
      <c r="B271" s="183" t="s">
        <v>134</v>
      </c>
      <c r="C271" s="183" t="s">
        <v>200</v>
      </c>
      <c r="D271" s="183" t="s">
        <v>201</v>
      </c>
      <c r="E271" s="64" t="s">
        <v>777</v>
      </c>
      <c r="F271" s="64" t="s">
        <v>797</v>
      </c>
      <c r="G271" s="60" t="s">
        <v>46</v>
      </c>
      <c r="H271" s="76" t="s">
        <v>46</v>
      </c>
      <c r="I271" s="66">
        <v>183</v>
      </c>
      <c r="J271" s="62">
        <v>138</v>
      </c>
      <c r="K271" s="62"/>
      <c r="L271" s="63" t="s">
        <v>660</v>
      </c>
      <c r="M271" s="63" t="s">
        <v>1223</v>
      </c>
      <c r="N271" s="63"/>
      <c r="O271" s="63"/>
      <c r="P271" s="63"/>
      <c r="Q271" s="163">
        <v>22</v>
      </c>
      <c r="R271" s="163"/>
    </row>
    <row r="272" spans="1:18" ht="30" customHeight="1">
      <c r="A272" s="75">
        <v>226</v>
      </c>
      <c r="B272" s="183" t="s">
        <v>134</v>
      </c>
      <c r="C272" s="183" t="s">
        <v>200</v>
      </c>
      <c r="D272" s="183" t="s">
        <v>201</v>
      </c>
      <c r="E272" s="64" t="s">
        <v>778</v>
      </c>
      <c r="F272" s="64" t="s">
        <v>798</v>
      </c>
      <c r="G272" s="60" t="s">
        <v>18</v>
      </c>
      <c r="H272" s="76" t="s">
        <v>18</v>
      </c>
      <c r="I272" s="66">
        <v>339</v>
      </c>
      <c r="J272" s="62">
        <v>299</v>
      </c>
      <c r="K272" s="62"/>
      <c r="L272" s="63" t="s">
        <v>55</v>
      </c>
      <c r="M272" s="63" t="s">
        <v>1223</v>
      </c>
      <c r="N272" s="63"/>
      <c r="O272" s="63"/>
      <c r="P272" s="63"/>
      <c r="Q272" s="163">
        <v>23</v>
      </c>
      <c r="R272" s="163"/>
    </row>
    <row r="273" spans="1:18" ht="30" customHeight="1">
      <c r="A273" s="75">
        <v>227</v>
      </c>
      <c r="B273" s="183" t="s">
        <v>134</v>
      </c>
      <c r="C273" s="183" t="s">
        <v>200</v>
      </c>
      <c r="D273" s="183" t="s">
        <v>201</v>
      </c>
      <c r="E273" s="64" t="s">
        <v>779</v>
      </c>
      <c r="F273" s="64" t="s">
        <v>799</v>
      </c>
      <c r="G273" s="60" t="s">
        <v>18</v>
      </c>
      <c r="H273" s="76" t="s">
        <v>18</v>
      </c>
      <c r="I273" s="66">
        <v>623</v>
      </c>
      <c r="J273" s="62">
        <v>580</v>
      </c>
      <c r="K273" s="62"/>
      <c r="L273" s="63" t="s">
        <v>55</v>
      </c>
      <c r="M273" s="63" t="s">
        <v>1223</v>
      </c>
      <c r="N273" s="63"/>
      <c r="O273" s="63"/>
      <c r="P273" s="63"/>
      <c r="Q273" s="163">
        <v>24</v>
      </c>
      <c r="R273" s="163"/>
    </row>
    <row r="274" spans="1:18" ht="30" customHeight="1">
      <c r="A274" s="75">
        <v>228</v>
      </c>
      <c r="B274" s="183" t="s">
        <v>134</v>
      </c>
      <c r="C274" s="183" t="s">
        <v>200</v>
      </c>
      <c r="D274" s="183" t="s">
        <v>201</v>
      </c>
      <c r="E274" s="64" t="s">
        <v>780</v>
      </c>
      <c r="F274" s="64" t="s">
        <v>800</v>
      </c>
      <c r="G274" s="60" t="s">
        <v>94</v>
      </c>
      <c r="H274" s="76" t="s">
        <v>94</v>
      </c>
      <c r="I274" s="66">
        <v>797</v>
      </c>
      <c r="J274" s="62">
        <v>649</v>
      </c>
      <c r="K274" s="62"/>
      <c r="L274" s="63" t="s">
        <v>55</v>
      </c>
      <c r="M274" s="63" t="s">
        <v>1223</v>
      </c>
      <c r="N274" s="63"/>
      <c r="O274" s="63"/>
      <c r="P274" s="63"/>
      <c r="Q274" s="163">
        <v>25</v>
      </c>
      <c r="R274" s="163"/>
    </row>
    <row r="275" spans="1:18" ht="30" customHeight="1">
      <c r="A275" s="75">
        <v>229</v>
      </c>
      <c r="B275" s="183" t="s">
        <v>134</v>
      </c>
      <c r="C275" s="183" t="s">
        <v>200</v>
      </c>
      <c r="D275" s="183" t="s">
        <v>201</v>
      </c>
      <c r="E275" s="64" t="s">
        <v>781</v>
      </c>
      <c r="F275" s="64" t="s">
        <v>781</v>
      </c>
      <c r="G275" s="60" t="s">
        <v>19</v>
      </c>
      <c r="H275" s="76" t="s">
        <v>19</v>
      </c>
      <c r="I275" s="66">
        <v>45</v>
      </c>
      <c r="J275" s="62">
        <v>30</v>
      </c>
      <c r="K275" s="62"/>
      <c r="L275" s="63" t="s">
        <v>55</v>
      </c>
      <c r="M275" s="63" t="s">
        <v>1223</v>
      </c>
      <c r="N275" s="63"/>
      <c r="O275" s="63"/>
      <c r="P275" s="63"/>
      <c r="Q275" s="163">
        <v>26</v>
      </c>
      <c r="R275" s="163"/>
    </row>
    <row r="276" spans="1:18" ht="30" customHeight="1">
      <c r="A276" s="75">
        <v>230</v>
      </c>
      <c r="B276" s="183" t="s">
        <v>134</v>
      </c>
      <c r="C276" s="183" t="s">
        <v>200</v>
      </c>
      <c r="D276" s="183" t="s">
        <v>201</v>
      </c>
      <c r="E276" s="64" t="s">
        <v>782</v>
      </c>
      <c r="F276" s="64" t="s">
        <v>782</v>
      </c>
      <c r="G276" s="60" t="s">
        <v>19</v>
      </c>
      <c r="H276" s="76" t="s">
        <v>19</v>
      </c>
      <c r="I276" s="66">
        <v>1138</v>
      </c>
      <c r="J276" s="62">
        <v>6</v>
      </c>
      <c r="K276" s="62"/>
      <c r="L276" s="63" t="s">
        <v>55</v>
      </c>
      <c r="M276" s="63" t="s">
        <v>1223</v>
      </c>
      <c r="N276" s="63"/>
      <c r="O276" s="63"/>
      <c r="P276" s="63"/>
      <c r="Q276" s="163">
        <v>27</v>
      </c>
      <c r="R276" s="163"/>
    </row>
    <row r="277" spans="1:18" ht="30" customHeight="1">
      <c r="A277" s="75">
        <v>231</v>
      </c>
      <c r="B277" s="183" t="s">
        <v>134</v>
      </c>
      <c r="C277" s="183" t="s">
        <v>200</v>
      </c>
      <c r="D277" s="183" t="s">
        <v>201</v>
      </c>
      <c r="E277" s="64" t="s">
        <v>783</v>
      </c>
      <c r="F277" s="64" t="s">
        <v>801</v>
      </c>
      <c r="G277" s="60" t="s">
        <v>19</v>
      </c>
      <c r="H277" s="76" t="s">
        <v>19</v>
      </c>
      <c r="I277" s="66">
        <v>2626</v>
      </c>
      <c r="J277" s="62">
        <v>1748</v>
      </c>
      <c r="K277" s="62"/>
      <c r="L277" s="63" t="s">
        <v>55</v>
      </c>
      <c r="M277" s="63" t="s">
        <v>1223</v>
      </c>
      <c r="N277" s="63"/>
      <c r="O277" s="63"/>
      <c r="P277" s="63"/>
      <c r="Q277" s="163">
        <v>28</v>
      </c>
      <c r="R277" s="163"/>
    </row>
    <row r="278" spans="1:18" ht="30" customHeight="1">
      <c r="A278" s="75">
        <v>232</v>
      </c>
      <c r="B278" s="183" t="s">
        <v>134</v>
      </c>
      <c r="C278" s="183" t="s">
        <v>200</v>
      </c>
      <c r="D278" s="183" t="s">
        <v>201</v>
      </c>
      <c r="E278" s="64" t="s">
        <v>784</v>
      </c>
      <c r="F278" s="64" t="s">
        <v>802</v>
      </c>
      <c r="G278" s="60" t="s">
        <v>19</v>
      </c>
      <c r="H278" s="76" t="s">
        <v>19</v>
      </c>
      <c r="I278" s="66">
        <v>5887</v>
      </c>
      <c r="J278" s="62">
        <v>2948</v>
      </c>
      <c r="K278" s="62"/>
      <c r="L278" s="63" t="s">
        <v>55</v>
      </c>
      <c r="M278" s="63" t="s">
        <v>1223</v>
      </c>
      <c r="N278" s="63"/>
      <c r="O278" s="63"/>
      <c r="P278" s="63"/>
      <c r="Q278" s="163">
        <v>29</v>
      </c>
      <c r="R278" s="163"/>
    </row>
    <row r="279" spans="1:18" ht="31.5" customHeight="1">
      <c r="A279" s="75">
        <v>233</v>
      </c>
      <c r="B279" s="183" t="s">
        <v>134</v>
      </c>
      <c r="C279" s="183" t="s">
        <v>200</v>
      </c>
      <c r="D279" s="183" t="s">
        <v>201</v>
      </c>
      <c r="E279" s="64" t="s">
        <v>785</v>
      </c>
      <c r="F279" s="64" t="s">
        <v>785</v>
      </c>
      <c r="G279" s="60" t="s">
        <v>46</v>
      </c>
      <c r="H279" s="76" t="s">
        <v>46</v>
      </c>
      <c r="I279" s="66">
        <v>4667</v>
      </c>
      <c r="J279" s="62">
        <v>82</v>
      </c>
      <c r="K279" s="62"/>
      <c r="L279" s="63" t="s">
        <v>55</v>
      </c>
      <c r="M279" s="63" t="s">
        <v>1223</v>
      </c>
      <c r="N279" s="63"/>
      <c r="O279" s="63"/>
      <c r="P279" s="63"/>
      <c r="Q279" s="163">
        <v>30</v>
      </c>
      <c r="R279" s="163"/>
    </row>
    <row r="280" spans="1:18" ht="27" customHeight="1">
      <c r="A280" s="75">
        <v>234</v>
      </c>
      <c r="B280" s="183" t="s">
        <v>134</v>
      </c>
      <c r="C280" s="183" t="s">
        <v>200</v>
      </c>
      <c r="D280" s="183" t="s">
        <v>201</v>
      </c>
      <c r="E280" s="64" t="s">
        <v>786</v>
      </c>
      <c r="F280" s="64" t="s">
        <v>786</v>
      </c>
      <c r="G280" s="60" t="s">
        <v>45</v>
      </c>
      <c r="H280" s="76" t="s">
        <v>45</v>
      </c>
      <c r="I280" s="66">
        <v>538</v>
      </c>
      <c r="J280" s="62">
        <v>362</v>
      </c>
      <c r="K280" s="62"/>
      <c r="L280" s="63" t="s">
        <v>55</v>
      </c>
      <c r="M280" s="63" t="s">
        <v>1223</v>
      </c>
      <c r="N280" s="63"/>
      <c r="O280" s="63"/>
      <c r="P280" s="63"/>
      <c r="Q280" s="163">
        <v>31</v>
      </c>
      <c r="R280" s="163"/>
    </row>
    <row r="281" spans="1:18" ht="29.25" customHeight="1">
      <c r="A281" s="75">
        <v>235</v>
      </c>
      <c r="B281" s="183" t="s">
        <v>134</v>
      </c>
      <c r="C281" s="183" t="s">
        <v>200</v>
      </c>
      <c r="D281" s="183" t="s">
        <v>201</v>
      </c>
      <c r="E281" s="64" t="s">
        <v>787</v>
      </c>
      <c r="F281" s="64" t="s">
        <v>787</v>
      </c>
      <c r="G281" s="60" t="s">
        <v>46</v>
      </c>
      <c r="H281" s="76" t="s">
        <v>46</v>
      </c>
      <c r="I281" s="66">
        <v>232</v>
      </c>
      <c r="J281" s="62">
        <v>232</v>
      </c>
      <c r="K281" s="62"/>
      <c r="L281" s="63" t="s">
        <v>55</v>
      </c>
      <c r="M281" s="63" t="s">
        <v>1223</v>
      </c>
      <c r="N281" s="63"/>
      <c r="O281" s="63"/>
      <c r="P281" s="63"/>
      <c r="Q281" s="163">
        <v>32</v>
      </c>
      <c r="R281" s="163"/>
    </row>
    <row r="282" spans="1:18" ht="29.25" customHeight="1">
      <c r="A282" s="75">
        <v>236</v>
      </c>
      <c r="B282" s="183" t="s">
        <v>134</v>
      </c>
      <c r="C282" s="183" t="s">
        <v>200</v>
      </c>
      <c r="D282" s="183" t="s">
        <v>201</v>
      </c>
      <c r="E282" s="64" t="s">
        <v>788</v>
      </c>
      <c r="F282" s="64" t="s">
        <v>788</v>
      </c>
      <c r="G282" s="60" t="s">
        <v>18</v>
      </c>
      <c r="H282" s="76" t="s">
        <v>18</v>
      </c>
      <c r="I282" s="66">
        <v>182</v>
      </c>
      <c r="J282" s="62">
        <v>7</v>
      </c>
      <c r="K282" s="62"/>
      <c r="L282" s="63" t="s">
        <v>55</v>
      </c>
      <c r="M282" s="63" t="s">
        <v>1223</v>
      </c>
      <c r="N282" s="63"/>
      <c r="O282" s="63"/>
      <c r="P282" s="63"/>
      <c r="Q282" s="163">
        <v>33</v>
      </c>
      <c r="R282" s="163"/>
    </row>
    <row r="283" spans="1:18" ht="27.75" customHeight="1">
      <c r="A283" s="75">
        <v>237</v>
      </c>
      <c r="B283" s="183" t="s">
        <v>134</v>
      </c>
      <c r="C283" s="183" t="s">
        <v>200</v>
      </c>
      <c r="D283" s="183" t="s">
        <v>201</v>
      </c>
      <c r="E283" s="64" t="s">
        <v>789</v>
      </c>
      <c r="F283" s="64" t="s">
        <v>789</v>
      </c>
      <c r="G283" s="60" t="s">
        <v>46</v>
      </c>
      <c r="H283" s="76" t="s">
        <v>46</v>
      </c>
      <c r="I283" s="66">
        <v>118</v>
      </c>
      <c r="J283" s="62">
        <v>68</v>
      </c>
      <c r="K283" s="62"/>
      <c r="L283" s="63" t="s">
        <v>55</v>
      </c>
      <c r="M283" s="63" t="s">
        <v>1223</v>
      </c>
      <c r="N283" s="63"/>
      <c r="O283" s="63"/>
      <c r="P283" s="63"/>
      <c r="Q283" s="163">
        <v>34</v>
      </c>
      <c r="R283" s="163"/>
    </row>
    <row r="284" spans="1:18" ht="28.5" customHeight="1">
      <c r="A284" s="75">
        <v>238</v>
      </c>
      <c r="B284" s="183" t="s">
        <v>134</v>
      </c>
      <c r="C284" s="183" t="s">
        <v>200</v>
      </c>
      <c r="D284" s="183" t="s">
        <v>201</v>
      </c>
      <c r="E284" s="64" t="s">
        <v>790</v>
      </c>
      <c r="F284" s="64" t="s">
        <v>790</v>
      </c>
      <c r="G284" s="60" t="s">
        <v>46</v>
      </c>
      <c r="H284" s="76" t="s">
        <v>46</v>
      </c>
      <c r="I284" s="66">
        <v>931</v>
      </c>
      <c r="J284" s="62">
        <v>485</v>
      </c>
      <c r="K284" s="62"/>
      <c r="L284" s="63" t="s">
        <v>55</v>
      </c>
      <c r="M284" s="63" t="s">
        <v>1223</v>
      </c>
      <c r="N284" s="63"/>
      <c r="O284" s="63"/>
      <c r="P284" s="63"/>
      <c r="Q284" s="163">
        <v>35</v>
      </c>
      <c r="R284" s="163"/>
    </row>
    <row r="285" spans="1:18" ht="33.75" customHeight="1">
      <c r="A285" s="115"/>
      <c r="B285" s="116" t="s">
        <v>177</v>
      </c>
      <c r="C285" s="116"/>
      <c r="D285" s="116"/>
      <c r="E285" s="105"/>
      <c r="F285" s="105"/>
      <c r="G285" s="106"/>
      <c r="H285" s="112"/>
      <c r="I285" s="189">
        <f>SUM(I250:I284)</f>
        <v>35482</v>
      </c>
      <c r="J285" s="113">
        <f>SUM(J250:J284)</f>
        <v>16645</v>
      </c>
      <c r="K285" s="113"/>
      <c r="L285" s="116"/>
      <c r="M285" s="116"/>
      <c r="N285" s="116"/>
      <c r="O285" s="116"/>
      <c r="P285" s="116"/>
      <c r="Q285" s="207"/>
      <c r="R285" s="269"/>
    </row>
    <row r="286" spans="1:18" ht="33" customHeight="1">
      <c r="A286" s="115"/>
      <c r="B286" s="208" t="s">
        <v>658</v>
      </c>
      <c r="C286" s="116"/>
      <c r="D286" s="116"/>
      <c r="E286" s="105"/>
      <c r="F286" s="105"/>
      <c r="G286" s="106"/>
      <c r="H286" s="112"/>
      <c r="I286" s="189">
        <v>273223</v>
      </c>
      <c r="J286" s="113">
        <v>56211</v>
      </c>
      <c r="K286" s="113"/>
      <c r="L286" s="116"/>
      <c r="M286" s="116"/>
      <c r="N286" s="116"/>
      <c r="O286" s="116"/>
      <c r="P286" s="116"/>
      <c r="Q286" s="207"/>
      <c r="R286" s="269"/>
    </row>
  </sheetData>
  <autoFilter ref="A7:U192"/>
  <mergeCells count="342">
    <mergeCell ref="Q220:Q221"/>
    <mergeCell ref="Q222:Q223"/>
    <mergeCell ref="Q226:Q227"/>
    <mergeCell ref="Q250:Q251"/>
    <mergeCell ref="Q257:Q258"/>
    <mergeCell ref="I187:I188"/>
    <mergeCell ref="I226:I227"/>
    <mergeCell ref="I222:I223"/>
    <mergeCell ref="I220:I221"/>
    <mergeCell ref="I250:I251"/>
    <mergeCell ref="I257:I258"/>
    <mergeCell ref="E150:E151"/>
    <mergeCell ref="D150:D151"/>
    <mergeCell ref="C150:C151"/>
    <mergeCell ref="B150:B151"/>
    <mergeCell ref="A150:A151"/>
    <mergeCell ref="Q187:Q188"/>
    <mergeCell ref="E187:E188"/>
    <mergeCell ref="Q150:Q151"/>
    <mergeCell ref="J150:J151"/>
    <mergeCell ref="I150:I151"/>
    <mergeCell ref="Q146:Q149"/>
    <mergeCell ref="J146:J149"/>
    <mergeCell ref="I146:I149"/>
    <mergeCell ref="H150:H151"/>
    <mergeCell ref="G150:G151"/>
    <mergeCell ref="F150:F151"/>
    <mergeCell ref="H146:H149"/>
    <mergeCell ref="G146:G149"/>
    <mergeCell ref="F146:F149"/>
    <mergeCell ref="B146:B149"/>
    <mergeCell ref="E146:E149"/>
    <mergeCell ref="D146:D149"/>
    <mergeCell ref="C146:C149"/>
    <mergeCell ref="A143:A145"/>
    <mergeCell ref="B143:B145"/>
    <mergeCell ref="C143:C145"/>
    <mergeCell ref="D143:D145"/>
    <mergeCell ref="E143:E145"/>
    <mergeCell ref="A146:A149"/>
    <mergeCell ref="Q143:Q145"/>
    <mergeCell ref="G143:G145"/>
    <mergeCell ref="H143:H145"/>
    <mergeCell ref="I143:I145"/>
    <mergeCell ref="J143:J145"/>
    <mergeCell ref="Q94:Q95"/>
    <mergeCell ref="P94:P95"/>
    <mergeCell ref="K94:K95"/>
    <mergeCell ref="L94:L95"/>
    <mergeCell ref="I97:I99"/>
    <mergeCell ref="H94:H95"/>
    <mergeCell ref="G97:G99"/>
    <mergeCell ref="M94:M95"/>
    <mergeCell ref="L97:L99"/>
    <mergeCell ref="J97:J99"/>
    <mergeCell ref="J94:J95"/>
    <mergeCell ref="I94:I95"/>
    <mergeCell ref="K97:K99"/>
    <mergeCell ref="I115:I116"/>
    <mergeCell ref="O97:O99"/>
    <mergeCell ref="P97:P99"/>
    <mergeCell ref="C109:C113"/>
    <mergeCell ref="Q100:Q101"/>
    <mergeCell ref="N94:N95"/>
    <mergeCell ref="O94:O95"/>
    <mergeCell ref="M97:M99"/>
    <mergeCell ref="N97:N99"/>
    <mergeCell ref="K115:K116"/>
    <mergeCell ref="P127:P130"/>
    <mergeCell ref="J127:J133"/>
    <mergeCell ref="O127:O130"/>
    <mergeCell ref="D100:D101"/>
    <mergeCell ref="G100:G101"/>
    <mergeCell ref="Q97:Q99"/>
    <mergeCell ref="I109:I113"/>
    <mergeCell ref="L127:L130"/>
    <mergeCell ref="M127:M130"/>
    <mergeCell ref="N127:N130"/>
    <mergeCell ref="J115:J116"/>
    <mergeCell ref="B115:B116"/>
    <mergeCell ref="C115:C116"/>
    <mergeCell ref="H115:H116"/>
    <mergeCell ref="Q127:Q133"/>
    <mergeCell ref="G109:G113"/>
    <mergeCell ref="H109:H113"/>
    <mergeCell ref="Q109:Q113"/>
    <mergeCell ref="Q115:Q116"/>
    <mergeCell ref="K127:K130"/>
    <mergeCell ref="J109:J113"/>
    <mergeCell ref="E97:E99"/>
    <mergeCell ref="C97:C99"/>
    <mergeCell ref="D97:D99"/>
    <mergeCell ref="D115:D116"/>
    <mergeCell ref="E115:E116"/>
    <mergeCell ref="E100:E101"/>
    <mergeCell ref="D46:D48"/>
    <mergeCell ref="D15:D16"/>
    <mergeCell ref="F26:F27"/>
    <mergeCell ref="A52:A53"/>
    <mergeCell ref="B97:B99"/>
    <mergeCell ref="B52:B53"/>
    <mergeCell ref="G73:G74"/>
    <mergeCell ref="C52:C53"/>
    <mergeCell ref="F109:F113"/>
    <mergeCell ref="D109:D113"/>
    <mergeCell ref="E109:E113"/>
    <mergeCell ref="B109:B113"/>
    <mergeCell ref="D52:D53"/>
    <mergeCell ref="G75:G76"/>
    <mergeCell ref="F97:F99"/>
    <mergeCell ref="B73:B74"/>
    <mergeCell ref="B94:B95"/>
    <mergeCell ref="E94:E95"/>
    <mergeCell ref="C94:C95"/>
    <mergeCell ref="G94:G95"/>
    <mergeCell ref="F94:F95"/>
    <mergeCell ref="D94:D95"/>
    <mergeCell ref="A100:A101"/>
    <mergeCell ref="B100:B101"/>
    <mergeCell ref="A1:Q1"/>
    <mergeCell ref="O2:Q2"/>
    <mergeCell ref="O3:Q3"/>
    <mergeCell ref="L4:N4"/>
    <mergeCell ref="O4:Q4"/>
    <mergeCell ref="Q5:Q7"/>
    <mergeCell ref="P6:P7"/>
    <mergeCell ref="L5:M5"/>
    <mergeCell ref="I5:J5"/>
    <mergeCell ref="N5:P5"/>
    <mergeCell ref="F6:F7"/>
    <mergeCell ref="G6:G7"/>
    <mergeCell ref="E6:E7"/>
    <mergeCell ref="Q22:Q23"/>
    <mergeCell ref="K22:K23"/>
    <mergeCell ref="P22:P23"/>
    <mergeCell ref="O22:O23"/>
    <mergeCell ref="Q15:Q16"/>
    <mergeCell ref="J15:J16"/>
    <mergeCell ref="B49:B50"/>
    <mergeCell ref="A5:A7"/>
    <mergeCell ref="B5:D5"/>
    <mergeCell ref="L6:L7"/>
    <mergeCell ref="H6:H7"/>
    <mergeCell ref="F22:F23"/>
    <mergeCell ref="L22:L23"/>
    <mergeCell ref="D28:D30"/>
    <mergeCell ref="E28:E30"/>
    <mergeCell ref="O6:O7"/>
    <mergeCell ref="J6:J7"/>
    <mergeCell ref="E5:F5"/>
    <mergeCell ref="K5:K7"/>
    <mergeCell ref="I22:I23"/>
    <mergeCell ref="I26:I27"/>
    <mergeCell ref="I24:I25"/>
    <mergeCell ref="J24:J25"/>
    <mergeCell ref="E22:E23"/>
    <mergeCell ref="D73:D74"/>
    <mergeCell ref="E73:E74"/>
    <mergeCell ref="H73:H74"/>
    <mergeCell ref="D75:D76"/>
    <mergeCell ref="J52:J53"/>
    <mergeCell ref="E75:E76"/>
    <mergeCell ref="Q73:Q74"/>
    <mergeCell ref="F4:G4"/>
    <mergeCell ref="M6:M7"/>
    <mergeCell ref="I6:I7"/>
    <mergeCell ref="N6:N7"/>
    <mergeCell ref="G5:H5"/>
    <mergeCell ref="N22:N23"/>
    <mergeCell ref="I15:I16"/>
    <mergeCell ref="G15:G16"/>
    <mergeCell ref="J73:J74"/>
    <mergeCell ref="I52:I53"/>
    <mergeCell ref="M22:M23"/>
    <mergeCell ref="K24:K25"/>
    <mergeCell ref="J22:J23"/>
    <mergeCell ref="M26:M27"/>
    <mergeCell ref="L24:L25"/>
    <mergeCell ref="M24:M25"/>
    <mergeCell ref="J26:J27"/>
    <mergeCell ref="Q24:Q25"/>
    <mergeCell ref="L26:L27"/>
    <mergeCell ref="N26:N27"/>
    <mergeCell ref="O26:O27"/>
    <mergeCell ref="O24:O25"/>
    <mergeCell ref="G26:G27"/>
    <mergeCell ref="N24:N25"/>
    <mergeCell ref="P26:P27"/>
    <mergeCell ref="P24:P25"/>
    <mergeCell ref="Q26:Q27"/>
    <mergeCell ref="H24:H25"/>
    <mergeCell ref="K26:K27"/>
    <mergeCell ref="G24:G25"/>
    <mergeCell ref="Q28:Q30"/>
    <mergeCell ref="Q46:Q48"/>
    <mergeCell ref="Q40:Q41"/>
    <mergeCell ref="Q52:Q53"/>
    <mergeCell ref="H46:H48"/>
    <mergeCell ref="E52:E53"/>
    <mergeCell ref="G49:G50"/>
    <mergeCell ref="G52:G53"/>
    <mergeCell ref="I40:I41"/>
    <mergeCell ref="I28:I30"/>
    <mergeCell ref="J40:J41"/>
    <mergeCell ref="J46:J48"/>
    <mergeCell ref="J28:J30"/>
    <mergeCell ref="C49:C50"/>
    <mergeCell ref="D49:D50"/>
    <mergeCell ref="F49:F50"/>
    <mergeCell ref="E46:E48"/>
    <mergeCell ref="H52:H53"/>
    <mergeCell ref="K109:K113"/>
    <mergeCell ref="C46:C48"/>
    <mergeCell ref="O52:O53"/>
    <mergeCell ref="H97:H99"/>
    <mergeCell ref="H100:H101"/>
    <mergeCell ref="J75:J76"/>
    <mergeCell ref="C73:C74"/>
    <mergeCell ref="I73:I74"/>
    <mergeCell ref="H75:H76"/>
    <mergeCell ref="I100:I101"/>
    <mergeCell ref="E49:E50"/>
    <mergeCell ref="J100:J101"/>
    <mergeCell ref="G77:G78"/>
    <mergeCell ref="H77:H78"/>
    <mergeCell ref="I77:I78"/>
    <mergeCell ref="J77:J78"/>
    <mergeCell ref="G46:G48"/>
    <mergeCell ref="F77:F78"/>
    <mergeCell ref="C100:C101"/>
    <mergeCell ref="D40:D41"/>
    <mergeCell ref="E40:E41"/>
    <mergeCell ref="C28:C30"/>
    <mergeCell ref="H26:H27"/>
    <mergeCell ref="A24:A25"/>
    <mergeCell ref="E15:E16"/>
    <mergeCell ref="F15:F16"/>
    <mergeCell ref="G28:G30"/>
    <mergeCell ref="H28:H30"/>
    <mergeCell ref="G40:G41"/>
    <mergeCell ref="H40:H41"/>
    <mergeCell ref="H22:H23"/>
    <mergeCell ref="H15:H16"/>
    <mergeCell ref="G22:G23"/>
    <mergeCell ref="E24:E25"/>
    <mergeCell ref="F24:F25"/>
    <mergeCell ref="A46:A48"/>
    <mergeCell ref="B46:B48"/>
    <mergeCell ref="A26:A27"/>
    <mergeCell ref="F28:F30"/>
    <mergeCell ref="E26:E27"/>
    <mergeCell ref="A15:A16"/>
    <mergeCell ref="B15:B16"/>
    <mergeCell ref="C15:C16"/>
    <mergeCell ref="A75:A76"/>
    <mergeCell ref="B75:B76"/>
    <mergeCell ref="C75:C76"/>
    <mergeCell ref="A28:A30"/>
    <mergeCell ref="B28:B30"/>
    <mergeCell ref="A49:A50"/>
    <mergeCell ref="A73:A74"/>
    <mergeCell ref="A22:A23"/>
    <mergeCell ref="F75:F76"/>
    <mergeCell ref="F73:F74"/>
    <mergeCell ref="F52:F53"/>
    <mergeCell ref="F40:F41"/>
    <mergeCell ref="F46:F48"/>
    <mergeCell ref="A40:A41"/>
    <mergeCell ref="B40:B41"/>
    <mergeCell ref="C40:C41"/>
    <mergeCell ref="I127:I133"/>
    <mergeCell ref="F115:F116"/>
    <mergeCell ref="Q75:Q76"/>
    <mergeCell ref="O49:O50"/>
    <mergeCell ref="H49:H50"/>
    <mergeCell ref="I49:I50"/>
    <mergeCell ref="J49:J50"/>
    <mergeCell ref="K49:K50"/>
    <mergeCell ref="P52:P53"/>
    <mergeCell ref="M49:M50"/>
    <mergeCell ref="L52:L53"/>
    <mergeCell ref="K52:K53"/>
    <mergeCell ref="N52:N53"/>
    <mergeCell ref="L49:L50"/>
    <mergeCell ref="M52:M53"/>
    <mergeCell ref="P49:P50"/>
    <mergeCell ref="Q49:Q50"/>
    <mergeCell ref="N49:N50"/>
    <mergeCell ref="I75:I76"/>
    <mergeCell ref="F143:F145"/>
    <mergeCell ref="F100:F101"/>
    <mergeCell ref="G115:G116"/>
    <mergeCell ref="Q77:Q78"/>
    <mergeCell ref="A77:A78"/>
    <mergeCell ref="B77:B78"/>
    <mergeCell ref="C77:C78"/>
    <mergeCell ref="D77:D78"/>
    <mergeCell ref="E77:E78"/>
    <mergeCell ref="Q122:Q123"/>
    <mergeCell ref="O109:O113"/>
    <mergeCell ref="N115:N116"/>
    <mergeCell ref="O115:O116"/>
    <mergeCell ref="N109:N113"/>
    <mergeCell ref="P115:P116"/>
    <mergeCell ref="P109:P113"/>
    <mergeCell ref="A130:A133"/>
    <mergeCell ref="B130:B133"/>
    <mergeCell ref="C130:C133"/>
    <mergeCell ref="D130:D133"/>
    <mergeCell ref="E130:E133"/>
    <mergeCell ref="F130:F133"/>
    <mergeCell ref="G127:G133"/>
    <mergeCell ref="H127:H133"/>
    <mergeCell ref="R5:R7"/>
    <mergeCell ref="R15:R16"/>
    <mergeCell ref="R28:R30"/>
    <mergeCell ref="R22:R23"/>
    <mergeCell ref="R24:R25"/>
    <mergeCell ref="R26:R27"/>
    <mergeCell ref="R40:R41"/>
    <mergeCell ref="R46:R48"/>
    <mergeCell ref="R49:R50"/>
    <mergeCell ref="R52:R53"/>
    <mergeCell ref="R73:R74"/>
    <mergeCell ref="R75:R76"/>
    <mergeCell ref="R187:R188"/>
    <mergeCell ref="R77:R78"/>
    <mergeCell ref="R94:R95"/>
    <mergeCell ref="R97:R99"/>
    <mergeCell ref="R100:R101"/>
    <mergeCell ref="R109:R113"/>
    <mergeCell ref="R115:R116"/>
    <mergeCell ref="R220:R221"/>
    <mergeCell ref="R222:R223"/>
    <mergeCell ref="R226:R227"/>
    <mergeCell ref="R250:R251"/>
    <mergeCell ref="R257:R258"/>
    <mergeCell ref="R122:R123"/>
    <mergeCell ref="R127:R133"/>
    <mergeCell ref="R143:R145"/>
    <mergeCell ref="R146:R149"/>
    <mergeCell ref="R150:R151"/>
  </mergeCells>
  <printOptions horizontalCentered="1"/>
  <pageMargins left="0.8267716535433072" right="0.15748031496062992" top="0.6299212598425197" bottom="0.31496062992125984" header="0.15748031496062992" footer="0.1968503937007874"/>
  <pageSetup horizontalDpi="600" verticalDpi="600" orientation="landscape" paperSize="12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view="pageBreakPreview" zoomScale="75" zoomScaleSheetLayoutView="75" workbookViewId="0" topLeftCell="A1">
      <pane xSplit="10" ySplit="1" topLeftCell="K2" activePane="bottomRight" state="frozen"/>
      <selection pane="topRight" activeCell="K1" sqref="K1"/>
      <selection pane="bottomLeft" activeCell="A2" sqref="A2"/>
      <selection pane="bottomRight" activeCell="G5" sqref="G5:H5"/>
    </sheetView>
  </sheetViews>
  <sheetFormatPr defaultColWidth="7.21484375" defaultRowHeight="13.5"/>
  <cols>
    <col min="1" max="1" width="7.21484375" style="5" customWidth="1"/>
    <col min="2" max="2" width="26.77734375" style="5" customWidth="1"/>
    <col min="3" max="4" width="10.4453125" style="5" customWidth="1"/>
    <col min="5" max="6" width="7.5546875" style="5" customWidth="1"/>
    <col min="7" max="8" width="8.99609375" style="5" customWidth="1"/>
    <col min="9" max="9" width="8.3359375" style="29" customWidth="1"/>
    <col min="10" max="10" width="7.88671875" style="5" customWidth="1"/>
    <col min="11" max="11" width="10.3359375" style="5" customWidth="1"/>
    <col min="12" max="12" width="28.21484375" style="5" customWidth="1"/>
    <col min="13" max="13" width="10.88671875" style="5" customWidth="1"/>
    <col min="14" max="14" width="8.99609375" style="5" customWidth="1"/>
    <col min="15" max="223" width="7.99609375" style="5" customWidth="1"/>
    <col min="224" max="224" width="7.21484375" style="5" customWidth="1"/>
    <col min="225" max="254" width="28.88671875" style="5" customWidth="1"/>
    <col min="255" max="16384" width="7.21484375" style="5" customWidth="1"/>
  </cols>
  <sheetData>
    <row r="1" spans="1:14" ht="33" customHeight="1">
      <c r="A1" s="428" t="s">
        <v>6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</row>
    <row r="2" spans="1:14" s="30" customFormat="1" ht="30" customHeight="1">
      <c r="A2" s="40"/>
      <c r="B2" s="40"/>
      <c r="C2" s="40"/>
      <c r="D2" s="40"/>
      <c r="E2" s="41"/>
      <c r="F2" s="41"/>
      <c r="G2" s="41"/>
      <c r="H2" s="41"/>
      <c r="I2" s="42"/>
      <c r="J2" s="43"/>
      <c r="K2" s="43"/>
      <c r="L2" s="433" t="s">
        <v>1113</v>
      </c>
      <c r="M2" s="433"/>
      <c r="N2" s="433"/>
    </row>
    <row r="3" spans="1:14" s="30" customFormat="1" ht="30" customHeight="1">
      <c r="A3" s="40"/>
      <c r="B3" s="40"/>
      <c r="C3" s="40"/>
      <c r="D3" s="40"/>
      <c r="E3" s="40"/>
      <c r="F3" s="40"/>
      <c r="G3" s="43"/>
      <c r="H3" s="43"/>
      <c r="I3" s="44"/>
      <c r="J3" s="43"/>
      <c r="K3" s="43"/>
      <c r="L3" s="388" t="s">
        <v>1091</v>
      </c>
      <c r="M3" s="388"/>
      <c r="N3" s="388"/>
    </row>
    <row r="4" spans="1:14" s="30" customFormat="1" ht="30" customHeight="1" thickBot="1">
      <c r="A4" s="35" t="s">
        <v>52</v>
      </c>
      <c r="B4" s="40"/>
      <c r="C4" s="434" t="s">
        <v>259</v>
      </c>
      <c r="D4" s="434"/>
      <c r="E4" s="40"/>
      <c r="F4" s="141"/>
      <c r="G4" s="434" t="s">
        <v>279</v>
      </c>
      <c r="H4" s="434"/>
      <c r="I4" s="434"/>
      <c r="J4" s="434"/>
      <c r="K4" s="434"/>
      <c r="L4" s="388" t="s">
        <v>1092</v>
      </c>
      <c r="M4" s="388"/>
      <c r="N4" s="388"/>
    </row>
    <row r="5" spans="1:14" s="30" customFormat="1" ht="30" customHeight="1">
      <c r="A5" s="429" t="s">
        <v>21</v>
      </c>
      <c r="B5" s="421" t="s">
        <v>44</v>
      </c>
      <c r="C5" s="421" t="s">
        <v>0</v>
      </c>
      <c r="D5" s="421"/>
      <c r="E5" s="421" t="s">
        <v>7</v>
      </c>
      <c r="F5" s="421"/>
      <c r="G5" s="431" t="s">
        <v>8</v>
      </c>
      <c r="H5" s="432"/>
      <c r="I5" s="437" t="s">
        <v>59</v>
      </c>
      <c r="J5" s="421" t="s">
        <v>9</v>
      </c>
      <c r="K5" s="421" t="s">
        <v>60</v>
      </c>
      <c r="L5" s="421" t="s">
        <v>61</v>
      </c>
      <c r="M5" s="421"/>
      <c r="N5" s="435" t="s">
        <v>1127</v>
      </c>
    </row>
    <row r="6" spans="1:14" s="30" customFormat="1" ht="30" customHeight="1">
      <c r="A6" s="430"/>
      <c r="B6" s="422"/>
      <c r="C6" s="48" t="s">
        <v>62</v>
      </c>
      <c r="D6" s="48" t="s">
        <v>63</v>
      </c>
      <c r="E6" s="48" t="s">
        <v>10</v>
      </c>
      <c r="F6" s="48" t="s">
        <v>64</v>
      </c>
      <c r="G6" s="48" t="s">
        <v>65</v>
      </c>
      <c r="H6" s="58" t="s">
        <v>66</v>
      </c>
      <c r="I6" s="438"/>
      <c r="J6" s="422"/>
      <c r="K6" s="422"/>
      <c r="L6" s="48" t="s">
        <v>4</v>
      </c>
      <c r="M6" s="48" t="s">
        <v>5</v>
      </c>
      <c r="N6" s="436"/>
    </row>
    <row r="7" spans="1:14" s="30" customFormat="1" ht="30" customHeight="1">
      <c r="A7" s="142">
        <v>1</v>
      </c>
      <c r="B7" s="45" t="s">
        <v>903</v>
      </c>
      <c r="C7" s="45" t="s">
        <v>248</v>
      </c>
      <c r="D7" s="45" t="s">
        <v>249</v>
      </c>
      <c r="E7" s="45" t="s">
        <v>250</v>
      </c>
      <c r="F7" s="45" t="s">
        <v>45</v>
      </c>
      <c r="G7" s="212">
        <v>3210</v>
      </c>
      <c r="H7" s="213">
        <v>151</v>
      </c>
      <c r="I7" s="211"/>
      <c r="J7" s="45" t="s">
        <v>251</v>
      </c>
      <c r="K7" s="45"/>
      <c r="L7" s="45" t="s">
        <v>252</v>
      </c>
      <c r="M7" s="45" t="s">
        <v>253</v>
      </c>
      <c r="N7" s="268">
        <v>1</v>
      </c>
    </row>
    <row r="8" spans="1:14" s="30" customFormat="1" ht="30" customHeight="1">
      <c r="A8" s="142">
        <v>2</v>
      </c>
      <c r="B8" s="46" t="s">
        <v>186</v>
      </c>
      <c r="C8" s="59" t="s">
        <v>852</v>
      </c>
      <c r="D8" s="59" t="s">
        <v>853</v>
      </c>
      <c r="E8" s="60" t="s">
        <v>854</v>
      </c>
      <c r="F8" s="60" t="s">
        <v>854</v>
      </c>
      <c r="G8" s="66">
        <v>1516</v>
      </c>
      <c r="H8" s="66">
        <v>118</v>
      </c>
      <c r="I8" s="62"/>
      <c r="J8" s="39" t="s">
        <v>855</v>
      </c>
      <c r="K8" s="63"/>
      <c r="L8" s="184" t="s">
        <v>831</v>
      </c>
      <c r="M8" s="184" t="s">
        <v>832</v>
      </c>
      <c r="N8" s="268">
        <v>3</v>
      </c>
    </row>
    <row r="9" spans="1:14" s="30" customFormat="1" ht="30" customHeight="1">
      <c r="A9" s="142">
        <v>3</v>
      </c>
      <c r="B9" s="46" t="s">
        <v>186</v>
      </c>
      <c r="C9" s="59" t="s">
        <v>856</v>
      </c>
      <c r="D9" s="59" t="s">
        <v>857</v>
      </c>
      <c r="E9" s="60" t="s">
        <v>854</v>
      </c>
      <c r="F9" s="60" t="s">
        <v>854</v>
      </c>
      <c r="G9" s="66">
        <v>1144</v>
      </c>
      <c r="H9" s="66">
        <v>108</v>
      </c>
      <c r="I9" s="62"/>
      <c r="J9" s="39" t="s">
        <v>855</v>
      </c>
      <c r="K9" s="63"/>
      <c r="L9" s="184" t="s">
        <v>833</v>
      </c>
      <c r="M9" s="184" t="s">
        <v>834</v>
      </c>
      <c r="N9" s="268">
        <v>4</v>
      </c>
    </row>
    <row r="10" spans="1:14" s="30" customFormat="1" ht="30" customHeight="1">
      <c r="A10" s="412">
        <v>4</v>
      </c>
      <c r="B10" s="414" t="s">
        <v>186</v>
      </c>
      <c r="C10" s="329" t="s">
        <v>858</v>
      </c>
      <c r="D10" s="329" t="s">
        <v>859</v>
      </c>
      <c r="E10" s="332" t="s">
        <v>854</v>
      </c>
      <c r="F10" s="332" t="s">
        <v>854</v>
      </c>
      <c r="G10" s="351">
        <v>982</v>
      </c>
      <c r="H10" s="351">
        <v>162</v>
      </c>
      <c r="I10" s="66" t="s">
        <v>860</v>
      </c>
      <c r="J10" s="39" t="s">
        <v>855</v>
      </c>
      <c r="K10" s="63"/>
      <c r="L10" s="184" t="s">
        <v>835</v>
      </c>
      <c r="M10" s="184" t="s">
        <v>836</v>
      </c>
      <c r="N10" s="418">
        <v>5</v>
      </c>
    </row>
    <row r="11" spans="1:14" s="30" customFormat="1" ht="30" customHeight="1">
      <c r="A11" s="413"/>
      <c r="B11" s="415"/>
      <c r="C11" s="331"/>
      <c r="D11" s="331"/>
      <c r="E11" s="333"/>
      <c r="F11" s="333"/>
      <c r="G11" s="353"/>
      <c r="H11" s="353"/>
      <c r="I11" s="66" t="s">
        <v>860</v>
      </c>
      <c r="J11" s="39" t="s">
        <v>855</v>
      </c>
      <c r="K11" s="63"/>
      <c r="L11" s="184" t="s">
        <v>835</v>
      </c>
      <c r="M11" s="184" t="s">
        <v>837</v>
      </c>
      <c r="N11" s="420"/>
    </row>
    <row r="12" spans="1:14" s="30" customFormat="1" ht="30" customHeight="1">
      <c r="A12" s="142">
        <v>5</v>
      </c>
      <c r="B12" s="46" t="s">
        <v>186</v>
      </c>
      <c r="C12" s="59" t="s">
        <v>861</v>
      </c>
      <c r="D12" s="59" t="s">
        <v>862</v>
      </c>
      <c r="E12" s="60" t="s">
        <v>854</v>
      </c>
      <c r="F12" s="60" t="s">
        <v>854</v>
      </c>
      <c r="G12" s="66">
        <v>1930</v>
      </c>
      <c r="H12" s="66">
        <v>73</v>
      </c>
      <c r="I12" s="62"/>
      <c r="J12" s="39" t="s">
        <v>855</v>
      </c>
      <c r="K12" s="63"/>
      <c r="L12" s="184" t="s">
        <v>838</v>
      </c>
      <c r="M12" s="184" t="s">
        <v>839</v>
      </c>
      <c r="N12" s="268">
        <v>6</v>
      </c>
    </row>
    <row r="13" spans="1:14" s="30" customFormat="1" ht="30" customHeight="1">
      <c r="A13" s="142">
        <v>6</v>
      </c>
      <c r="B13" s="46" t="s">
        <v>186</v>
      </c>
      <c r="C13" s="60" t="s">
        <v>863</v>
      </c>
      <c r="D13" s="60" t="s">
        <v>864</v>
      </c>
      <c r="E13" s="60" t="s">
        <v>854</v>
      </c>
      <c r="F13" s="60" t="s">
        <v>854</v>
      </c>
      <c r="G13" s="66">
        <v>1596</v>
      </c>
      <c r="H13" s="66">
        <v>135</v>
      </c>
      <c r="I13" s="63"/>
      <c r="J13" s="63" t="s">
        <v>855</v>
      </c>
      <c r="K13" s="57"/>
      <c r="L13" s="184" t="s">
        <v>840</v>
      </c>
      <c r="M13" s="184" t="s">
        <v>841</v>
      </c>
      <c r="N13" s="268">
        <v>7</v>
      </c>
    </row>
    <row r="14" spans="1:14" s="30" customFormat="1" ht="30" customHeight="1">
      <c r="A14" s="142">
        <v>7</v>
      </c>
      <c r="B14" s="46" t="s">
        <v>186</v>
      </c>
      <c r="C14" s="59" t="s">
        <v>865</v>
      </c>
      <c r="D14" s="59" t="s">
        <v>866</v>
      </c>
      <c r="E14" s="60" t="s">
        <v>854</v>
      </c>
      <c r="F14" s="60" t="s">
        <v>854</v>
      </c>
      <c r="G14" s="66">
        <v>690</v>
      </c>
      <c r="H14" s="66">
        <v>72</v>
      </c>
      <c r="I14" s="62"/>
      <c r="J14" s="39" t="s">
        <v>855</v>
      </c>
      <c r="K14" s="63"/>
      <c r="L14" s="184" t="s">
        <v>842</v>
      </c>
      <c r="M14" s="184" t="s">
        <v>843</v>
      </c>
      <c r="N14" s="268">
        <v>8</v>
      </c>
    </row>
    <row r="15" spans="1:14" s="30" customFormat="1" ht="30" customHeight="1">
      <c r="A15" s="142">
        <v>8</v>
      </c>
      <c r="B15" s="46" t="s">
        <v>186</v>
      </c>
      <c r="C15" s="59" t="s">
        <v>867</v>
      </c>
      <c r="D15" s="59" t="s">
        <v>868</v>
      </c>
      <c r="E15" s="60" t="s">
        <v>854</v>
      </c>
      <c r="F15" s="60" t="s">
        <v>854</v>
      </c>
      <c r="G15" s="66">
        <v>1430</v>
      </c>
      <c r="H15" s="66">
        <v>418</v>
      </c>
      <c r="I15" s="62"/>
      <c r="J15" s="39" t="s">
        <v>855</v>
      </c>
      <c r="K15" s="63"/>
      <c r="L15" s="184" t="s">
        <v>844</v>
      </c>
      <c r="M15" s="184" t="s">
        <v>845</v>
      </c>
      <c r="N15" s="268">
        <v>9</v>
      </c>
    </row>
    <row r="16" spans="1:14" s="30" customFormat="1" ht="30" customHeight="1">
      <c r="A16" s="142">
        <v>9</v>
      </c>
      <c r="B16" s="46" t="s">
        <v>186</v>
      </c>
      <c r="C16" s="59" t="s">
        <v>869</v>
      </c>
      <c r="D16" s="59" t="s">
        <v>870</v>
      </c>
      <c r="E16" s="60" t="s">
        <v>854</v>
      </c>
      <c r="F16" s="60" t="s">
        <v>854</v>
      </c>
      <c r="G16" s="66">
        <v>1204</v>
      </c>
      <c r="H16" s="66">
        <v>398</v>
      </c>
      <c r="I16" s="62"/>
      <c r="J16" s="39" t="s">
        <v>855</v>
      </c>
      <c r="K16" s="63"/>
      <c r="L16" s="184" t="s">
        <v>846</v>
      </c>
      <c r="M16" s="184" t="s">
        <v>847</v>
      </c>
      <c r="N16" s="268">
        <v>10</v>
      </c>
    </row>
    <row r="17" spans="1:14" s="30" customFormat="1" ht="30" customHeight="1">
      <c r="A17" s="412">
        <v>10</v>
      </c>
      <c r="B17" s="414" t="s">
        <v>261</v>
      </c>
      <c r="C17" s="329" t="s">
        <v>871</v>
      </c>
      <c r="D17" s="329" t="s">
        <v>872</v>
      </c>
      <c r="E17" s="332" t="s">
        <v>854</v>
      </c>
      <c r="F17" s="332" t="s">
        <v>854</v>
      </c>
      <c r="G17" s="351">
        <v>1114</v>
      </c>
      <c r="H17" s="351">
        <v>92</v>
      </c>
      <c r="I17" s="348"/>
      <c r="J17" s="423" t="s">
        <v>855</v>
      </c>
      <c r="K17" s="340"/>
      <c r="L17" s="399" t="s">
        <v>848</v>
      </c>
      <c r="M17" s="399" t="s">
        <v>849</v>
      </c>
      <c r="N17" s="418">
        <v>11</v>
      </c>
    </row>
    <row r="18" spans="1:14" s="30" customFormat="1" ht="30" customHeight="1" hidden="1">
      <c r="A18" s="416"/>
      <c r="B18" s="417"/>
      <c r="C18" s="330"/>
      <c r="D18" s="330"/>
      <c r="E18" s="347"/>
      <c r="F18" s="347"/>
      <c r="G18" s="352"/>
      <c r="H18" s="352"/>
      <c r="I18" s="349"/>
      <c r="J18" s="424"/>
      <c r="K18" s="341"/>
      <c r="L18" s="400"/>
      <c r="M18" s="400"/>
      <c r="N18" s="419"/>
    </row>
    <row r="19" spans="1:14" s="30" customFormat="1" ht="30" customHeight="1" hidden="1">
      <c r="A19" s="413"/>
      <c r="B19" s="415"/>
      <c r="C19" s="331"/>
      <c r="D19" s="331"/>
      <c r="E19" s="333"/>
      <c r="F19" s="333"/>
      <c r="G19" s="353"/>
      <c r="H19" s="353"/>
      <c r="I19" s="350"/>
      <c r="J19" s="425"/>
      <c r="K19" s="342"/>
      <c r="L19" s="401"/>
      <c r="M19" s="401"/>
      <c r="N19" s="420"/>
    </row>
    <row r="20" spans="1:14" s="30" customFormat="1" ht="30" customHeight="1">
      <c r="A20" s="142">
        <v>11</v>
      </c>
      <c r="B20" s="46" t="s">
        <v>186</v>
      </c>
      <c r="C20" s="59" t="s">
        <v>873</v>
      </c>
      <c r="D20" s="59" t="s">
        <v>874</v>
      </c>
      <c r="E20" s="60" t="s">
        <v>854</v>
      </c>
      <c r="F20" s="60" t="s">
        <v>854</v>
      </c>
      <c r="G20" s="66">
        <v>636</v>
      </c>
      <c r="H20" s="66">
        <v>161</v>
      </c>
      <c r="I20" s="62"/>
      <c r="J20" s="39" t="s">
        <v>855</v>
      </c>
      <c r="K20" s="63"/>
      <c r="L20" s="184" t="s">
        <v>850</v>
      </c>
      <c r="M20" s="184" t="s">
        <v>851</v>
      </c>
      <c r="N20" s="268">
        <v>15</v>
      </c>
    </row>
    <row r="21" spans="1:14" s="30" customFormat="1" ht="30" customHeight="1">
      <c r="A21" s="142">
        <v>12</v>
      </c>
      <c r="B21" s="46" t="s">
        <v>186</v>
      </c>
      <c r="C21" s="60">
        <v>822</v>
      </c>
      <c r="D21" s="60" t="s">
        <v>312</v>
      </c>
      <c r="E21" s="60" t="s">
        <v>18</v>
      </c>
      <c r="F21" s="60" t="s">
        <v>18</v>
      </c>
      <c r="G21" s="66">
        <v>1042</v>
      </c>
      <c r="H21" s="66">
        <v>161</v>
      </c>
      <c r="I21" s="63"/>
      <c r="J21" s="63" t="s">
        <v>206</v>
      </c>
      <c r="K21" s="57"/>
      <c r="L21" s="184" t="s">
        <v>875</v>
      </c>
      <c r="M21" s="184" t="s">
        <v>314</v>
      </c>
      <c r="N21" s="268">
        <v>16</v>
      </c>
    </row>
    <row r="22" spans="1:14" s="30" customFormat="1" ht="30" customHeight="1">
      <c r="A22" s="142">
        <v>13</v>
      </c>
      <c r="B22" s="46" t="s">
        <v>186</v>
      </c>
      <c r="C22" s="60">
        <v>825</v>
      </c>
      <c r="D22" s="60" t="s">
        <v>322</v>
      </c>
      <c r="E22" s="60" t="s">
        <v>18</v>
      </c>
      <c r="F22" s="76" t="s">
        <v>18</v>
      </c>
      <c r="G22" s="66">
        <v>2275</v>
      </c>
      <c r="H22" s="66">
        <v>31</v>
      </c>
      <c r="I22" s="63"/>
      <c r="J22" s="63" t="s">
        <v>206</v>
      </c>
      <c r="K22" s="57"/>
      <c r="L22" s="184" t="s">
        <v>323</v>
      </c>
      <c r="M22" s="184" t="s">
        <v>324</v>
      </c>
      <c r="N22" s="268">
        <v>18</v>
      </c>
    </row>
    <row r="23" spans="1:14" s="30" customFormat="1" ht="30" customHeight="1">
      <c r="A23" s="142">
        <v>14</v>
      </c>
      <c r="B23" s="46" t="s">
        <v>186</v>
      </c>
      <c r="C23" s="38">
        <v>826</v>
      </c>
      <c r="D23" s="38" t="s">
        <v>326</v>
      </c>
      <c r="E23" s="60" t="s">
        <v>18</v>
      </c>
      <c r="F23" s="60" t="s">
        <v>18</v>
      </c>
      <c r="G23" s="66">
        <v>1354</v>
      </c>
      <c r="H23" s="66">
        <v>255</v>
      </c>
      <c r="I23" s="63"/>
      <c r="J23" s="63" t="s">
        <v>206</v>
      </c>
      <c r="K23" s="57"/>
      <c r="L23" s="184" t="s">
        <v>323</v>
      </c>
      <c r="M23" s="184" t="s">
        <v>324</v>
      </c>
      <c r="N23" s="268">
        <v>19</v>
      </c>
    </row>
    <row r="24" spans="1:14" s="30" customFormat="1" ht="30" customHeight="1">
      <c r="A24" s="142">
        <v>15</v>
      </c>
      <c r="B24" s="46" t="s">
        <v>285</v>
      </c>
      <c r="C24" s="64">
        <v>827</v>
      </c>
      <c r="D24" s="60" t="s">
        <v>328</v>
      </c>
      <c r="E24" s="60" t="s">
        <v>18</v>
      </c>
      <c r="F24" s="60" t="s">
        <v>18</v>
      </c>
      <c r="G24" s="66">
        <v>860</v>
      </c>
      <c r="H24" s="66">
        <v>331</v>
      </c>
      <c r="I24" s="63"/>
      <c r="J24" s="63" t="s">
        <v>206</v>
      </c>
      <c r="K24" s="57"/>
      <c r="L24" s="184" t="s">
        <v>323</v>
      </c>
      <c r="M24" s="184" t="s">
        <v>324</v>
      </c>
      <c r="N24" s="146">
        <v>20</v>
      </c>
    </row>
    <row r="25" spans="1:14" s="30" customFormat="1" ht="30" customHeight="1">
      <c r="A25" s="142">
        <v>16</v>
      </c>
      <c r="B25" s="46" t="s">
        <v>186</v>
      </c>
      <c r="C25" s="64">
        <v>817</v>
      </c>
      <c r="D25" s="60" t="s">
        <v>333</v>
      </c>
      <c r="E25" s="60" t="s">
        <v>18</v>
      </c>
      <c r="F25" s="60" t="s">
        <v>18</v>
      </c>
      <c r="G25" s="66">
        <v>494</v>
      </c>
      <c r="H25" s="109">
        <v>92</v>
      </c>
      <c r="I25" s="63"/>
      <c r="J25" s="63" t="s">
        <v>206</v>
      </c>
      <c r="K25" s="57"/>
      <c r="L25" s="184" t="s">
        <v>334</v>
      </c>
      <c r="M25" s="184" t="s">
        <v>335</v>
      </c>
      <c r="N25" s="146">
        <v>21</v>
      </c>
    </row>
    <row r="26" spans="1:14" s="30" customFormat="1" ht="30" customHeight="1">
      <c r="A26" s="142">
        <v>17</v>
      </c>
      <c r="B26" s="46" t="s">
        <v>186</v>
      </c>
      <c r="C26" s="64" t="s">
        <v>336</v>
      </c>
      <c r="D26" s="60" t="s">
        <v>876</v>
      </c>
      <c r="E26" s="60" t="s">
        <v>18</v>
      </c>
      <c r="F26" s="60" t="s">
        <v>18</v>
      </c>
      <c r="G26" s="66">
        <v>714</v>
      </c>
      <c r="H26" s="109">
        <v>98</v>
      </c>
      <c r="I26" s="63"/>
      <c r="J26" s="63" t="s">
        <v>206</v>
      </c>
      <c r="K26" s="57"/>
      <c r="L26" s="184" t="s">
        <v>338</v>
      </c>
      <c r="M26" s="184" t="s">
        <v>339</v>
      </c>
      <c r="N26" s="146">
        <v>22</v>
      </c>
    </row>
    <row r="27" spans="1:14" s="30" customFormat="1" ht="30" customHeight="1">
      <c r="A27" s="142">
        <v>18</v>
      </c>
      <c r="B27" s="46" t="s">
        <v>186</v>
      </c>
      <c r="C27" s="64">
        <v>816</v>
      </c>
      <c r="D27" s="60" t="s">
        <v>341</v>
      </c>
      <c r="E27" s="60" t="s">
        <v>18</v>
      </c>
      <c r="F27" s="60" t="s">
        <v>18</v>
      </c>
      <c r="G27" s="66">
        <v>867</v>
      </c>
      <c r="H27" s="109">
        <v>89</v>
      </c>
      <c r="I27" s="63"/>
      <c r="J27" s="63" t="s">
        <v>206</v>
      </c>
      <c r="K27" s="57"/>
      <c r="L27" s="184" t="s">
        <v>342</v>
      </c>
      <c r="M27" s="184" t="s">
        <v>343</v>
      </c>
      <c r="N27" s="146">
        <v>23</v>
      </c>
    </row>
    <row r="28" spans="1:14" s="30" customFormat="1" ht="30" customHeight="1">
      <c r="A28" s="412">
        <v>19</v>
      </c>
      <c r="B28" s="414" t="s">
        <v>186</v>
      </c>
      <c r="C28" s="367" t="s">
        <v>344</v>
      </c>
      <c r="D28" s="332" t="s">
        <v>345</v>
      </c>
      <c r="E28" s="332" t="s">
        <v>18</v>
      </c>
      <c r="F28" s="332" t="s">
        <v>18</v>
      </c>
      <c r="G28" s="351">
        <v>963</v>
      </c>
      <c r="H28" s="351">
        <v>116</v>
      </c>
      <c r="I28" s="182" t="s">
        <v>348</v>
      </c>
      <c r="J28" s="63" t="s">
        <v>206</v>
      </c>
      <c r="K28" s="57"/>
      <c r="L28" s="184" t="s">
        <v>346</v>
      </c>
      <c r="M28" s="184" t="s">
        <v>347</v>
      </c>
      <c r="N28" s="426">
        <v>24</v>
      </c>
    </row>
    <row r="29" spans="1:14" s="30" customFormat="1" ht="30" customHeight="1">
      <c r="A29" s="413"/>
      <c r="B29" s="415"/>
      <c r="C29" s="368"/>
      <c r="D29" s="333"/>
      <c r="E29" s="333"/>
      <c r="F29" s="333"/>
      <c r="G29" s="353"/>
      <c r="H29" s="353"/>
      <c r="I29" s="182" t="s">
        <v>348</v>
      </c>
      <c r="J29" s="63" t="s">
        <v>206</v>
      </c>
      <c r="K29" s="57"/>
      <c r="L29" s="184" t="s">
        <v>350</v>
      </c>
      <c r="M29" s="184" t="s">
        <v>349</v>
      </c>
      <c r="N29" s="427"/>
    </row>
    <row r="30" spans="1:14" s="30" customFormat="1" ht="30" customHeight="1">
      <c r="A30" s="142">
        <v>20</v>
      </c>
      <c r="B30" s="46" t="s">
        <v>186</v>
      </c>
      <c r="C30" s="64" t="s">
        <v>351</v>
      </c>
      <c r="D30" s="60" t="s">
        <v>204</v>
      </c>
      <c r="E30" s="60" t="s">
        <v>18</v>
      </c>
      <c r="F30" s="60" t="s">
        <v>18</v>
      </c>
      <c r="G30" s="66">
        <v>1986</v>
      </c>
      <c r="H30" s="109">
        <v>49</v>
      </c>
      <c r="I30" s="63"/>
      <c r="J30" s="63" t="s">
        <v>206</v>
      </c>
      <c r="K30" s="57"/>
      <c r="L30" s="184" t="s">
        <v>353</v>
      </c>
      <c r="M30" s="184" t="s">
        <v>354</v>
      </c>
      <c r="N30" s="146">
        <v>25</v>
      </c>
    </row>
    <row r="31" spans="1:14" s="30" customFormat="1" ht="30" customHeight="1">
      <c r="A31" s="142">
        <v>21</v>
      </c>
      <c r="B31" s="46" t="s">
        <v>186</v>
      </c>
      <c r="C31" s="64" t="s">
        <v>352</v>
      </c>
      <c r="D31" s="60" t="s">
        <v>202</v>
      </c>
      <c r="E31" s="60" t="s">
        <v>18</v>
      </c>
      <c r="F31" s="60" t="s">
        <v>18</v>
      </c>
      <c r="G31" s="66">
        <v>1930</v>
      </c>
      <c r="H31" s="109">
        <v>217</v>
      </c>
      <c r="I31" s="63"/>
      <c r="J31" s="63" t="s">
        <v>206</v>
      </c>
      <c r="K31" s="57"/>
      <c r="L31" s="184" t="s">
        <v>353</v>
      </c>
      <c r="M31" s="184" t="s">
        <v>354</v>
      </c>
      <c r="N31" s="146">
        <v>26</v>
      </c>
    </row>
    <row r="32" spans="1:14" s="30" customFormat="1" ht="30" customHeight="1">
      <c r="A32" s="142">
        <v>22</v>
      </c>
      <c r="B32" s="46" t="s">
        <v>186</v>
      </c>
      <c r="C32" s="64">
        <v>489</v>
      </c>
      <c r="D32" s="60" t="s">
        <v>877</v>
      </c>
      <c r="E32" s="60" t="s">
        <v>18</v>
      </c>
      <c r="F32" s="60" t="s">
        <v>18</v>
      </c>
      <c r="G32" s="66">
        <v>1404</v>
      </c>
      <c r="H32" s="109">
        <v>180</v>
      </c>
      <c r="I32" s="63"/>
      <c r="J32" s="63" t="s">
        <v>206</v>
      </c>
      <c r="K32" s="57"/>
      <c r="L32" s="184" t="s">
        <v>878</v>
      </c>
      <c r="M32" s="184" t="s">
        <v>369</v>
      </c>
      <c r="N32" s="146">
        <v>27</v>
      </c>
    </row>
    <row r="33" spans="1:14" s="30" customFormat="1" ht="30" customHeight="1">
      <c r="A33" s="142">
        <v>23</v>
      </c>
      <c r="B33" s="46" t="s">
        <v>186</v>
      </c>
      <c r="C33" s="64" t="s">
        <v>370</v>
      </c>
      <c r="D33" s="60" t="s">
        <v>371</v>
      </c>
      <c r="E33" s="60" t="s">
        <v>18</v>
      </c>
      <c r="F33" s="60" t="s">
        <v>18</v>
      </c>
      <c r="G33" s="66">
        <v>1038</v>
      </c>
      <c r="H33" s="109">
        <v>212</v>
      </c>
      <c r="I33" s="63"/>
      <c r="J33" s="63" t="s">
        <v>206</v>
      </c>
      <c r="K33" s="57"/>
      <c r="L33" s="184" t="s">
        <v>353</v>
      </c>
      <c r="M33" s="184" t="s">
        <v>372</v>
      </c>
      <c r="N33" s="146">
        <v>28</v>
      </c>
    </row>
    <row r="34" spans="1:14" s="30" customFormat="1" ht="30" customHeight="1">
      <c r="A34" s="412">
        <v>24</v>
      </c>
      <c r="B34" s="414" t="s">
        <v>186</v>
      </c>
      <c r="C34" s="367" t="s">
        <v>373</v>
      </c>
      <c r="D34" s="332" t="s">
        <v>374</v>
      </c>
      <c r="E34" s="332" t="s">
        <v>18</v>
      </c>
      <c r="F34" s="332" t="s">
        <v>18</v>
      </c>
      <c r="G34" s="351">
        <v>656</v>
      </c>
      <c r="H34" s="351">
        <v>265</v>
      </c>
      <c r="I34" s="182" t="s">
        <v>381</v>
      </c>
      <c r="J34" s="63" t="s">
        <v>206</v>
      </c>
      <c r="K34" s="57"/>
      <c r="L34" s="184" t="s">
        <v>376</v>
      </c>
      <c r="M34" s="184" t="s">
        <v>375</v>
      </c>
      <c r="N34" s="426">
        <v>29</v>
      </c>
    </row>
    <row r="35" spans="1:14" s="30" customFormat="1" ht="30" customHeight="1">
      <c r="A35" s="416"/>
      <c r="B35" s="417"/>
      <c r="C35" s="411"/>
      <c r="D35" s="347"/>
      <c r="E35" s="347"/>
      <c r="F35" s="347"/>
      <c r="G35" s="352"/>
      <c r="H35" s="352"/>
      <c r="I35" s="182" t="s">
        <v>381</v>
      </c>
      <c r="J35" s="63" t="s">
        <v>206</v>
      </c>
      <c r="K35" s="57"/>
      <c r="L35" s="184" t="s">
        <v>377</v>
      </c>
      <c r="M35" s="184" t="s">
        <v>378</v>
      </c>
      <c r="N35" s="439"/>
    </row>
    <row r="36" spans="1:14" s="30" customFormat="1" ht="30" customHeight="1">
      <c r="A36" s="413"/>
      <c r="B36" s="415"/>
      <c r="C36" s="368"/>
      <c r="D36" s="333"/>
      <c r="E36" s="333"/>
      <c r="F36" s="333"/>
      <c r="G36" s="353"/>
      <c r="H36" s="353"/>
      <c r="I36" s="182" t="s">
        <v>381</v>
      </c>
      <c r="J36" s="63" t="s">
        <v>206</v>
      </c>
      <c r="K36" s="57"/>
      <c r="L36" s="184" t="s">
        <v>879</v>
      </c>
      <c r="M36" s="184" t="s">
        <v>380</v>
      </c>
      <c r="N36" s="427"/>
    </row>
    <row r="37" spans="1:14" s="30" customFormat="1" ht="30" customHeight="1">
      <c r="A37" s="142">
        <v>25</v>
      </c>
      <c r="B37" s="46" t="s">
        <v>186</v>
      </c>
      <c r="C37" s="64" t="s">
        <v>382</v>
      </c>
      <c r="D37" s="60" t="s">
        <v>383</v>
      </c>
      <c r="E37" s="60" t="s">
        <v>18</v>
      </c>
      <c r="F37" s="60" t="s">
        <v>18</v>
      </c>
      <c r="G37" s="66">
        <v>1962</v>
      </c>
      <c r="H37" s="109">
        <v>138</v>
      </c>
      <c r="I37" s="63"/>
      <c r="J37" s="63" t="s">
        <v>206</v>
      </c>
      <c r="K37" s="57"/>
      <c r="L37" s="184" t="s">
        <v>384</v>
      </c>
      <c r="M37" s="184" t="s">
        <v>339</v>
      </c>
      <c r="N37" s="146">
        <v>30</v>
      </c>
    </row>
    <row r="38" spans="1:14" s="30" customFormat="1" ht="30" customHeight="1">
      <c r="A38" s="142">
        <v>26</v>
      </c>
      <c r="B38" s="46" t="s">
        <v>186</v>
      </c>
      <c r="C38" s="64" t="s">
        <v>385</v>
      </c>
      <c r="D38" s="60" t="s">
        <v>386</v>
      </c>
      <c r="E38" s="60" t="s">
        <v>18</v>
      </c>
      <c r="F38" s="60" t="s">
        <v>18</v>
      </c>
      <c r="G38" s="66">
        <v>665</v>
      </c>
      <c r="H38" s="109">
        <v>193</v>
      </c>
      <c r="I38" s="63"/>
      <c r="J38" s="63" t="s">
        <v>206</v>
      </c>
      <c r="K38" s="57"/>
      <c r="L38" s="184" t="s">
        <v>387</v>
      </c>
      <c r="M38" s="184" t="s">
        <v>388</v>
      </c>
      <c r="N38" s="146">
        <v>31</v>
      </c>
    </row>
    <row r="39" spans="1:14" s="30" customFormat="1" ht="30" customHeight="1">
      <c r="A39" s="142">
        <v>27</v>
      </c>
      <c r="B39" s="46" t="s">
        <v>186</v>
      </c>
      <c r="C39" s="64" t="s">
        <v>514</v>
      </c>
      <c r="D39" s="60" t="s">
        <v>389</v>
      </c>
      <c r="E39" s="60" t="s">
        <v>18</v>
      </c>
      <c r="F39" s="60" t="s">
        <v>18</v>
      </c>
      <c r="G39" s="66">
        <v>1310</v>
      </c>
      <c r="H39" s="109">
        <v>819</v>
      </c>
      <c r="I39" s="63"/>
      <c r="J39" s="63" t="s">
        <v>206</v>
      </c>
      <c r="K39" s="57"/>
      <c r="L39" s="184" t="s">
        <v>334</v>
      </c>
      <c r="M39" s="184" t="s">
        <v>335</v>
      </c>
      <c r="N39" s="146">
        <v>32</v>
      </c>
    </row>
    <row r="40" spans="1:14" s="30" customFormat="1" ht="30" customHeight="1">
      <c r="A40" s="142">
        <v>28</v>
      </c>
      <c r="B40" s="46" t="s">
        <v>186</v>
      </c>
      <c r="C40" s="64">
        <v>820</v>
      </c>
      <c r="D40" s="60" t="s">
        <v>391</v>
      </c>
      <c r="E40" s="60" t="s">
        <v>18</v>
      </c>
      <c r="F40" s="60" t="s">
        <v>18</v>
      </c>
      <c r="G40" s="66">
        <v>1011</v>
      </c>
      <c r="H40" s="109">
        <v>103</v>
      </c>
      <c r="I40" s="63"/>
      <c r="J40" s="63" t="s">
        <v>206</v>
      </c>
      <c r="K40" s="57"/>
      <c r="L40" s="184" t="s">
        <v>880</v>
      </c>
      <c r="M40" s="184" t="s">
        <v>395</v>
      </c>
      <c r="N40" s="146">
        <v>33</v>
      </c>
    </row>
    <row r="41" spans="1:14" s="30" customFormat="1" ht="30" customHeight="1">
      <c r="A41" s="142">
        <v>29</v>
      </c>
      <c r="B41" s="46" t="s">
        <v>186</v>
      </c>
      <c r="C41" s="64">
        <v>821</v>
      </c>
      <c r="D41" s="60" t="s">
        <v>393</v>
      </c>
      <c r="E41" s="60" t="s">
        <v>18</v>
      </c>
      <c r="F41" s="60" t="s">
        <v>18</v>
      </c>
      <c r="G41" s="66">
        <v>992</v>
      </c>
      <c r="H41" s="109">
        <v>70</v>
      </c>
      <c r="I41" s="63"/>
      <c r="J41" s="63" t="s">
        <v>206</v>
      </c>
      <c r="K41" s="57"/>
      <c r="L41" s="184" t="s">
        <v>387</v>
      </c>
      <c r="M41" s="184" t="s">
        <v>388</v>
      </c>
      <c r="N41" s="146">
        <v>34</v>
      </c>
    </row>
    <row r="42" spans="1:14" s="30" customFormat="1" ht="30" customHeight="1">
      <c r="A42" s="142">
        <v>30</v>
      </c>
      <c r="B42" s="46" t="s">
        <v>186</v>
      </c>
      <c r="C42" s="64">
        <v>800</v>
      </c>
      <c r="D42" s="60" t="s">
        <v>882</v>
      </c>
      <c r="E42" s="60" t="s">
        <v>18</v>
      </c>
      <c r="F42" s="60" t="s">
        <v>18</v>
      </c>
      <c r="G42" s="66">
        <v>993</v>
      </c>
      <c r="H42" s="109">
        <v>37</v>
      </c>
      <c r="I42" s="63"/>
      <c r="J42" s="63" t="s">
        <v>206</v>
      </c>
      <c r="K42" s="57"/>
      <c r="L42" s="184" t="s">
        <v>398</v>
      </c>
      <c r="M42" s="184" t="s">
        <v>399</v>
      </c>
      <c r="N42" s="146">
        <v>35</v>
      </c>
    </row>
    <row r="43" spans="1:14" s="30" customFormat="1" ht="30" customHeight="1">
      <c r="A43" s="142">
        <v>31</v>
      </c>
      <c r="B43" s="46" t="s">
        <v>186</v>
      </c>
      <c r="C43" s="64">
        <v>820</v>
      </c>
      <c r="D43" s="60" t="s">
        <v>401</v>
      </c>
      <c r="E43" s="60" t="s">
        <v>18</v>
      </c>
      <c r="F43" s="60" t="s">
        <v>18</v>
      </c>
      <c r="G43" s="66">
        <v>1011</v>
      </c>
      <c r="H43" s="109">
        <v>236</v>
      </c>
      <c r="I43" s="63"/>
      <c r="J43" s="63" t="s">
        <v>206</v>
      </c>
      <c r="K43" s="57"/>
      <c r="L43" s="184" t="s">
        <v>394</v>
      </c>
      <c r="M43" s="184" t="s">
        <v>395</v>
      </c>
      <c r="N43" s="146">
        <v>36</v>
      </c>
    </row>
    <row r="44" spans="1:14" s="30" customFormat="1" ht="30" customHeight="1">
      <c r="A44" s="142">
        <v>32</v>
      </c>
      <c r="B44" s="46" t="s">
        <v>186</v>
      </c>
      <c r="C44" s="64" t="s">
        <v>515</v>
      </c>
      <c r="D44" s="60">
        <v>819</v>
      </c>
      <c r="E44" s="60" t="s">
        <v>18</v>
      </c>
      <c r="F44" s="60" t="s">
        <v>18</v>
      </c>
      <c r="G44" s="66">
        <v>1311</v>
      </c>
      <c r="H44" s="109">
        <v>1122</v>
      </c>
      <c r="I44" s="63"/>
      <c r="J44" s="63" t="s">
        <v>206</v>
      </c>
      <c r="K44" s="57"/>
      <c r="L44" s="184" t="s">
        <v>885</v>
      </c>
      <c r="M44" s="184" t="s">
        <v>884</v>
      </c>
      <c r="N44" s="146">
        <v>37</v>
      </c>
    </row>
    <row r="45" spans="1:14" s="30" customFormat="1" ht="30" customHeight="1">
      <c r="A45" s="142">
        <v>33</v>
      </c>
      <c r="B45" s="46" t="s">
        <v>186</v>
      </c>
      <c r="C45" s="64" t="s">
        <v>516</v>
      </c>
      <c r="D45" s="60" t="s">
        <v>403</v>
      </c>
      <c r="E45" s="60" t="s">
        <v>18</v>
      </c>
      <c r="F45" s="60" t="s">
        <v>18</v>
      </c>
      <c r="G45" s="66">
        <v>254</v>
      </c>
      <c r="H45" s="109">
        <v>254</v>
      </c>
      <c r="I45" s="63"/>
      <c r="J45" s="63" t="s">
        <v>206</v>
      </c>
      <c r="K45" s="57"/>
      <c r="L45" s="184" t="s">
        <v>387</v>
      </c>
      <c r="M45" s="184" t="s">
        <v>388</v>
      </c>
      <c r="N45" s="146">
        <v>38</v>
      </c>
    </row>
    <row r="46" spans="1:14" s="30" customFormat="1" ht="30" customHeight="1">
      <c r="A46" s="142">
        <v>34</v>
      </c>
      <c r="B46" s="46" t="s">
        <v>186</v>
      </c>
      <c r="C46" s="64">
        <v>802</v>
      </c>
      <c r="D46" s="60" t="s">
        <v>405</v>
      </c>
      <c r="E46" s="60" t="s">
        <v>18</v>
      </c>
      <c r="F46" s="60" t="s">
        <v>18</v>
      </c>
      <c r="G46" s="66">
        <v>1864</v>
      </c>
      <c r="H46" s="109">
        <v>425</v>
      </c>
      <c r="I46" s="63"/>
      <c r="J46" s="63" t="s">
        <v>206</v>
      </c>
      <c r="K46" s="57"/>
      <c r="L46" s="184" t="s">
        <v>886</v>
      </c>
      <c r="M46" s="184" t="s">
        <v>407</v>
      </c>
      <c r="N46" s="146">
        <v>39</v>
      </c>
    </row>
    <row r="47" spans="1:14" s="30" customFormat="1" ht="30" customHeight="1">
      <c r="A47" s="142">
        <v>35</v>
      </c>
      <c r="B47" s="46" t="s">
        <v>186</v>
      </c>
      <c r="C47" s="64">
        <v>803</v>
      </c>
      <c r="D47" s="60" t="s">
        <v>409</v>
      </c>
      <c r="E47" s="60" t="s">
        <v>18</v>
      </c>
      <c r="F47" s="60" t="s">
        <v>18</v>
      </c>
      <c r="G47" s="66">
        <v>494</v>
      </c>
      <c r="H47" s="109">
        <v>346</v>
      </c>
      <c r="I47" s="63"/>
      <c r="J47" s="63" t="s">
        <v>206</v>
      </c>
      <c r="K47" s="57"/>
      <c r="L47" s="184" t="s">
        <v>887</v>
      </c>
      <c r="M47" s="184" t="s">
        <v>347</v>
      </c>
      <c r="N47" s="146">
        <v>40</v>
      </c>
    </row>
    <row r="48" spans="1:14" s="30" customFormat="1" ht="30" customHeight="1">
      <c r="A48" s="142">
        <v>36</v>
      </c>
      <c r="B48" s="46" t="s">
        <v>186</v>
      </c>
      <c r="C48" s="64">
        <v>815</v>
      </c>
      <c r="D48" s="60" t="s">
        <v>420</v>
      </c>
      <c r="E48" s="60" t="s">
        <v>18</v>
      </c>
      <c r="F48" s="60" t="s">
        <v>18</v>
      </c>
      <c r="G48" s="66">
        <v>1555</v>
      </c>
      <c r="H48" s="109">
        <v>255</v>
      </c>
      <c r="I48" s="63"/>
      <c r="J48" s="63" t="s">
        <v>206</v>
      </c>
      <c r="K48" s="57"/>
      <c r="L48" s="184" t="s">
        <v>338</v>
      </c>
      <c r="M48" s="184" t="s">
        <v>421</v>
      </c>
      <c r="N48" s="146">
        <v>42</v>
      </c>
    </row>
    <row r="49" spans="1:14" s="30" customFormat="1" ht="30" customHeight="1">
      <c r="A49" s="142">
        <v>37</v>
      </c>
      <c r="B49" s="46" t="s">
        <v>186</v>
      </c>
      <c r="C49" s="64" t="s">
        <v>415</v>
      </c>
      <c r="D49" s="60" t="s">
        <v>883</v>
      </c>
      <c r="E49" s="60" t="s">
        <v>18</v>
      </c>
      <c r="F49" s="60" t="s">
        <v>18</v>
      </c>
      <c r="G49" s="66">
        <v>1241</v>
      </c>
      <c r="H49" s="109">
        <v>207</v>
      </c>
      <c r="I49" s="63"/>
      <c r="J49" s="63" t="s">
        <v>206</v>
      </c>
      <c r="K49" s="57"/>
      <c r="L49" s="184" t="s">
        <v>888</v>
      </c>
      <c r="M49" s="184" t="s">
        <v>424</v>
      </c>
      <c r="N49" s="146">
        <v>43</v>
      </c>
    </row>
    <row r="50" spans="1:14" s="30" customFormat="1" ht="30" customHeight="1">
      <c r="A50" s="142">
        <v>38</v>
      </c>
      <c r="B50" s="46" t="s">
        <v>186</v>
      </c>
      <c r="C50" s="64">
        <v>814</v>
      </c>
      <c r="D50" s="60" t="s">
        <v>425</v>
      </c>
      <c r="E50" s="60" t="s">
        <v>18</v>
      </c>
      <c r="F50" s="60" t="s">
        <v>18</v>
      </c>
      <c r="G50" s="66">
        <v>1292</v>
      </c>
      <c r="H50" s="109">
        <v>188</v>
      </c>
      <c r="I50" s="63"/>
      <c r="J50" s="63" t="s">
        <v>206</v>
      </c>
      <c r="K50" s="57"/>
      <c r="L50" s="184" t="s">
        <v>426</v>
      </c>
      <c r="M50" s="184" t="s">
        <v>427</v>
      </c>
      <c r="N50" s="146">
        <v>44</v>
      </c>
    </row>
    <row r="51" spans="1:14" s="30" customFormat="1" ht="30" customHeight="1">
      <c r="A51" s="142">
        <v>39</v>
      </c>
      <c r="B51" s="46" t="s">
        <v>186</v>
      </c>
      <c r="C51" s="64" t="s">
        <v>417</v>
      </c>
      <c r="D51" s="60" t="s">
        <v>428</v>
      </c>
      <c r="E51" s="60" t="s">
        <v>18</v>
      </c>
      <c r="F51" s="60" t="s">
        <v>18</v>
      </c>
      <c r="G51" s="66">
        <v>1300</v>
      </c>
      <c r="H51" s="109">
        <v>92</v>
      </c>
      <c r="I51" s="63"/>
      <c r="J51" s="63" t="s">
        <v>206</v>
      </c>
      <c r="K51" s="57"/>
      <c r="L51" s="184" t="s">
        <v>429</v>
      </c>
      <c r="M51" s="184" t="s">
        <v>430</v>
      </c>
      <c r="N51" s="146">
        <v>45</v>
      </c>
    </row>
    <row r="52" spans="1:14" s="30" customFormat="1" ht="30" customHeight="1">
      <c r="A52" s="142">
        <v>40</v>
      </c>
      <c r="B52" s="46" t="s">
        <v>186</v>
      </c>
      <c r="C52" s="64">
        <v>813</v>
      </c>
      <c r="D52" s="60" t="s">
        <v>431</v>
      </c>
      <c r="E52" s="60" t="s">
        <v>18</v>
      </c>
      <c r="F52" s="60" t="s">
        <v>18</v>
      </c>
      <c r="G52" s="66">
        <v>2512</v>
      </c>
      <c r="H52" s="109">
        <v>5</v>
      </c>
      <c r="I52" s="63"/>
      <c r="J52" s="63" t="s">
        <v>206</v>
      </c>
      <c r="K52" s="57"/>
      <c r="L52" s="184" t="s">
        <v>432</v>
      </c>
      <c r="M52" s="184" t="s">
        <v>433</v>
      </c>
      <c r="N52" s="146">
        <v>46</v>
      </c>
    </row>
    <row r="53" spans="1:14" s="30" customFormat="1" ht="30" customHeight="1">
      <c r="A53" s="142">
        <v>41</v>
      </c>
      <c r="B53" s="46" t="s">
        <v>186</v>
      </c>
      <c r="C53" s="64">
        <v>805</v>
      </c>
      <c r="D53" s="60" t="s">
        <v>434</v>
      </c>
      <c r="E53" s="60" t="s">
        <v>18</v>
      </c>
      <c r="F53" s="60" t="s">
        <v>18</v>
      </c>
      <c r="G53" s="66">
        <v>1248</v>
      </c>
      <c r="H53" s="109">
        <v>152</v>
      </c>
      <c r="I53" s="63"/>
      <c r="J53" s="63" t="s">
        <v>206</v>
      </c>
      <c r="K53" s="57"/>
      <c r="L53" s="184" t="s">
        <v>309</v>
      </c>
      <c r="M53" s="184" t="s">
        <v>310</v>
      </c>
      <c r="N53" s="146">
        <v>47</v>
      </c>
    </row>
    <row r="54" spans="1:14" s="30" customFormat="1" ht="30" customHeight="1">
      <c r="A54" s="142">
        <v>42</v>
      </c>
      <c r="B54" s="46" t="s">
        <v>186</v>
      </c>
      <c r="C54" s="64" t="s">
        <v>255</v>
      </c>
      <c r="D54" s="60" t="s">
        <v>256</v>
      </c>
      <c r="E54" s="60" t="s">
        <v>18</v>
      </c>
      <c r="F54" s="60" t="s">
        <v>45</v>
      </c>
      <c r="G54" s="66">
        <v>1889</v>
      </c>
      <c r="H54" s="109">
        <v>66</v>
      </c>
      <c r="I54" s="63"/>
      <c r="J54" s="63" t="s">
        <v>286</v>
      </c>
      <c r="K54" s="57"/>
      <c r="L54" s="184" t="s">
        <v>927</v>
      </c>
      <c r="M54" s="184" t="s">
        <v>257</v>
      </c>
      <c r="N54" s="146">
        <v>2</v>
      </c>
    </row>
    <row r="55" spans="1:14" s="30" customFormat="1" ht="30" customHeight="1">
      <c r="A55" s="142">
        <v>43</v>
      </c>
      <c r="B55" s="46" t="s">
        <v>186</v>
      </c>
      <c r="C55" s="64">
        <v>804</v>
      </c>
      <c r="D55" s="60" t="s">
        <v>411</v>
      </c>
      <c r="E55" s="60" t="s">
        <v>18</v>
      </c>
      <c r="F55" s="60" t="s">
        <v>250</v>
      </c>
      <c r="G55" s="66">
        <v>1812</v>
      </c>
      <c r="H55" s="109">
        <v>101</v>
      </c>
      <c r="I55" s="63"/>
      <c r="J55" s="63" t="s">
        <v>412</v>
      </c>
      <c r="K55" s="57"/>
      <c r="L55" s="184" t="s">
        <v>334</v>
      </c>
      <c r="M55" s="184" t="s">
        <v>413</v>
      </c>
      <c r="N55" s="146">
        <v>41</v>
      </c>
    </row>
    <row r="56" spans="1:14" s="30" customFormat="1" ht="30" customHeight="1">
      <c r="A56" s="142">
        <v>44</v>
      </c>
      <c r="B56" s="46" t="s">
        <v>881</v>
      </c>
      <c r="C56" s="64">
        <v>320</v>
      </c>
      <c r="D56" s="60" t="s">
        <v>436</v>
      </c>
      <c r="E56" s="60" t="s">
        <v>18</v>
      </c>
      <c r="F56" s="60" t="s">
        <v>18</v>
      </c>
      <c r="G56" s="66">
        <v>1537</v>
      </c>
      <c r="H56" s="109">
        <v>227</v>
      </c>
      <c r="I56" s="63"/>
      <c r="J56" s="63" t="s">
        <v>206</v>
      </c>
      <c r="K56" s="57"/>
      <c r="L56" s="184" t="s">
        <v>889</v>
      </c>
      <c r="M56" s="184" t="s">
        <v>440</v>
      </c>
      <c r="N56" s="146">
        <v>50</v>
      </c>
    </row>
    <row r="57" spans="1:14" s="30" customFormat="1" ht="30" customHeight="1">
      <c r="A57" s="412">
        <v>45</v>
      </c>
      <c r="B57" s="414" t="s">
        <v>881</v>
      </c>
      <c r="C57" s="367" t="s">
        <v>441</v>
      </c>
      <c r="D57" s="332" t="s">
        <v>442</v>
      </c>
      <c r="E57" s="332" t="s">
        <v>18</v>
      </c>
      <c r="F57" s="332" t="s">
        <v>18</v>
      </c>
      <c r="G57" s="351">
        <v>1321</v>
      </c>
      <c r="H57" s="351">
        <v>92</v>
      </c>
      <c r="I57" s="182" t="s">
        <v>443</v>
      </c>
      <c r="J57" s="63" t="s">
        <v>206</v>
      </c>
      <c r="K57" s="57"/>
      <c r="L57" s="184" t="s">
        <v>267</v>
      </c>
      <c r="M57" s="184" t="s">
        <v>268</v>
      </c>
      <c r="N57" s="426">
        <v>51</v>
      </c>
    </row>
    <row r="58" spans="1:14" s="30" customFormat="1" ht="30" customHeight="1">
      <c r="A58" s="413"/>
      <c r="B58" s="415"/>
      <c r="C58" s="368"/>
      <c r="D58" s="333"/>
      <c r="E58" s="333"/>
      <c r="F58" s="333"/>
      <c r="G58" s="353"/>
      <c r="H58" s="353"/>
      <c r="I58" s="182" t="s">
        <v>443</v>
      </c>
      <c r="J58" s="63" t="s">
        <v>206</v>
      </c>
      <c r="K58" s="57"/>
      <c r="L58" s="184" t="s">
        <v>267</v>
      </c>
      <c r="M58" s="184" t="s">
        <v>269</v>
      </c>
      <c r="N58" s="427"/>
    </row>
    <row r="59" spans="1:14" s="30" customFormat="1" ht="30" customHeight="1">
      <c r="A59" s="412">
        <v>46</v>
      </c>
      <c r="B59" s="414" t="s">
        <v>881</v>
      </c>
      <c r="C59" s="367" t="s">
        <v>446</v>
      </c>
      <c r="D59" s="332" t="s">
        <v>447</v>
      </c>
      <c r="E59" s="332" t="s">
        <v>18</v>
      </c>
      <c r="F59" s="332" t="s">
        <v>18</v>
      </c>
      <c r="G59" s="351">
        <v>1620</v>
      </c>
      <c r="H59" s="351">
        <v>78</v>
      </c>
      <c r="I59" s="182" t="s">
        <v>445</v>
      </c>
      <c r="J59" s="63" t="s">
        <v>206</v>
      </c>
      <c r="K59" s="57"/>
      <c r="L59" s="184" t="s">
        <v>267</v>
      </c>
      <c r="M59" s="184" t="s">
        <v>268</v>
      </c>
      <c r="N59" s="426">
        <v>52</v>
      </c>
    </row>
    <row r="60" spans="1:14" s="30" customFormat="1" ht="30" customHeight="1">
      <c r="A60" s="413"/>
      <c r="B60" s="415"/>
      <c r="C60" s="368"/>
      <c r="D60" s="333"/>
      <c r="E60" s="333"/>
      <c r="F60" s="333"/>
      <c r="G60" s="353"/>
      <c r="H60" s="353"/>
      <c r="I60" s="182" t="s">
        <v>445</v>
      </c>
      <c r="J60" s="63" t="s">
        <v>206</v>
      </c>
      <c r="K60" s="57"/>
      <c r="L60" s="184" t="s">
        <v>267</v>
      </c>
      <c r="M60" s="184" t="s">
        <v>269</v>
      </c>
      <c r="N60" s="427"/>
    </row>
    <row r="61" spans="1:14" s="30" customFormat="1" ht="30" customHeight="1">
      <c r="A61" s="412">
        <v>47</v>
      </c>
      <c r="B61" s="414" t="s">
        <v>881</v>
      </c>
      <c r="C61" s="367" t="s">
        <v>449</v>
      </c>
      <c r="D61" s="332" t="s">
        <v>450</v>
      </c>
      <c r="E61" s="332" t="s">
        <v>18</v>
      </c>
      <c r="F61" s="332" t="s">
        <v>18</v>
      </c>
      <c r="G61" s="351">
        <v>1502</v>
      </c>
      <c r="H61" s="351">
        <v>60</v>
      </c>
      <c r="I61" s="182" t="s">
        <v>451</v>
      </c>
      <c r="J61" s="63" t="s">
        <v>206</v>
      </c>
      <c r="K61" s="57"/>
      <c r="L61" s="184" t="s">
        <v>267</v>
      </c>
      <c r="M61" s="184" t="s">
        <v>268</v>
      </c>
      <c r="N61" s="426">
        <v>53</v>
      </c>
    </row>
    <row r="62" spans="1:14" s="30" customFormat="1" ht="30" customHeight="1">
      <c r="A62" s="413"/>
      <c r="B62" s="415"/>
      <c r="C62" s="368"/>
      <c r="D62" s="333"/>
      <c r="E62" s="333"/>
      <c r="F62" s="333"/>
      <c r="G62" s="353"/>
      <c r="H62" s="353"/>
      <c r="I62" s="182" t="s">
        <v>451</v>
      </c>
      <c r="J62" s="63" t="s">
        <v>206</v>
      </c>
      <c r="K62" s="57"/>
      <c r="L62" s="184" t="s">
        <v>267</v>
      </c>
      <c r="M62" s="184" t="s">
        <v>269</v>
      </c>
      <c r="N62" s="427"/>
    </row>
    <row r="63" spans="1:14" s="30" customFormat="1" ht="30" customHeight="1">
      <c r="A63" s="142">
        <v>48</v>
      </c>
      <c r="B63" s="46" t="s">
        <v>881</v>
      </c>
      <c r="C63" s="64" t="s">
        <v>453</v>
      </c>
      <c r="D63" s="60" t="s">
        <v>454</v>
      </c>
      <c r="E63" s="60" t="s">
        <v>18</v>
      </c>
      <c r="F63" s="60" t="s">
        <v>18</v>
      </c>
      <c r="G63" s="66">
        <v>1882</v>
      </c>
      <c r="H63" s="109">
        <v>48</v>
      </c>
      <c r="I63" s="63"/>
      <c r="J63" s="63" t="s">
        <v>206</v>
      </c>
      <c r="K63" s="57"/>
      <c r="L63" s="184" t="s">
        <v>455</v>
      </c>
      <c r="M63" s="184" t="s">
        <v>456</v>
      </c>
      <c r="N63" s="146">
        <v>54</v>
      </c>
    </row>
    <row r="64" spans="1:14" s="30" customFormat="1" ht="30" customHeight="1">
      <c r="A64" s="142">
        <v>49</v>
      </c>
      <c r="B64" s="46" t="s">
        <v>881</v>
      </c>
      <c r="C64" s="64" t="s">
        <v>458</v>
      </c>
      <c r="D64" s="60" t="s">
        <v>459</v>
      </c>
      <c r="E64" s="60" t="s">
        <v>18</v>
      </c>
      <c r="F64" s="60" t="s">
        <v>18</v>
      </c>
      <c r="G64" s="66">
        <v>1847</v>
      </c>
      <c r="H64" s="109">
        <v>43</v>
      </c>
      <c r="I64" s="63"/>
      <c r="J64" s="63" t="s">
        <v>206</v>
      </c>
      <c r="K64" s="57"/>
      <c r="L64" s="184" t="s">
        <v>890</v>
      </c>
      <c r="M64" s="184" t="s">
        <v>463</v>
      </c>
      <c r="N64" s="146">
        <v>55</v>
      </c>
    </row>
    <row r="65" spans="1:14" s="30" customFormat="1" ht="30" customHeight="1">
      <c r="A65" s="142">
        <v>50</v>
      </c>
      <c r="B65" s="46" t="s">
        <v>881</v>
      </c>
      <c r="C65" s="64" t="s">
        <v>460</v>
      </c>
      <c r="D65" s="60" t="s">
        <v>461</v>
      </c>
      <c r="E65" s="60" t="s">
        <v>18</v>
      </c>
      <c r="F65" s="60" t="s">
        <v>18</v>
      </c>
      <c r="G65" s="66">
        <v>882</v>
      </c>
      <c r="H65" s="109">
        <v>10</v>
      </c>
      <c r="I65" s="63"/>
      <c r="J65" s="63" t="s">
        <v>206</v>
      </c>
      <c r="K65" s="57"/>
      <c r="L65" s="184" t="s">
        <v>891</v>
      </c>
      <c r="M65" s="184" t="s">
        <v>284</v>
      </c>
      <c r="N65" s="146">
        <v>56</v>
      </c>
    </row>
    <row r="66" spans="1:14" s="30" customFormat="1" ht="30" customHeight="1">
      <c r="A66" s="142">
        <v>51</v>
      </c>
      <c r="B66" s="46" t="s">
        <v>892</v>
      </c>
      <c r="C66" s="64" t="s">
        <v>492</v>
      </c>
      <c r="D66" s="60" t="s">
        <v>493</v>
      </c>
      <c r="E66" s="60" t="s">
        <v>45</v>
      </c>
      <c r="F66" s="60" t="s">
        <v>45</v>
      </c>
      <c r="G66" s="66">
        <v>856</v>
      </c>
      <c r="H66" s="109">
        <v>64</v>
      </c>
      <c r="I66" s="63"/>
      <c r="J66" s="63" t="s">
        <v>893</v>
      </c>
      <c r="K66" s="57"/>
      <c r="L66" s="184" t="s">
        <v>494</v>
      </c>
      <c r="M66" s="202" t="s">
        <v>894</v>
      </c>
      <c r="N66" s="146">
        <v>63</v>
      </c>
    </row>
    <row r="67" spans="1:14" s="30" customFormat="1" ht="30" customHeight="1" thickBot="1">
      <c r="A67" s="249">
        <v>52</v>
      </c>
      <c r="B67" s="250" t="s">
        <v>892</v>
      </c>
      <c r="C67" s="251">
        <v>347</v>
      </c>
      <c r="D67" s="252" t="s">
        <v>482</v>
      </c>
      <c r="E67" s="252" t="s">
        <v>18</v>
      </c>
      <c r="F67" s="252" t="s">
        <v>18</v>
      </c>
      <c r="G67" s="253">
        <v>1540</v>
      </c>
      <c r="H67" s="254">
        <v>348</v>
      </c>
      <c r="I67" s="255"/>
      <c r="J67" s="255" t="s">
        <v>206</v>
      </c>
      <c r="K67" s="256"/>
      <c r="L67" s="257" t="s">
        <v>895</v>
      </c>
      <c r="M67" s="257" t="s">
        <v>483</v>
      </c>
      <c r="N67" s="258">
        <v>67</v>
      </c>
    </row>
    <row r="68" spans="1:14" s="30" customFormat="1" ht="30" customHeight="1">
      <c r="A68" s="220">
        <v>53</v>
      </c>
      <c r="B68" s="234" t="s">
        <v>896</v>
      </c>
      <c r="C68" s="235">
        <v>340</v>
      </c>
      <c r="D68" s="236" t="s">
        <v>485</v>
      </c>
      <c r="E68" s="236" t="s">
        <v>45</v>
      </c>
      <c r="F68" s="236" t="s">
        <v>18</v>
      </c>
      <c r="G68" s="237">
        <v>691</v>
      </c>
      <c r="H68" s="238">
        <v>403</v>
      </c>
      <c r="I68" s="239"/>
      <c r="J68" s="239" t="s">
        <v>206</v>
      </c>
      <c r="K68" s="240"/>
      <c r="L68" s="241" t="s">
        <v>486</v>
      </c>
      <c r="M68" s="241" t="s">
        <v>481</v>
      </c>
      <c r="N68" s="242">
        <v>68</v>
      </c>
    </row>
    <row r="69" spans="1:14" s="30" customFormat="1" ht="30" customHeight="1">
      <c r="A69" s="142">
        <v>54</v>
      </c>
      <c r="B69" s="46" t="s">
        <v>896</v>
      </c>
      <c r="C69" s="64">
        <v>339</v>
      </c>
      <c r="D69" s="60" t="s">
        <v>487</v>
      </c>
      <c r="E69" s="60" t="s">
        <v>45</v>
      </c>
      <c r="F69" s="60" t="s">
        <v>45</v>
      </c>
      <c r="G69" s="66">
        <v>3201</v>
      </c>
      <c r="H69" s="109">
        <v>489</v>
      </c>
      <c r="I69" s="63"/>
      <c r="J69" s="63" t="s">
        <v>501</v>
      </c>
      <c r="K69" s="57"/>
      <c r="L69" s="184" t="s">
        <v>897</v>
      </c>
      <c r="M69" s="184" t="s">
        <v>898</v>
      </c>
      <c r="N69" s="146">
        <v>69</v>
      </c>
    </row>
    <row r="70" spans="1:14" s="30" customFormat="1" ht="30" customHeight="1">
      <c r="A70" s="142">
        <v>55</v>
      </c>
      <c r="B70" s="46" t="s">
        <v>176</v>
      </c>
      <c r="C70" s="64" t="s">
        <v>229</v>
      </c>
      <c r="D70" s="60" t="s">
        <v>229</v>
      </c>
      <c r="E70" s="60" t="s">
        <v>18</v>
      </c>
      <c r="F70" s="60" t="s">
        <v>45</v>
      </c>
      <c r="G70" s="66">
        <v>817</v>
      </c>
      <c r="H70" s="109">
        <v>817</v>
      </c>
      <c r="I70" s="63"/>
      <c r="J70" s="63" t="s">
        <v>899</v>
      </c>
      <c r="K70" s="57"/>
      <c r="L70" s="184" t="s">
        <v>237</v>
      </c>
      <c r="M70" s="184" t="s">
        <v>194</v>
      </c>
      <c r="N70" s="146">
        <v>85</v>
      </c>
    </row>
    <row r="71" spans="1:14" s="30" customFormat="1" ht="30" customHeight="1">
      <c r="A71" s="142">
        <v>56</v>
      </c>
      <c r="B71" s="46" t="s">
        <v>176</v>
      </c>
      <c r="C71" s="64">
        <v>491</v>
      </c>
      <c r="D71" s="60">
        <v>491</v>
      </c>
      <c r="E71" s="60" t="s">
        <v>18</v>
      </c>
      <c r="F71" s="60" t="s">
        <v>45</v>
      </c>
      <c r="G71" s="66">
        <v>1805</v>
      </c>
      <c r="H71" s="109">
        <v>1805</v>
      </c>
      <c r="I71" s="63"/>
      <c r="J71" s="63" t="s">
        <v>899</v>
      </c>
      <c r="K71" s="57"/>
      <c r="L71" s="184" t="s">
        <v>557</v>
      </c>
      <c r="M71" s="184" t="s">
        <v>195</v>
      </c>
      <c r="N71" s="146">
        <v>86</v>
      </c>
    </row>
    <row r="72" spans="1:14" s="30" customFormat="1" ht="30" customHeight="1">
      <c r="A72" s="142">
        <v>57</v>
      </c>
      <c r="B72" s="46" t="s">
        <v>176</v>
      </c>
      <c r="C72" s="64">
        <v>492</v>
      </c>
      <c r="D72" s="60">
        <v>492</v>
      </c>
      <c r="E72" s="60" t="s">
        <v>45</v>
      </c>
      <c r="F72" s="60" t="s">
        <v>45</v>
      </c>
      <c r="G72" s="66">
        <v>83</v>
      </c>
      <c r="H72" s="109">
        <v>83</v>
      </c>
      <c r="I72" s="63"/>
      <c r="J72" s="63" t="s">
        <v>900</v>
      </c>
      <c r="K72" s="57"/>
      <c r="L72" s="184" t="s">
        <v>237</v>
      </c>
      <c r="M72" s="184" t="s">
        <v>194</v>
      </c>
      <c r="N72" s="146">
        <v>87</v>
      </c>
    </row>
    <row r="73" spans="1:14" s="30" customFormat="1" ht="30" customHeight="1">
      <c r="A73" s="142">
        <v>58</v>
      </c>
      <c r="B73" s="46" t="s">
        <v>176</v>
      </c>
      <c r="C73" s="64" t="s">
        <v>197</v>
      </c>
      <c r="D73" s="60" t="s">
        <v>197</v>
      </c>
      <c r="E73" s="60" t="s">
        <v>45</v>
      </c>
      <c r="F73" s="60" t="s">
        <v>45</v>
      </c>
      <c r="G73" s="66">
        <v>741</v>
      </c>
      <c r="H73" s="109">
        <v>741</v>
      </c>
      <c r="I73" s="63"/>
      <c r="J73" s="63" t="s">
        <v>899</v>
      </c>
      <c r="K73" s="57"/>
      <c r="L73" s="184" t="s">
        <v>222</v>
      </c>
      <c r="M73" s="184" t="s">
        <v>196</v>
      </c>
      <c r="N73" s="146">
        <v>96</v>
      </c>
    </row>
    <row r="74" spans="1:14" s="30" customFormat="1" ht="30" customHeight="1">
      <c r="A74" s="142">
        <v>59</v>
      </c>
      <c r="B74" s="46" t="s">
        <v>176</v>
      </c>
      <c r="C74" s="64" t="s">
        <v>588</v>
      </c>
      <c r="D74" s="60" t="s">
        <v>589</v>
      </c>
      <c r="E74" s="60" t="s">
        <v>45</v>
      </c>
      <c r="F74" s="60" t="s">
        <v>45</v>
      </c>
      <c r="G74" s="66">
        <v>765</v>
      </c>
      <c r="H74" s="109">
        <v>176</v>
      </c>
      <c r="I74" s="63"/>
      <c r="J74" s="63" t="s">
        <v>1083</v>
      </c>
      <c r="K74" s="57"/>
      <c r="L74" s="184" t="s">
        <v>591</v>
      </c>
      <c r="M74" s="184" t="s">
        <v>590</v>
      </c>
      <c r="N74" s="146">
        <v>102</v>
      </c>
    </row>
    <row r="75" spans="1:14" s="30" customFormat="1" ht="30" customHeight="1">
      <c r="A75" s="142">
        <v>60</v>
      </c>
      <c r="B75" s="46" t="s">
        <v>176</v>
      </c>
      <c r="C75" s="64" t="s">
        <v>592</v>
      </c>
      <c r="D75" s="60" t="s">
        <v>593</v>
      </c>
      <c r="E75" s="60" t="s">
        <v>594</v>
      </c>
      <c r="F75" s="60" t="s">
        <v>45</v>
      </c>
      <c r="G75" s="66">
        <v>519</v>
      </c>
      <c r="H75" s="109">
        <v>106</v>
      </c>
      <c r="I75" s="63"/>
      <c r="J75" s="63" t="s">
        <v>1081</v>
      </c>
      <c r="K75" s="57"/>
      <c r="L75" s="184" t="s">
        <v>591</v>
      </c>
      <c r="M75" s="184" t="s">
        <v>901</v>
      </c>
      <c r="N75" s="146">
        <v>103</v>
      </c>
    </row>
    <row r="76" spans="1:14" s="30" customFormat="1" ht="30" customHeight="1" thickBot="1">
      <c r="A76" s="243"/>
      <c r="B76" s="244" t="s">
        <v>902</v>
      </c>
      <c r="C76" s="245"/>
      <c r="D76" s="231"/>
      <c r="E76" s="231"/>
      <c r="F76" s="231"/>
      <c r="G76" s="232">
        <f>SUM(G7:G75)</f>
        <v>77360</v>
      </c>
      <c r="H76" s="232">
        <f>SUM(H7:H75)</f>
        <v>14383</v>
      </c>
      <c r="I76" s="246"/>
      <c r="J76" s="246"/>
      <c r="K76" s="247"/>
      <c r="L76" s="233"/>
      <c r="M76" s="233"/>
      <c r="N76" s="248"/>
    </row>
    <row r="77" spans="1:14" s="30" customFormat="1" ht="30" customHeight="1">
      <c r="A77" s="230"/>
      <c r="B77" s="230"/>
      <c r="C77" s="230"/>
      <c r="G77" s="230"/>
      <c r="I77" s="230"/>
      <c r="J77" s="230"/>
      <c r="K77" s="230"/>
      <c r="L77" s="230"/>
      <c r="N77" s="230"/>
    </row>
    <row r="78" s="30" customFormat="1" ht="30" customHeight="1">
      <c r="M78" s="30" t="s">
        <v>192</v>
      </c>
    </row>
    <row r="79" s="30" customFormat="1" ht="30" customHeight="1"/>
    <row r="80" s="30" customFormat="1" ht="30" customHeight="1"/>
    <row r="81" s="30" customFormat="1" ht="30" customHeight="1"/>
    <row r="82" s="30" customFormat="1" ht="30" customHeight="1"/>
    <row r="83" s="30" customFormat="1" ht="30" customHeight="1"/>
    <row r="84" s="30" customFormat="1" ht="30" customHeight="1"/>
    <row r="85" spans="1:14" s="30" customFormat="1" ht="30" customHeight="1">
      <c r="A85" s="7"/>
      <c r="B85" s="8"/>
      <c r="C85" s="7"/>
      <c r="D85" s="8"/>
      <c r="E85" s="8"/>
      <c r="F85" s="9"/>
      <c r="G85" s="8"/>
      <c r="H85" s="8"/>
      <c r="I85" s="28"/>
      <c r="J85" s="8"/>
      <c r="K85" s="8"/>
      <c r="L85" s="8"/>
      <c r="M85" s="5"/>
      <c r="N85" s="5"/>
    </row>
    <row r="86" spans="1:14" s="31" customFormat="1" ht="30" customHeight="1">
      <c r="A86" s="7"/>
      <c r="B86" s="8"/>
      <c r="C86" s="7"/>
      <c r="D86" s="8"/>
      <c r="E86" s="8"/>
      <c r="F86" s="9"/>
      <c r="G86" s="8"/>
      <c r="H86" s="8"/>
      <c r="I86" s="28"/>
      <c r="J86" s="8"/>
      <c r="K86" s="8"/>
      <c r="L86" s="8"/>
      <c r="M86" s="5"/>
      <c r="N86" s="5"/>
    </row>
    <row r="87" spans="1:12" ht="30.75" customHeight="1">
      <c r="A87" s="7"/>
      <c r="B87" s="8"/>
      <c r="C87" s="7"/>
      <c r="D87" s="8"/>
      <c r="E87" s="8"/>
      <c r="F87" s="9"/>
      <c r="G87" s="8"/>
      <c r="H87" s="8"/>
      <c r="I87" s="28"/>
      <c r="J87" s="8"/>
      <c r="K87" s="8"/>
      <c r="L87" s="8"/>
    </row>
    <row r="88" spans="1:12" ht="30.75" customHeight="1">
      <c r="A88" s="7"/>
      <c r="B88" s="8"/>
      <c r="C88" s="7"/>
      <c r="D88" s="8"/>
      <c r="E88" s="8"/>
      <c r="F88" s="9"/>
      <c r="G88" s="8"/>
      <c r="H88" s="8"/>
      <c r="I88" s="28"/>
      <c r="J88" s="8"/>
      <c r="K88" s="8"/>
      <c r="L88" s="8"/>
    </row>
    <row r="89" spans="1:12" ht="33.75" customHeight="1">
      <c r="A89" s="7"/>
      <c r="B89" s="8"/>
      <c r="C89" s="7"/>
      <c r="D89" s="8"/>
      <c r="E89" s="8"/>
      <c r="F89" s="9"/>
      <c r="G89" s="8"/>
      <c r="H89" s="8"/>
      <c r="I89" s="28"/>
      <c r="J89" s="8"/>
      <c r="K89" s="8"/>
      <c r="L89" s="8"/>
    </row>
    <row r="90" spans="1:12" ht="33.75" customHeight="1">
      <c r="A90" s="7"/>
      <c r="B90" s="8"/>
      <c r="C90" s="7"/>
      <c r="D90" s="8"/>
      <c r="E90" s="8"/>
      <c r="F90" s="9"/>
      <c r="G90" s="8"/>
      <c r="H90" s="8"/>
      <c r="I90" s="28"/>
      <c r="J90" s="8"/>
      <c r="K90" s="8"/>
      <c r="L90" s="8"/>
    </row>
    <row r="91" spans="1:12" ht="33.75" customHeight="1">
      <c r="A91" s="7"/>
      <c r="B91" s="8"/>
      <c r="C91" s="7"/>
      <c r="D91" s="8"/>
      <c r="E91" s="8"/>
      <c r="F91" s="9"/>
      <c r="G91" s="8"/>
      <c r="H91" s="8"/>
      <c r="I91" s="28"/>
      <c r="J91" s="8"/>
      <c r="K91" s="8"/>
      <c r="L91" s="8"/>
    </row>
    <row r="92" spans="1:12" ht="33.75" customHeight="1">
      <c r="A92" s="7"/>
      <c r="B92" s="8"/>
      <c r="C92" s="7"/>
      <c r="D92" s="8"/>
      <c r="E92" s="8"/>
      <c r="F92" s="9"/>
      <c r="G92" s="8"/>
      <c r="H92" s="8"/>
      <c r="I92" s="28"/>
      <c r="J92" s="8"/>
      <c r="K92" s="8"/>
      <c r="L92" s="8"/>
    </row>
    <row r="93" spans="1:12" ht="33.75" customHeight="1">
      <c r="A93" s="7"/>
      <c r="B93" s="8"/>
      <c r="C93" s="7"/>
      <c r="D93" s="8"/>
      <c r="E93" s="8"/>
      <c r="F93" s="9"/>
      <c r="G93" s="8"/>
      <c r="H93" s="8"/>
      <c r="I93" s="28"/>
      <c r="J93" s="8"/>
      <c r="K93" s="8"/>
      <c r="L93" s="8"/>
    </row>
    <row r="94" spans="1:12" ht="33.75" customHeight="1">
      <c r="A94" s="7"/>
      <c r="B94" s="8"/>
      <c r="C94" s="7"/>
      <c r="D94" s="8"/>
      <c r="E94" s="8"/>
      <c r="F94" s="9"/>
      <c r="G94" s="8"/>
      <c r="H94" s="8"/>
      <c r="I94" s="28"/>
      <c r="J94" s="8"/>
      <c r="K94" s="8"/>
      <c r="L94" s="8"/>
    </row>
    <row r="95" spans="1:12" ht="33.75" customHeight="1">
      <c r="A95" s="7"/>
      <c r="B95" s="8"/>
      <c r="C95" s="7"/>
      <c r="D95" s="8"/>
      <c r="E95" s="8"/>
      <c r="F95" s="9"/>
      <c r="G95" s="8"/>
      <c r="H95" s="8"/>
      <c r="I95" s="28"/>
      <c r="J95" s="8"/>
      <c r="K95" s="8"/>
      <c r="L95" s="8"/>
    </row>
    <row r="96" spans="1:12" ht="33.75" customHeight="1">
      <c r="A96" s="7"/>
      <c r="B96" s="8"/>
      <c r="C96" s="7"/>
      <c r="D96" s="8"/>
      <c r="E96" s="8"/>
      <c r="F96" s="9"/>
      <c r="G96" s="8"/>
      <c r="H96" s="8"/>
      <c r="I96" s="28"/>
      <c r="J96" s="8"/>
      <c r="K96" s="8"/>
      <c r="L96" s="8"/>
    </row>
    <row r="97" spans="1:12" ht="33.75" customHeight="1">
      <c r="A97" s="7"/>
      <c r="B97" s="8"/>
      <c r="C97" s="7"/>
      <c r="D97" s="8"/>
      <c r="E97" s="8"/>
      <c r="F97" s="9"/>
      <c r="G97" s="8"/>
      <c r="H97" s="8"/>
      <c r="I97" s="28"/>
      <c r="J97" s="8"/>
      <c r="K97" s="8"/>
      <c r="L97" s="8"/>
    </row>
    <row r="98" spans="1:12" ht="33.75" customHeight="1">
      <c r="A98" s="7"/>
      <c r="B98" s="8"/>
      <c r="C98" s="7"/>
      <c r="D98" s="8"/>
      <c r="E98" s="8"/>
      <c r="F98" s="9"/>
      <c r="G98" s="8"/>
      <c r="H98" s="8"/>
      <c r="I98" s="28"/>
      <c r="J98" s="8"/>
      <c r="K98" s="8"/>
      <c r="L98" s="8"/>
    </row>
    <row r="99" spans="1:12" ht="33.75" customHeight="1">
      <c r="A99" s="7"/>
      <c r="B99" s="8"/>
      <c r="C99" s="7"/>
      <c r="D99" s="8"/>
      <c r="E99" s="8"/>
      <c r="F99" s="9"/>
      <c r="G99" s="8"/>
      <c r="H99" s="8"/>
      <c r="I99" s="28"/>
      <c r="J99" s="8"/>
      <c r="K99" s="8"/>
      <c r="L99" s="8"/>
    </row>
    <row r="100" spans="1:12" ht="33.75" customHeight="1">
      <c r="A100" s="7"/>
      <c r="B100" s="8"/>
      <c r="C100" s="7"/>
      <c r="D100" s="8"/>
      <c r="E100" s="8"/>
      <c r="F100" s="9"/>
      <c r="G100" s="8"/>
      <c r="H100" s="8"/>
      <c r="I100" s="28"/>
      <c r="J100" s="8"/>
      <c r="K100" s="8"/>
      <c r="L100" s="8"/>
    </row>
    <row r="101" spans="1:12" ht="33.75" customHeight="1">
      <c r="A101" s="7"/>
      <c r="B101" s="8"/>
      <c r="C101" s="7"/>
      <c r="D101" s="8"/>
      <c r="E101" s="8"/>
      <c r="F101" s="9"/>
      <c r="G101" s="8"/>
      <c r="H101" s="8"/>
      <c r="I101" s="28"/>
      <c r="J101" s="8"/>
      <c r="K101" s="8"/>
      <c r="L101" s="8"/>
    </row>
    <row r="102" spans="1:12" ht="33.75" customHeight="1">
      <c r="A102" s="7"/>
      <c r="B102" s="8"/>
      <c r="C102" s="7"/>
      <c r="D102" s="8"/>
      <c r="E102" s="8"/>
      <c r="F102" s="9"/>
      <c r="G102" s="8"/>
      <c r="H102" s="8"/>
      <c r="I102" s="28"/>
      <c r="J102" s="8"/>
      <c r="K102" s="8"/>
      <c r="L102" s="8"/>
    </row>
    <row r="103" spans="1:12" ht="33.75" customHeight="1">
      <c r="A103" s="7"/>
      <c r="B103" s="8"/>
      <c r="C103" s="7"/>
      <c r="D103" s="8"/>
      <c r="E103" s="8"/>
      <c r="F103" s="9"/>
      <c r="G103" s="8"/>
      <c r="H103" s="8"/>
      <c r="I103" s="28"/>
      <c r="J103" s="8"/>
      <c r="K103" s="8"/>
      <c r="L103" s="8"/>
    </row>
    <row r="104" spans="1:12" ht="33.75" customHeight="1">
      <c r="A104" s="7"/>
      <c r="B104" s="8"/>
      <c r="C104" s="7"/>
      <c r="D104" s="8"/>
      <c r="E104" s="8"/>
      <c r="F104" s="9"/>
      <c r="G104" s="8"/>
      <c r="H104" s="8"/>
      <c r="I104" s="28"/>
      <c r="J104" s="8"/>
      <c r="K104" s="8"/>
      <c r="L104" s="8"/>
    </row>
    <row r="105" spans="1:12" ht="33.75" customHeight="1">
      <c r="A105" s="7"/>
      <c r="B105" s="8"/>
      <c r="C105" s="7"/>
      <c r="D105" s="8"/>
      <c r="E105" s="8"/>
      <c r="F105" s="9"/>
      <c r="G105" s="8"/>
      <c r="H105" s="8"/>
      <c r="I105" s="28"/>
      <c r="J105" s="8"/>
      <c r="K105" s="8"/>
      <c r="L105" s="8"/>
    </row>
    <row r="106" ht="33.75" customHeight="1"/>
    <row r="107" ht="33.75" customHeight="1"/>
    <row r="108" ht="33.75" customHeight="1"/>
    <row r="109" ht="33.75" customHeight="1"/>
    <row r="110" ht="33.75" customHeight="1"/>
    <row r="111" ht="33.75" customHeight="1"/>
    <row r="112" ht="33.75" customHeight="1"/>
    <row r="113" ht="33.75" customHeight="1"/>
    <row r="114" ht="33.75" customHeight="1"/>
    <row r="115" ht="33.75" customHeight="1"/>
    <row r="116" ht="33.75" customHeight="1"/>
    <row r="117" ht="33.75" customHeight="1"/>
    <row r="118" ht="33.75" customHeight="1"/>
    <row r="119" ht="33.75" customHeight="1"/>
    <row r="120" ht="33.75" customHeight="1"/>
    <row r="121" ht="33.75" customHeight="1"/>
    <row r="122" ht="33.75" customHeight="1"/>
    <row r="123" ht="33.75" customHeight="1"/>
    <row r="124" ht="33.75" customHeight="1"/>
    <row r="125" ht="33.75" customHeight="1"/>
    <row r="126" ht="33.75" customHeight="1"/>
    <row r="127" ht="33.75" customHeight="1"/>
    <row r="128" ht="33.75" customHeight="1"/>
    <row r="129" ht="33.75" customHeight="1"/>
    <row r="130" ht="33.75" customHeight="1"/>
    <row r="131" ht="33.75" customHeight="1"/>
    <row r="132" ht="33.75" customHeight="1"/>
    <row r="133" ht="33.75" customHeight="1"/>
    <row r="134" ht="33.75" customHeight="1"/>
    <row r="135" ht="33.75" customHeight="1"/>
    <row r="136" ht="33.75" customHeight="1"/>
    <row r="137" ht="33.75" customHeight="1"/>
    <row r="138" ht="33.75" customHeight="1"/>
    <row r="139" ht="33.75" customHeight="1"/>
    <row r="140" ht="33.75" customHeight="1"/>
    <row r="141" ht="33.75" customHeight="1"/>
    <row r="142" ht="33.75" customHeight="1"/>
    <row r="143" ht="33.75" customHeight="1"/>
    <row r="144" ht="33.75" customHeight="1"/>
    <row r="145" ht="33.75" customHeight="1"/>
    <row r="146" ht="33.75" customHeight="1"/>
    <row r="147" ht="33.75" customHeight="1"/>
    <row r="148" ht="33.75" customHeight="1"/>
    <row r="149" ht="33.75" customHeight="1"/>
    <row r="150" ht="33.75" customHeight="1"/>
    <row r="151" ht="33.75" customHeight="1"/>
    <row r="152" ht="33.75" customHeight="1"/>
    <row r="153" ht="33.75" customHeight="1"/>
    <row r="154" ht="33.75" customHeight="1"/>
    <row r="155" ht="33.75" customHeight="1"/>
    <row r="156" ht="33.75" customHeight="1"/>
    <row r="157" ht="33.75" customHeight="1"/>
    <row r="158" ht="33.75" customHeight="1"/>
    <row r="159" ht="33.75" customHeight="1"/>
    <row r="160" ht="33.75" customHeight="1"/>
    <row r="161" ht="33.75" customHeight="1"/>
    <row r="162" ht="33.75" customHeight="1"/>
    <row r="163" ht="33.75" customHeight="1"/>
    <row r="164" ht="33.75" customHeight="1"/>
    <row r="165" ht="33.75" customHeight="1"/>
    <row r="166" ht="33.75" customHeight="1"/>
    <row r="167" ht="33.75" customHeight="1"/>
    <row r="168" ht="33.75" customHeight="1"/>
    <row r="169" ht="33.75" customHeight="1"/>
    <row r="170" ht="33.75" customHeight="1"/>
    <row r="171" ht="33.75" customHeight="1"/>
    <row r="172" ht="33.75" customHeight="1"/>
    <row r="173" ht="33.75" customHeight="1"/>
    <row r="174" ht="33.75" customHeight="1"/>
    <row r="175" ht="33.75" customHeight="1"/>
    <row r="176" ht="33.75" customHeight="1"/>
    <row r="177" ht="33.75" customHeight="1"/>
    <row r="178" ht="33.75" customHeight="1"/>
    <row r="179" ht="33.75" customHeight="1"/>
    <row r="180" ht="33.75" customHeight="1"/>
    <row r="181" ht="33.75" customHeight="1"/>
    <row r="182" ht="33.75" customHeight="1"/>
    <row r="183" ht="33.75" customHeight="1"/>
    <row r="184" ht="33.75" customHeight="1"/>
    <row r="185" ht="33.75" customHeight="1"/>
    <row r="186" ht="33.75" customHeight="1"/>
    <row r="187" ht="33.75" customHeight="1"/>
    <row r="188" ht="33.75" customHeight="1"/>
    <row r="189" ht="33.75" customHeight="1"/>
    <row r="190" ht="33.75" customHeight="1"/>
    <row r="191" ht="33.75" customHeight="1"/>
    <row r="192" ht="33.75" customHeight="1"/>
    <row r="193" ht="33.75" customHeight="1"/>
    <row r="194" ht="33.75" customHeight="1"/>
    <row r="195" ht="33.75" customHeight="1"/>
  </sheetData>
  <mergeCells count="84">
    <mergeCell ref="N28:N29"/>
    <mergeCell ref="N34:N36"/>
    <mergeCell ref="N57:N58"/>
    <mergeCell ref="N59:N60"/>
    <mergeCell ref="N61:N62"/>
    <mergeCell ref="A1:N1"/>
    <mergeCell ref="A5:A6"/>
    <mergeCell ref="B5:B6"/>
    <mergeCell ref="C5:D5"/>
    <mergeCell ref="E5:F5"/>
    <mergeCell ref="G5:H5"/>
    <mergeCell ref="J5:J6"/>
    <mergeCell ref="L2:N2"/>
    <mergeCell ref="L3:N3"/>
    <mergeCell ref="C4:D4"/>
    <mergeCell ref="L5:M5"/>
    <mergeCell ref="N5:N6"/>
    <mergeCell ref="I5:I6"/>
    <mergeCell ref="G4:K4"/>
    <mergeCell ref="L4:N4"/>
    <mergeCell ref="K5:K6"/>
    <mergeCell ref="G17:G19"/>
    <mergeCell ref="H17:H19"/>
    <mergeCell ref="A17:A19"/>
    <mergeCell ref="B17:B19"/>
    <mergeCell ref="C17:C19"/>
    <mergeCell ref="D17:D19"/>
    <mergeCell ref="E17:E19"/>
    <mergeCell ref="F17:F19"/>
    <mergeCell ref="I17:I19"/>
    <mergeCell ref="J17:J19"/>
    <mergeCell ref="K17:K19"/>
    <mergeCell ref="A10:A11"/>
    <mergeCell ref="B10:B11"/>
    <mergeCell ref="C10:C11"/>
    <mergeCell ref="D10:D11"/>
    <mergeCell ref="L17:L19"/>
    <mergeCell ref="M17:M19"/>
    <mergeCell ref="N17:N19"/>
    <mergeCell ref="G10:G11"/>
    <mergeCell ref="H10:H11"/>
    <mergeCell ref="N10:N11"/>
    <mergeCell ref="E10:E11"/>
    <mergeCell ref="F10:F11"/>
    <mergeCell ref="A34:A36"/>
    <mergeCell ref="B34:B36"/>
    <mergeCell ref="C34:C36"/>
    <mergeCell ref="D34:D36"/>
    <mergeCell ref="E34:E36"/>
    <mergeCell ref="F34:F36"/>
    <mergeCell ref="G34:G36"/>
    <mergeCell ref="H34:H36"/>
    <mergeCell ref="A57:A58"/>
    <mergeCell ref="B57:B58"/>
    <mergeCell ref="C57:C58"/>
    <mergeCell ref="D57:D58"/>
    <mergeCell ref="E57:E58"/>
    <mergeCell ref="F57:F58"/>
    <mergeCell ref="G57:G58"/>
    <mergeCell ref="H57:H58"/>
    <mergeCell ref="F59:F60"/>
    <mergeCell ref="G59:G60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A59:A60"/>
    <mergeCell ref="B59:B60"/>
    <mergeCell ref="C59:C60"/>
    <mergeCell ref="D59:D60"/>
    <mergeCell ref="E59:E60"/>
    <mergeCell ref="G28:G29"/>
    <mergeCell ref="H28:H29"/>
    <mergeCell ref="A28:A29"/>
    <mergeCell ref="B28:B29"/>
    <mergeCell ref="C28:C29"/>
    <mergeCell ref="D28:D29"/>
    <mergeCell ref="E28:E29"/>
    <mergeCell ref="F28:F29"/>
  </mergeCells>
  <printOptions/>
  <pageMargins left="0.984251968503937" right="0.15748031496062992" top="0.6299212598425197" bottom="0.35433070866141736" header="0.31496062992125984" footer="0.31496062992125984"/>
  <pageSetup horizontalDpi="600" verticalDpi="600" orientation="landscape" paperSize="12" scale="85" r:id="rId1"/>
  <colBreaks count="1" manualBreakCount="1">
    <brk id="14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13"/>
  <sheetViews>
    <sheetView view="pageBreakPreview" zoomScale="80" zoomScaleSheetLayoutView="80" workbookViewId="0" topLeftCell="A1">
      <selection activeCell="A1" sqref="A1:O1"/>
    </sheetView>
  </sheetViews>
  <sheetFormatPr defaultColWidth="25.77734375" defaultRowHeight="33.75" customHeight="1"/>
  <cols>
    <col min="1" max="1" width="6.21484375" style="4" customWidth="1"/>
    <col min="2" max="2" width="19.77734375" style="4" customWidth="1"/>
    <col min="3" max="3" width="8.3359375" style="4" customWidth="1"/>
    <col min="4" max="4" width="6.10546875" style="4" customWidth="1"/>
    <col min="5" max="5" width="20.10546875" style="4" customWidth="1"/>
    <col min="6" max="6" width="19.6640625" style="4" customWidth="1"/>
    <col min="7" max="7" width="7.21484375" style="4" customWidth="1"/>
    <col min="8" max="8" width="4.3359375" style="4" customWidth="1"/>
    <col min="9" max="9" width="6.21484375" style="4" customWidth="1"/>
    <col min="10" max="10" width="19.3359375" style="4" customWidth="1"/>
    <col min="11" max="11" width="13.5546875" style="4" customWidth="1"/>
    <col min="12" max="12" width="7.4453125" style="4" customWidth="1"/>
    <col min="13" max="13" width="5.3359375" style="4" customWidth="1"/>
    <col min="14" max="14" width="8.10546875" style="4" customWidth="1"/>
    <col min="15" max="15" width="10.3359375" style="4" customWidth="1"/>
    <col min="16" max="250" width="7.99609375" style="4" customWidth="1"/>
    <col min="251" max="251" width="6.21484375" style="4" customWidth="1"/>
    <col min="252" max="16384" width="25.77734375" style="4" customWidth="1"/>
  </cols>
  <sheetData>
    <row r="1" spans="1:15" s="2" customFormat="1" ht="37.5" customHeight="1">
      <c r="A1" s="495" t="s">
        <v>11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</row>
    <row r="2" spans="1:15" s="30" customFormat="1" ht="25.5" customHeight="1">
      <c r="A2" s="40"/>
      <c r="B2" s="40"/>
      <c r="C2" s="40"/>
      <c r="D2" s="40"/>
      <c r="E2" s="41"/>
      <c r="F2" s="41"/>
      <c r="G2" s="41"/>
      <c r="H2" s="41"/>
      <c r="I2" s="40"/>
      <c r="J2" s="40"/>
      <c r="K2" s="50"/>
      <c r="L2" s="492" t="s">
        <v>1114</v>
      </c>
      <c r="M2" s="492"/>
      <c r="N2" s="492"/>
      <c r="O2" s="492"/>
    </row>
    <row r="3" spans="1:15" s="30" customFormat="1" ht="25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50"/>
      <c r="L3" s="492" t="s">
        <v>1093</v>
      </c>
      <c r="M3" s="492"/>
      <c r="N3" s="492"/>
      <c r="O3" s="492"/>
    </row>
    <row r="4" spans="1:15" s="30" customFormat="1" ht="25.5" customHeight="1" thickBot="1">
      <c r="A4" s="35" t="s">
        <v>52</v>
      </c>
      <c r="B4" s="40"/>
      <c r="C4" s="40"/>
      <c r="D4" s="434" t="s">
        <v>259</v>
      </c>
      <c r="E4" s="434"/>
      <c r="F4" s="141"/>
      <c r="G4" s="141"/>
      <c r="H4" s="434" t="s">
        <v>214</v>
      </c>
      <c r="I4" s="434"/>
      <c r="J4" s="434"/>
      <c r="K4" s="434"/>
      <c r="L4" s="492" t="s">
        <v>1094</v>
      </c>
      <c r="M4" s="492"/>
      <c r="N4" s="492"/>
      <c r="O4" s="492"/>
    </row>
    <row r="5" spans="1:15" s="3" customFormat="1" ht="28.5" customHeight="1">
      <c r="A5" s="429" t="s">
        <v>21</v>
      </c>
      <c r="B5" s="421" t="s">
        <v>44</v>
      </c>
      <c r="C5" s="421" t="s">
        <v>47</v>
      </c>
      <c r="D5" s="421" t="s">
        <v>1224</v>
      </c>
      <c r="E5" s="421" t="s">
        <v>48</v>
      </c>
      <c r="F5" s="421" t="s">
        <v>1</v>
      </c>
      <c r="G5" s="421" t="s">
        <v>49</v>
      </c>
      <c r="H5" s="421" t="s">
        <v>2</v>
      </c>
      <c r="I5" s="421" t="s">
        <v>50</v>
      </c>
      <c r="J5" s="421" t="s">
        <v>39</v>
      </c>
      <c r="K5" s="421"/>
      <c r="L5" s="421" t="s">
        <v>40</v>
      </c>
      <c r="M5" s="421"/>
      <c r="N5" s="421"/>
      <c r="O5" s="493" t="s">
        <v>3</v>
      </c>
    </row>
    <row r="6" spans="1:15" s="3" customFormat="1" ht="28.5" customHeight="1">
      <c r="A6" s="430"/>
      <c r="B6" s="422"/>
      <c r="C6" s="422"/>
      <c r="D6" s="422"/>
      <c r="E6" s="422"/>
      <c r="F6" s="422"/>
      <c r="G6" s="422"/>
      <c r="H6" s="422"/>
      <c r="I6" s="422"/>
      <c r="J6" s="48" t="s">
        <v>4</v>
      </c>
      <c r="K6" s="48" t="s">
        <v>5</v>
      </c>
      <c r="L6" s="48" t="s">
        <v>4</v>
      </c>
      <c r="M6" s="48" t="s">
        <v>5</v>
      </c>
      <c r="N6" s="48" t="s">
        <v>67</v>
      </c>
      <c r="O6" s="494"/>
    </row>
    <row r="7" spans="1:45" s="3" customFormat="1" ht="27.75" customHeight="1">
      <c r="A7" s="496">
        <v>1</v>
      </c>
      <c r="B7" s="449" t="s">
        <v>186</v>
      </c>
      <c r="C7" s="449" t="s">
        <v>904</v>
      </c>
      <c r="D7" s="449" t="s">
        <v>905</v>
      </c>
      <c r="E7" s="446" t="s">
        <v>906</v>
      </c>
      <c r="F7" s="446" t="s">
        <v>907</v>
      </c>
      <c r="G7" s="461">
        <v>1</v>
      </c>
      <c r="H7" s="461" t="s">
        <v>14</v>
      </c>
      <c r="I7" s="461"/>
      <c r="J7" s="450" t="s">
        <v>1269</v>
      </c>
      <c r="K7" s="506" t="s">
        <v>908</v>
      </c>
      <c r="L7" s="502"/>
      <c r="M7" s="502"/>
      <c r="N7" s="502"/>
      <c r="O7" s="503"/>
      <c r="AE7" s="479">
        <v>3</v>
      </c>
      <c r="AF7" s="477" t="s">
        <v>212</v>
      </c>
      <c r="AG7" s="329" t="s">
        <v>209</v>
      </c>
      <c r="AH7" s="486" t="s">
        <v>210</v>
      </c>
      <c r="AI7" s="38" t="s">
        <v>211</v>
      </c>
      <c r="AJ7" s="38" t="s">
        <v>213</v>
      </c>
      <c r="AK7" s="67">
        <v>28</v>
      </c>
      <c r="AL7" s="137" t="s">
        <v>88</v>
      </c>
      <c r="AM7" s="71"/>
      <c r="AN7" s="71"/>
      <c r="AO7" s="71"/>
      <c r="AP7" s="71"/>
      <c r="AQ7" s="71"/>
      <c r="AR7" s="71"/>
      <c r="AS7" s="71"/>
    </row>
    <row r="8" spans="1:45" s="3" customFormat="1" ht="1.5" customHeight="1">
      <c r="A8" s="496"/>
      <c r="B8" s="449"/>
      <c r="C8" s="449"/>
      <c r="D8" s="449"/>
      <c r="E8" s="444"/>
      <c r="F8" s="444"/>
      <c r="G8" s="462"/>
      <c r="H8" s="462"/>
      <c r="I8" s="462"/>
      <c r="J8" s="451"/>
      <c r="K8" s="506"/>
      <c r="L8" s="502"/>
      <c r="M8" s="502"/>
      <c r="N8" s="502"/>
      <c r="O8" s="503"/>
      <c r="AE8" s="480"/>
      <c r="AF8" s="478"/>
      <c r="AG8" s="331"/>
      <c r="AH8" s="487"/>
      <c r="AI8" s="69" t="s">
        <v>215</v>
      </c>
      <c r="AJ8" s="67" t="s">
        <v>216</v>
      </c>
      <c r="AK8" s="67">
        <v>77</v>
      </c>
      <c r="AL8" s="88"/>
      <c r="AM8" s="89"/>
      <c r="AN8" s="89"/>
      <c r="AO8" s="89"/>
      <c r="AP8" s="89"/>
      <c r="AQ8" s="89"/>
      <c r="AR8" s="89"/>
      <c r="AS8" s="89"/>
    </row>
    <row r="9" spans="1:45" s="3" customFormat="1" ht="27.75" customHeight="1" hidden="1">
      <c r="A9" s="496"/>
      <c r="B9" s="449"/>
      <c r="C9" s="449"/>
      <c r="D9" s="449"/>
      <c r="E9" s="444"/>
      <c r="F9" s="444"/>
      <c r="G9" s="462"/>
      <c r="H9" s="462"/>
      <c r="I9" s="462"/>
      <c r="J9" s="451"/>
      <c r="K9" s="506"/>
      <c r="L9" s="502"/>
      <c r="M9" s="502"/>
      <c r="N9" s="502"/>
      <c r="O9" s="503"/>
      <c r="AE9" s="479">
        <v>5</v>
      </c>
      <c r="AF9" s="477" t="s">
        <v>78</v>
      </c>
      <c r="AG9" s="329" t="s">
        <v>77</v>
      </c>
      <c r="AH9" s="486" t="s">
        <v>115</v>
      </c>
      <c r="AI9" s="38" t="s">
        <v>97</v>
      </c>
      <c r="AJ9" s="38" t="s">
        <v>98</v>
      </c>
      <c r="AK9" s="45">
        <v>75.64</v>
      </c>
      <c r="AL9" s="88"/>
      <c r="AM9" s="88"/>
      <c r="AN9" s="88"/>
      <c r="AO9" s="88"/>
      <c r="AP9" s="88"/>
      <c r="AQ9" s="88"/>
      <c r="AR9" s="88"/>
      <c r="AS9" s="88"/>
    </row>
    <row r="10" spans="1:45" s="3" customFormat="1" ht="27.75" customHeight="1" hidden="1">
      <c r="A10" s="496"/>
      <c r="B10" s="449"/>
      <c r="C10" s="449"/>
      <c r="D10" s="449"/>
      <c r="E10" s="447"/>
      <c r="F10" s="447"/>
      <c r="G10" s="465"/>
      <c r="H10" s="465"/>
      <c r="I10" s="465"/>
      <c r="J10" s="460"/>
      <c r="K10" s="506"/>
      <c r="L10" s="502"/>
      <c r="M10" s="502"/>
      <c r="N10" s="502"/>
      <c r="O10" s="503"/>
      <c r="AE10" s="482"/>
      <c r="AF10" s="481"/>
      <c r="AG10" s="330"/>
      <c r="AH10" s="488"/>
      <c r="AI10" s="38"/>
      <c r="AJ10" s="38" t="s">
        <v>155</v>
      </c>
      <c r="AK10" s="45">
        <v>12.58</v>
      </c>
      <c r="AL10" s="88"/>
      <c r="AM10" s="88"/>
      <c r="AN10" s="88"/>
      <c r="AO10" s="88"/>
      <c r="AP10" s="88"/>
      <c r="AQ10" s="88"/>
      <c r="AR10" s="88"/>
      <c r="AS10" s="88"/>
    </row>
    <row r="11" spans="1:45" s="3" customFormat="1" ht="27.75" customHeight="1">
      <c r="A11" s="143">
        <v>2</v>
      </c>
      <c r="B11" s="139" t="s">
        <v>186</v>
      </c>
      <c r="C11" s="139" t="s">
        <v>904</v>
      </c>
      <c r="D11" s="139" t="s">
        <v>46</v>
      </c>
      <c r="E11" s="139" t="s">
        <v>909</v>
      </c>
      <c r="F11" s="139" t="s">
        <v>910</v>
      </c>
      <c r="G11" s="138">
        <v>1</v>
      </c>
      <c r="H11" s="138" t="s">
        <v>911</v>
      </c>
      <c r="I11" s="138"/>
      <c r="J11" s="282" t="s">
        <v>1269</v>
      </c>
      <c r="K11" s="282" t="s">
        <v>908</v>
      </c>
      <c r="L11" s="138"/>
      <c r="M11" s="138"/>
      <c r="N11" s="138"/>
      <c r="O11" s="209"/>
      <c r="AE11" s="482"/>
      <c r="AF11" s="481"/>
      <c r="AG11" s="330"/>
      <c r="AH11" s="488"/>
      <c r="AI11" s="38"/>
      <c r="AJ11" s="38"/>
      <c r="AK11" s="45"/>
      <c r="AL11" s="88"/>
      <c r="AM11" s="88"/>
      <c r="AN11" s="88"/>
      <c r="AO11" s="88"/>
      <c r="AP11" s="88"/>
      <c r="AQ11" s="88"/>
      <c r="AR11" s="88"/>
      <c r="AS11" s="88"/>
    </row>
    <row r="12" spans="1:45" s="3" customFormat="1" ht="27.75" customHeight="1">
      <c r="A12" s="143">
        <v>3</v>
      </c>
      <c r="B12" s="139" t="s">
        <v>186</v>
      </c>
      <c r="C12" s="139" t="s">
        <v>904</v>
      </c>
      <c r="D12" s="139" t="s">
        <v>46</v>
      </c>
      <c r="E12" s="140" t="s">
        <v>912</v>
      </c>
      <c r="F12" s="140" t="s">
        <v>916</v>
      </c>
      <c r="G12" s="214">
        <v>1</v>
      </c>
      <c r="H12" s="214" t="s">
        <v>14</v>
      </c>
      <c r="I12" s="214"/>
      <c r="J12" s="282" t="s">
        <v>1270</v>
      </c>
      <c r="K12" s="282" t="s">
        <v>913</v>
      </c>
      <c r="L12" s="138"/>
      <c r="M12" s="138"/>
      <c r="N12" s="138"/>
      <c r="O12" s="209"/>
      <c r="AE12" s="482"/>
      <c r="AF12" s="481"/>
      <c r="AG12" s="330"/>
      <c r="AH12" s="488"/>
      <c r="AI12" s="38"/>
      <c r="AJ12" s="38"/>
      <c r="AK12" s="45"/>
      <c r="AL12" s="88"/>
      <c r="AM12" s="88"/>
      <c r="AN12" s="88"/>
      <c r="AO12" s="88"/>
      <c r="AP12" s="88"/>
      <c r="AQ12" s="88"/>
      <c r="AR12" s="88"/>
      <c r="AS12" s="88"/>
    </row>
    <row r="13" spans="1:45" s="3" customFormat="1" ht="27.75" customHeight="1">
      <c r="A13" s="143">
        <v>4</v>
      </c>
      <c r="B13" s="139" t="s">
        <v>186</v>
      </c>
      <c r="C13" s="139" t="s">
        <v>904</v>
      </c>
      <c r="D13" s="139" t="s">
        <v>46</v>
      </c>
      <c r="E13" s="140" t="s">
        <v>914</v>
      </c>
      <c r="F13" s="140" t="s">
        <v>915</v>
      </c>
      <c r="G13" s="214">
        <v>1</v>
      </c>
      <c r="H13" s="214" t="s">
        <v>14</v>
      </c>
      <c r="I13" s="214"/>
      <c r="J13" s="282"/>
      <c r="K13" s="282" t="s">
        <v>917</v>
      </c>
      <c r="L13" s="138"/>
      <c r="M13" s="138"/>
      <c r="N13" s="138"/>
      <c r="O13" s="224"/>
      <c r="AE13" s="482"/>
      <c r="AF13" s="481"/>
      <c r="AG13" s="330"/>
      <c r="AH13" s="488"/>
      <c r="AI13" s="38"/>
      <c r="AJ13" s="38"/>
      <c r="AK13" s="45"/>
      <c r="AL13" s="88"/>
      <c r="AM13" s="88"/>
      <c r="AN13" s="88"/>
      <c r="AO13" s="88"/>
      <c r="AP13" s="88"/>
      <c r="AQ13" s="88"/>
      <c r="AR13" s="88"/>
      <c r="AS13" s="88"/>
    </row>
    <row r="14" spans="1:45" s="3" customFormat="1" ht="27.75" customHeight="1">
      <c r="A14" s="448">
        <v>5</v>
      </c>
      <c r="B14" s="446" t="s">
        <v>186</v>
      </c>
      <c r="C14" s="446" t="s">
        <v>256</v>
      </c>
      <c r="D14" s="446" t="s">
        <v>18</v>
      </c>
      <c r="E14" s="140" t="s">
        <v>286</v>
      </c>
      <c r="F14" s="140" t="s">
        <v>918</v>
      </c>
      <c r="G14" s="214">
        <v>6</v>
      </c>
      <c r="H14" s="214" t="s">
        <v>919</v>
      </c>
      <c r="I14" s="214"/>
      <c r="J14" s="450" t="s">
        <v>927</v>
      </c>
      <c r="K14" s="450" t="s">
        <v>257</v>
      </c>
      <c r="L14" s="461"/>
      <c r="M14" s="461"/>
      <c r="N14" s="461"/>
      <c r="O14" s="504"/>
      <c r="AE14" s="482"/>
      <c r="AF14" s="481"/>
      <c r="AG14" s="330"/>
      <c r="AH14" s="488"/>
      <c r="AI14" s="38"/>
      <c r="AJ14" s="38"/>
      <c r="AK14" s="45"/>
      <c r="AL14" s="88"/>
      <c r="AM14" s="88"/>
      <c r="AN14" s="88"/>
      <c r="AO14" s="88"/>
      <c r="AP14" s="88"/>
      <c r="AQ14" s="88"/>
      <c r="AR14" s="88"/>
      <c r="AS14" s="88"/>
    </row>
    <row r="15" spans="1:45" s="3" customFormat="1" ht="27.75" customHeight="1">
      <c r="A15" s="453"/>
      <c r="B15" s="447"/>
      <c r="C15" s="447"/>
      <c r="D15" s="447"/>
      <c r="E15" s="139" t="s">
        <v>920</v>
      </c>
      <c r="F15" s="139" t="s">
        <v>921</v>
      </c>
      <c r="G15" s="139">
        <v>1</v>
      </c>
      <c r="H15" s="139" t="s">
        <v>922</v>
      </c>
      <c r="I15" s="139"/>
      <c r="J15" s="460"/>
      <c r="K15" s="460"/>
      <c r="L15" s="465"/>
      <c r="M15" s="465"/>
      <c r="N15" s="465"/>
      <c r="O15" s="505"/>
      <c r="AE15" s="482"/>
      <c r="AF15" s="481"/>
      <c r="AG15" s="330"/>
      <c r="AH15" s="488"/>
      <c r="AI15" s="38"/>
      <c r="AJ15" s="38" t="s">
        <v>156</v>
      </c>
      <c r="AK15" s="45">
        <v>8.4</v>
      </c>
      <c r="AL15" s="88"/>
      <c r="AM15" s="88"/>
      <c r="AN15" s="88"/>
      <c r="AO15" s="88"/>
      <c r="AP15" s="88"/>
      <c r="AQ15" s="88"/>
      <c r="AR15" s="88"/>
      <c r="AS15" s="88"/>
    </row>
    <row r="16" spans="1:45" s="3" customFormat="1" ht="25.5" customHeight="1">
      <c r="A16" s="496">
        <v>6</v>
      </c>
      <c r="B16" s="449" t="s">
        <v>923</v>
      </c>
      <c r="C16" s="449" t="s">
        <v>924</v>
      </c>
      <c r="D16" s="449" t="s">
        <v>925</v>
      </c>
      <c r="E16" s="446" t="s">
        <v>16</v>
      </c>
      <c r="F16" s="446" t="s">
        <v>926</v>
      </c>
      <c r="G16" s="446">
        <v>6</v>
      </c>
      <c r="H16" s="446" t="s">
        <v>68</v>
      </c>
      <c r="I16" s="446"/>
      <c r="J16" s="450" t="s">
        <v>334</v>
      </c>
      <c r="K16" s="506" t="s">
        <v>413</v>
      </c>
      <c r="L16" s="449"/>
      <c r="M16" s="449"/>
      <c r="N16" s="449"/>
      <c r="O16" s="507"/>
      <c r="AE16" s="482"/>
      <c r="AF16" s="481"/>
      <c r="AG16" s="330"/>
      <c r="AH16" s="488"/>
      <c r="AI16" s="38"/>
      <c r="AJ16" s="38"/>
      <c r="AK16" s="45"/>
      <c r="AL16" s="88"/>
      <c r="AM16" s="88"/>
      <c r="AN16" s="88"/>
      <c r="AO16" s="88"/>
      <c r="AP16" s="88"/>
      <c r="AQ16" s="88"/>
      <c r="AR16" s="88"/>
      <c r="AS16" s="88"/>
    </row>
    <row r="17" spans="1:45" s="3" customFormat="1" ht="27.75" customHeight="1" hidden="1">
      <c r="A17" s="496"/>
      <c r="B17" s="449"/>
      <c r="C17" s="449"/>
      <c r="D17" s="449"/>
      <c r="E17" s="447"/>
      <c r="F17" s="447"/>
      <c r="G17" s="447"/>
      <c r="H17" s="447"/>
      <c r="I17" s="447"/>
      <c r="J17" s="460"/>
      <c r="K17" s="506"/>
      <c r="L17" s="449"/>
      <c r="M17" s="449"/>
      <c r="N17" s="449"/>
      <c r="O17" s="507"/>
      <c r="AE17" s="482"/>
      <c r="AF17" s="481"/>
      <c r="AG17" s="330"/>
      <c r="AH17" s="488"/>
      <c r="AI17" s="38"/>
      <c r="AJ17" s="38"/>
      <c r="AK17" s="45"/>
      <c r="AL17" s="88"/>
      <c r="AM17" s="88"/>
      <c r="AN17" s="88"/>
      <c r="AO17" s="88"/>
      <c r="AP17" s="88"/>
      <c r="AQ17" s="88"/>
      <c r="AR17" s="88"/>
      <c r="AS17" s="88"/>
    </row>
    <row r="18" spans="1:45" s="3" customFormat="1" ht="27.75" customHeight="1">
      <c r="A18" s="143">
        <v>7</v>
      </c>
      <c r="B18" s="139" t="s">
        <v>923</v>
      </c>
      <c r="C18" s="139" t="s">
        <v>929</v>
      </c>
      <c r="D18" s="139" t="s">
        <v>930</v>
      </c>
      <c r="E18" s="139" t="s">
        <v>931</v>
      </c>
      <c r="F18" s="139" t="s">
        <v>932</v>
      </c>
      <c r="G18" s="139">
        <v>2.25</v>
      </c>
      <c r="H18" s="45" t="s">
        <v>13</v>
      </c>
      <c r="I18" s="139"/>
      <c r="J18" s="282" t="s">
        <v>1272</v>
      </c>
      <c r="K18" s="282" t="s">
        <v>933</v>
      </c>
      <c r="L18" s="138"/>
      <c r="M18" s="138"/>
      <c r="N18" s="138"/>
      <c r="O18" s="210"/>
      <c r="AE18" s="482"/>
      <c r="AF18" s="481"/>
      <c r="AG18" s="330"/>
      <c r="AH18" s="488"/>
      <c r="AI18" s="38"/>
      <c r="AJ18" s="38"/>
      <c r="AK18" s="45"/>
      <c r="AL18" s="88"/>
      <c r="AM18" s="88"/>
      <c r="AN18" s="88"/>
      <c r="AO18" s="88"/>
      <c r="AP18" s="88"/>
      <c r="AQ18" s="88"/>
      <c r="AR18" s="88"/>
      <c r="AS18" s="88"/>
    </row>
    <row r="19" spans="1:45" s="3" customFormat="1" ht="27.75" customHeight="1">
      <c r="A19" s="448">
        <v>8</v>
      </c>
      <c r="B19" s="446" t="s">
        <v>881</v>
      </c>
      <c r="C19" s="446" t="s">
        <v>934</v>
      </c>
      <c r="D19" s="446" t="s">
        <v>18</v>
      </c>
      <c r="E19" s="217" t="s">
        <v>939</v>
      </c>
      <c r="F19" s="148" t="s">
        <v>936</v>
      </c>
      <c r="G19" s="148">
        <v>1</v>
      </c>
      <c r="H19" s="148" t="s">
        <v>14</v>
      </c>
      <c r="I19" s="148"/>
      <c r="J19" s="450" t="s">
        <v>1271</v>
      </c>
      <c r="K19" s="450" t="s">
        <v>933</v>
      </c>
      <c r="L19" s="461"/>
      <c r="M19" s="461"/>
      <c r="N19" s="461"/>
      <c r="O19" s="504"/>
      <c r="AE19" s="482"/>
      <c r="AF19" s="481"/>
      <c r="AG19" s="330"/>
      <c r="AH19" s="488"/>
      <c r="AI19" s="38"/>
      <c r="AJ19" s="38"/>
      <c r="AK19" s="45"/>
      <c r="AL19" s="88"/>
      <c r="AM19" s="88"/>
      <c r="AN19" s="88"/>
      <c r="AO19" s="88"/>
      <c r="AP19" s="88"/>
      <c r="AQ19" s="88"/>
      <c r="AR19" s="88"/>
      <c r="AS19" s="88"/>
    </row>
    <row r="20" spans="1:45" s="3" customFormat="1" ht="27.75" customHeight="1">
      <c r="A20" s="441"/>
      <c r="B20" s="444"/>
      <c r="C20" s="444"/>
      <c r="D20" s="444"/>
      <c r="E20" s="148" t="s">
        <v>81</v>
      </c>
      <c r="F20" s="148" t="s">
        <v>937</v>
      </c>
      <c r="G20" s="148">
        <v>1</v>
      </c>
      <c r="H20" s="148" t="s">
        <v>14</v>
      </c>
      <c r="I20" s="148"/>
      <c r="J20" s="451"/>
      <c r="K20" s="451"/>
      <c r="L20" s="462"/>
      <c r="M20" s="462"/>
      <c r="N20" s="462"/>
      <c r="O20" s="508"/>
      <c r="AE20" s="482"/>
      <c r="AF20" s="481"/>
      <c r="AG20" s="330"/>
      <c r="AH20" s="488"/>
      <c r="AI20" s="38"/>
      <c r="AJ20" s="38"/>
      <c r="AK20" s="45"/>
      <c r="AL20" s="88"/>
      <c r="AM20" s="88"/>
      <c r="AN20" s="88"/>
      <c r="AO20" s="88"/>
      <c r="AP20" s="88"/>
      <c r="AQ20" s="88"/>
      <c r="AR20" s="88"/>
      <c r="AS20" s="88"/>
    </row>
    <row r="21" spans="1:45" s="3" customFormat="1" ht="27.75" customHeight="1">
      <c r="A21" s="453"/>
      <c r="B21" s="447"/>
      <c r="C21" s="447"/>
      <c r="D21" s="447"/>
      <c r="E21" s="148" t="s">
        <v>935</v>
      </c>
      <c r="F21" s="148" t="s">
        <v>938</v>
      </c>
      <c r="G21" s="148">
        <v>1</v>
      </c>
      <c r="H21" s="148" t="s">
        <v>14</v>
      </c>
      <c r="I21" s="148"/>
      <c r="J21" s="460"/>
      <c r="K21" s="460"/>
      <c r="L21" s="465"/>
      <c r="M21" s="465"/>
      <c r="N21" s="465"/>
      <c r="O21" s="505"/>
      <c r="AE21" s="482"/>
      <c r="AF21" s="481"/>
      <c r="AG21" s="330"/>
      <c r="AH21" s="488"/>
      <c r="AI21" s="38"/>
      <c r="AJ21" s="38"/>
      <c r="AK21" s="45"/>
      <c r="AL21" s="88"/>
      <c r="AM21" s="88"/>
      <c r="AN21" s="88"/>
      <c r="AO21" s="88"/>
      <c r="AP21" s="88"/>
      <c r="AQ21" s="88"/>
      <c r="AR21" s="88"/>
      <c r="AS21" s="88"/>
    </row>
    <row r="22" spans="1:45" s="3" customFormat="1" ht="27.75" customHeight="1">
      <c r="A22" s="215">
        <v>9</v>
      </c>
      <c r="B22" s="140" t="s">
        <v>881</v>
      </c>
      <c r="C22" s="140" t="s">
        <v>655</v>
      </c>
      <c r="D22" s="140" t="s">
        <v>930</v>
      </c>
      <c r="E22" s="148" t="s">
        <v>912</v>
      </c>
      <c r="F22" s="148" t="s">
        <v>940</v>
      </c>
      <c r="G22" s="148">
        <v>1</v>
      </c>
      <c r="H22" s="148" t="s">
        <v>14</v>
      </c>
      <c r="I22" s="148"/>
      <c r="J22" s="223"/>
      <c r="K22" s="223" t="s">
        <v>941</v>
      </c>
      <c r="L22" s="214"/>
      <c r="M22" s="214"/>
      <c r="N22" s="214"/>
      <c r="O22" s="222"/>
      <c r="AE22" s="482"/>
      <c r="AF22" s="481"/>
      <c r="AG22" s="330"/>
      <c r="AH22" s="488"/>
      <c r="AI22" s="38"/>
      <c r="AJ22" s="38"/>
      <c r="AK22" s="45"/>
      <c r="AL22" s="88"/>
      <c r="AM22" s="88"/>
      <c r="AN22" s="88"/>
      <c r="AO22" s="88"/>
      <c r="AP22" s="88"/>
      <c r="AQ22" s="88"/>
      <c r="AR22" s="88"/>
      <c r="AS22" s="88"/>
    </row>
    <row r="23" spans="1:45" s="3" customFormat="1" ht="27.75" customHeight="1">
      <c r="A23" s="215">
        <v>10</v>
      </c>
      <c r="B23" s="140" t="s">
        <v>942</v>
      </c>
      <c r="C23" s="140" t="s">
        <v>943</v>
      </c>
      <c r="D23" s="140" t="s">
        <v>944</v>
      </c>
      <c r="E23" s="148" t="s">
        <v>906</v>
      </c>
      <c r="F23" s="148" t="s">
        <v>945</v>
      </c>
      <c r="G23" s="148">
        <v>1</v>
      </c>
      <c r="H23" s="148" t="s">
        <v>14</v>
      </c>
      <c r="I23" s="148"/>
      <c r="J23" s="223" t="s">
        <v>1273</v>
      </c>
      <c r="K23" s="223" t="s">
        <v>946</v>
      </c>
      <c r="L23" s="214"/>
      <c r="M23" s="214"/>
      <c r="N23" s="214"/>
      <c r="O23" s="216"/>
      <c r="AE23" s="482"/>
      <c r="AF23" s="481"/>
      <c r="AG23" s="330"/>
      <c r="AH23" s="488"/>
      <c r="AI23" s="38"/>
      <c r="AJ23" s="38"/>
      <c r="AK23" s="45"/>
      <c r="AL23" s="88"/>
      <c r="AM23" s="88"/>
      <c r="AN23" s="88"/>
      <c r="AO23" s="88"/>
      <c r="AP23" s="88"/>
      <c r="AQ23" s="88"/>
      <c r="AR23" s="88"/>
      <c r="AS23" s="88"/>
    </row>
    <row r="24" spans="1:45" s="3" customFormat="1" ht="27.75" customHeight="1">
      <c r="A24" s="448">
        <v>11</v>
      </c>
      <c r="B24" s="446" t="s">
        <v>881</v>
      </c>
      <c r="C24" s="446" t="s">
        <v>943</v>
      </c>
      <c r="D24" s="446" t="s">
        <v>947</v>
      </c>
      <c r="E24" s="148" t="s">
        <v>1107</v>
      </c>
      <c r="F24" s="148" t="s">
        <v>948</v>
      </c>
      <c r="G24" s="148">
        <v>1</v>
      </c>
      <c r="H24" s="148" t="s">
        <v>14</v>
      </c>
      <c r="I24" s="148"/>
      <c r="J24" s="450" t="s">
        <v>953</v>
      </c>
      <c r="K24" s="450" t="s">
        <v>954</v>
      </c>
      <c r="L24" s="461"/>
      <c r="M24" s="461"/>
      <c r="N24" s="461"/>
      <c r="O24" s="504"/>
      <c r="AE24" s="482"/>
      <c r="AF24" s="481"/>
      <c r="AG24" s="330"/>
      <c r="AH24" s="488"/>
      <c r="AI24" s="38"/>
      <c r="AJ24" s="38"/>
      <c r="AK24" s="45"/>
      <c r="AL24" s="88"/>
      <c r="AM24" s="88"/>
      <c r="AN24" s="88"/>
      <c r="AO24" s="88"/>
      <c r="AP24" s="88"/>
      <c r="AQ24" s="88"/>
      <c r="AR24" s="88"/>
      <c r="AS24" s="88"/>
    </row>
    <row r="25" spans="1:45" s="3" customFormat="1" ht="27.75" customHeight="1">
      <c r="A25" s="441"/>
      <c r="B25" s="444"/>
      <c r="C25" s="444"/>
      <c r="D25" s="444"/>
      <c r="E25" s="148" t="s">
        <v>1108</v>
      </c>
      <c r="F25" s="148" t="s">
        <v>949</v>
      </c>
      <c r="G25" s="148">
        <v>1</v>
      </c>
      <c r="H25" s="148" t="s">
        <v>14</v>
      </c>
      <c r="I25" s="148"/>
      <c r="J25" s="451"/>
      <c r="K25" s="451"/>
      <c r="L25" s="462"/>
      <c r="M25" s="462"/>
      <c r="N25" s="462"/>
      <c r="O25" s="508"/>
      <c r="AE25" s="482"/>
      <c r="AF25" s="481"/>
      <c r="AG25" s="330"/>
      <c r="AH25" s="488"/>
      <c r="AI25" s="38"/>
      <c r="AJ25" s="38"/>
      <c r="AK25" s="45"/>
      <c r="AL25" s="88"/>
      <c r="AM25" s="88"/>
      <c r="AN25" s="88"/>
      <c r="AO25" s="88"/>
      <c r="AP25" s="88"/>
      <c r="AQ25" s="88"/>
      <c r="AR25" s="88"/>
      <c r="AS25" s="88"/>
    </row>
    <row r="26" spans="1:45" s="3" customFormat="1" ht="27.75" customHeight="1">
      <c r="A26" s="441"/>
      <c r="B26" s="444"/>
      <c r="C26" s="444"/>
      <c r="D26" s="444"/>
      <c r="E26" s="148" t="s">
        <v>1109</v>
      </c>
      <c r="F26" s="148" t="s">
        <v>950</v>
      </c>
      <c r="G26" s="148">
        <v>1</v>
      </c>
      <c r="H26" s="148" t="s">
        <v>14</v>
      </c>
      <c r="I26" s="148"/>
      <c r="J26" s="451"/>
      <c r="K26" s="451"/>
      <c r="L26" s="462"/>
      <c r="M26" s="462"/>
      <c r="N26" s="462"/>
      <c r="O26" s="508"/>
      <c r="AE26" s="482"/>
      <c r="AF26" s="481"/>
      <c r="AG26" s="330"/>
      <c r="AH26" s="488"/>
      <c r="AI26" s="38"/>
      <c r="AJ26" s="38"/>
      <c r="AK26" s="45"/>
      <c r="AL26" s="88"/>
      <c r="AM26" s="88"/>
      <c r="AN26" s="88"/>
      <c r="AO26" s="88"/>
      <c r="AP26" s="88"/>
      <c r="AQ26" s="88"/>
      <c r="AR26" s="88"/>
      <c r="AS26" s="88"/>
    </row>
    <row r="27" spans="1:45" s="3" customFormat="1" ht="27.75" customHeight="1">
      <c r="A27" s="441"/>
      <c r="B27" s="444"/>
      <c r="C27" s="444"/>
      <c r="D27" s="444"/>
      <c r="E27" s="148" t="s">
        <v>1225</v>
      </c>
      <c r="F27" s="148" t="s">
        <v>952</v>
      </c>
      <c r="G27" s="148">
        <v>1</v>
      </c>
      <c r="H27" s="148" t="s">
        <v>14</v>
      </c>
      <c r="I27" s="148"/>
      <c r="J27" s="451"/>
      <c r="K27" s="451"/>
      <c r="L27" s="462"/>
      <c r="M27" s="462"/>
      <c r="N27" s="462"/>
      <c r="O27" s="508"/>
      <c r="AE27" s="482"/>
      <c r="AF27" s="481"/>
      <c r="AG27" s="330"/>
      <c r="AH27" s="488"/>
      <c r="AI27" s="38"/>
      <c r="AJ27" s="38"/>
      <c r="AK27" s="45"/>
      <c r="AL27" s="88"/>
      <c r="AM27" s="88"/>
      <c r="AN27" s="88"/>
      <c r="AO27" s="88"/>
      <c r="AP27" s="88"/>
      <c r="AQ27" s="88"/>
      <c r="AR27" s="88"/>
      <c r="AS27" s="88"/>
    </row>
    <row r="28" spans="1:45" s="3" customFormat="1" ht="37.5" customHeight="1">
      <c r="A28" s="453"/>
      <c r="B28" s="447"/>
      <c r="C28" s="447"/>
      <c r="D28" s="447"/>
      <c r="E28" s="446" t="s">
        <v>1110</v>
      </c>
      <c r="F28" s="446" t="s">
        <v>951</v>
      </c>
      <c r="G28" s="446">
        <v>1</v>
      </c>
      <c r="H28" s="446" t="s">
        <v>14</v>
      </c>
      <c r="I28" s="148"/>
      <c r="J28" s="460"/>
      <c r="K28" s="460"/>
      <c r="L28" s="465"/>
      <c r="M28" s="465"/>
      <c r="N28" s="465"/>
      <c r="O28" s="505"/>
      <c r="AE28" s="482"/>
      <c r="AF28" s="481"/>
      <c r="AG28" s="330"/>
      <c r="AH28" s="488"/>
      <c r="AI28" s="38"/>
      <c r="AJ28" s="38"/>
      <c r="AK28" s="45"/>
      <c r="AL28" s="88"/>
      <c r="AM28" s="88"/>
      <c r="AN28" s="88"/>
      <c r="AO28" s="88"/>
      <c r="AP28" s="88"/>
      <c r="AQ28" s="88"/>
      <c r="AR28" s="88"/>
      <c r="AS28" s="88"/>
    </row>
    <row r="29" spans="1:45" s="3" customFormat="1" ht="0.75" customHeight="1" thickBot="1">
      <c r="A29" s="225"/>
      <c r="B29" s="145"/>
      <c r="C29" s="226"/>
      <c r="D29" s="226"/>
      <c r="E29" s="445"/>
      <c r="F29" s="445"/>
      <c r="G29" s="445"/>
      <c r="H29" s="445"/>
      <c r="I29" s="145"/>
      <c r="J29" s="290"/>
      <c r="K29" s="290"/>
      <c r="L29" s="227"/>
      <c r="M29" s="227"/>
      <c r="N29" s="227"/>
      <c r="O29" s="228"/>
      <c r="AE29" s="482"/>
      <c r="AF29" s="481"/>
      <c r="AG29" s="330"/>
      <c r="AH29" s="488"/>
      <c r="AI29" s="38"/>
      <c r="AJ29" s="38"/>
      <c r="AK29" s="45"/>
      <c r="AL29" s="88"/>
      <c r="AM29" s="88"/>
      <c r="AN29" s="88"/>
      <c r="AO29" s="88"/>
      <c r="AP29" s="88"/>
      <c r="AQ29" s="88"/>
      <c r="AR29" s="88"/>
      <c r="AS29" s="88"/>
    </row>
    <row r="30" spans="1:45" s="3" customFormat="1" ht="27.75" customHeight="1">
      <c r="A30" s="215">
        <v>12</v>
      </c>
      <c r="B30" s="140" t="s">
        <v>881</v>
      </c>
      <c r="C30" s="140" t="s">
        <v>943</v>
      </c>
      <c r="D30" s="140" t="s">
        <v>636</v>
      </c>
      <c r="E30" s="140" t="s">
        <v>906</v>
      </c>
      <c r="F30" s="140" t="s">
        <v>955</v>
      </c>
      <c r="G30" s="140">
        <v>1</v>
      </c>
      <c r="H30" s="140" t="s">
        <v>14</v>
      </c>
      <c r="I30" s="140"/>
      <c r="J30" s="223"/>
      <c r="K30" s="223" t="s">
        <v>956</v>
      </c>
      <c r="L30" s="214"/>
      <c r="M30" s="214"/>
      <c r="N30" s="214"/>
      <c r="O30" s="216"/>
      <c r="AE30" s="482"/>
      <c r="AF30" s="481"/>
      <c r="AG30" s="330"/>
      <c r="AH30" s="488"/>
      <c r="AI30" s="38"/>
      <c r="AJ30" s="38"/>
      <c r="AK30" s="45"/>
      <c r="AL30" s="88"/>
      <c r="AM30" s="88"/>
      <c r="AN30" s="88"/>
      <c r="AO30" s="88"/>
      <c r="AP30" s="88"/>
      <c r="AQ30" s="88"/>
      <c r="AR30" s="88"/>
      <c r="AS30" s="88"/>
    </row>
    <row r="31" spans="1:45" s="3" customFormat="1" ht="27.75" customHeight="1">
      <c r="A31" s="215">
        <v>13</v>
      </c>
      <c r="B31" s="140" t="s">
        <v>881</v>
      </c>
      <c r="C31" s="140" t="s">
        <v>943</v>
      </c>
      <c r="D31" s="140" t="s">
        <v>636</v>
      </c>
      <c r="E31" s="148" t="s">
        <v>1082</v>
      </c>
      <c r="F31" s="148" t="s">
        <v>957</v>
      </c>
      <c r="G31" s="148">
        <v>1</v>
      </c>
      <c r="H31" s="148" t="s">
        <v>14</v>
      </c>
      <c r="I31" s="148"/>
      <c r="J31" s="223" t="s">
        <v>1274</v>
      </c>
      <c r="K31" s="223" t="s">
        <v>958</v>
      </c>
      <c r="L31" s="214"/>
      <c r="M31" s="214"/>
      <c r="N31" s="214"/>
      <c r="O31" s="216"/>
      <c r="AE31" s="482"/>
      <c r="AF31" s="481"/>
      <c r="AG31" s="330"/>
      <c r="AH31" s="488"/>
      <c r="AI31" s="38"/>
      <c r="AJ31" s="38"/>
      <c r="AK31" s="45"/>
      <c r="AL31" s="88"/>
      <c r="AM31" s="88"/>
      <c r="AN31" s="88"/>
      <c r="AO31" s="88"/>
      <c r="AP31" s="88"/>
      <c r="AQ31" s="88"/>
      <c r="AR31" s="88"/>
      <c r="AS31" s="88"/>
    </row>
    <row r="32" spans="1:45" s="3" customFormat="1" ht="27.75" customHeight="1">
      <c r="A32" s="215">
        <v>14</v>
      </c>
      <c r="B32" s="140" t="s">
        <v>881</v>
      </c>
      <c r="C32" s="140" t="s">
        <v>959</v>
      </c>
      <c r="D32" s="140" t="s">
        <v>17</v>
      </c>
      <c r="E32" s="148" t="s">
        <v>960</v>
      </c>
      <c r="F32" s="148" t="s">
        <v>961</v>
      </c>
      <c r="G32" s="148">
        <v>1</v>
      </c>
      <c r="H32" s="148" t="s">
        <v>962</v>
      </c>
      <c r="I32" s="148"/>
      <c r="J32" s="223" t="s">
        <v>982</v>
      </c>
      <c r="K32" s="223" t="s">
        <v>963</v>
      </c>
      <c r="L32" s="214"/>
      <c r="M32" s="214"/>
      <c r="N32" s="214"/>
      <c r="O32" s="222"/>
      <c r="AE32" s="482"/>
      <c r="AF32" s="481"/>
      <c r="AG32" s="330"/>
      <c r="AH32" s="488"/>
      <c r="AI32" s="38"/>
      <c r="AJ32" s="38"/>
      <c r="AK32" s="45"/>
      <c r="AL32" s="88"/>
      <c r="AM32" s="88"/>
      <c r="AN32" s="88"/>
      <c r="AO32" s="88"/>
      <c r="AP32" s="88"/>
      <c r="AQ32" s="88"/>
      <c r="AR32" s="88"/>
      <c r="AS32" s="88"/>
    </row>
    <row r="33" spans="1:45" s="3" customFormat="1" ht="27.75" customHeight="1">
      <c r="A33" s="448">
        <v>15</v>
      </c>
      <c r="B33" s="446" t="s">
        <v>881</v>
      </c>
      <c r="C33" s="446" t="s">
        <v>975</v>
      </c>
      <c r="D33" s="446" t="s">
        <v>976</v>
      </c>
      <c r="E33" s="148" t="s">
        <v>964</v>
      </c>
      <c r="F33" s="148" t="s">
        <v>966</v>
      </c>
      <c r="G33" s="148">
        <v>22</v>
      </c>
      <c r="H33" s="148" t="s">
        <v>965</v>
      </c>
      <c r="I33" s="148"/>
      <c r="J33" s="450" t="s">
        <v>982</v>
      </c>
      <c r="K33" s="450" t="s">
        <v>963</v>
      </c>
      <c r="L33" s="461"/>
      <c r="M33" s="461"/>
      <c r="N33" s="461"/>
      <c r="O33" s="457" t="s">
        <v>1226</v>
      </c>
      <c r="AE33" s="482"/>
      <c r="AF33" s="481"/>
      <c r="AG33" s="330"/>
      <c r="AH33" s="488"/>
      <c r="AI33" s="38"/>
      <c r="AJ33" s="38"/>
      <c r="AK33" s="45"/>
      <c r="AL33" s="88"/>
      <c r="AM33" s="88"/>
      <c r="AN33" s="88"/>
      <c r="AO33" s="88"/>
      <c r="AP33" s="88"/>
      <c r="AQ33" s="88"/>
      <c r="AR33" s="88"/>
      <c r="AS33" s="88"/>
    </row>
    <row r="34" spans="1:45" s="3" customFormat="1" ht="27.75" customHeight="1">
      <c r="A34" s="441"/>
      <c r="B34" s="444"/>
      <c r="C34" s="444"/>
      <c r="D34" s="444"/>
      <c r="E34" s="148" t="s">
        <v>967</v>
      </c>
      <c r="F34" s="148" t="s">
        <v>968</v>
      </c>
      <c r="G34" s="148">
        <v>1</v>
      </c>
      <c r="H34" s="148" t="s">
        <v>962</v>
      </c>
      <c r="I34" s="148"/>
      <c r="J34" s="451"/>
      <c r="K34" s="451"/>
      <c r="L34" s="462"/>
      <c r="M34" s="462"/>
      <c r="N34" s="462"/>
      <c r="O34" s="458"/>
      <c r="AE34" s="482"/>
      <c r="AF34" s="481"/>
      <c r="AG34" s="330"/>
      <c r="AH34" s="488"/>
      <c r="AI34" s="38"/>
      <c r="AJ34" s="38"/>
      <c r="AK34" s="45"/>
      <c r="AL34" s="88"/>
      <c r="AM34" s="88"/>
      <c r="AN34" s="88"/>
      <c r="AO34" s="88"/>
      <c r="AP34" s="88"/>
      <c r="AQ34" s="88"/>
      <c r="AR34" s="88"/>
      <c r="AS34" s="88"/>
    </row>
    <row r="35" spans="1:45" s="3" customFormat="1" ht="27.75" customHeight="1">
      <c r="A35" s="441"/>
      <c r="B35" s="444"/>
      <c r="C35" s="444"/>
      <c r="D35" s="444"/>
      <c r="E35" s="139" t="s">
        <v>969</v>
      </c>
      <c r="F35" s="148" t="s">
        <v>970</v>
      </c>
      <c r="G35" s="148">
        <v>2</v>
      </c>
      <c r="H35" s="148" t="s">
        <v>971</v>
      </c>
      <c r="I35" s="148"/>
      <c r="J35" s="451"/>
      <c r="K35" s="451"/>
      <c r="L35" s="462"/>
      <c r="M35" s="462"/>
      <c r="N35" s="462"/>
      <c r="O35" s="458"/>
      <c r="AE35" s="482"/>
      <c r="AF35" s="481"/>
      <c r="AG35" s="330"/>
      <c r="AH35" s="488"/>
      <c r="AI35" s="38"/>
      <c r="AJ35" s="38"/>
      <c r="AK35" s="45"/>
      <c r="AL35" s="88"/>
      <c r="AM35" s="88"/>
      <c r="AN35" s="88"/>
      <c r="AO35" s="88"/>
      <c r="AP35" s="88"/>
      <c r="AQ35" s="88"/>
      <c r="AR35" s="88"/>
      <c r="AS35" s="88"/>
    </row>
    <row r="36" spans="1:45" s="3" customFormat="1" ht="27.75" customHeight="1">
      <c r="A36" s="441"/>
      <c r="B36" s="444"/>
      <c r="C36" s="444"/>
      <c r="D36" s="444"/>
      <c r="E36" s="139" t="s">
        <v>969</v>
      </c>
      <c r="F36" s="148" t="s">
        <v>974</v>
      </c>
      <c r="G36" s="148">
        <v>1</v>
      </c>
      <c r="H36" s="148" t="s">
        <v>971</v>
      </c>
      <c r="I36" s="148"/>
      <c r="J36" s="451"/>
      <c r="K36" s="451"/>
      <c r="L36" s="462"/>
      <c r="M36" s="462"/>
      <c r="N36" s="462"/>
      <c r="O36" s="458"/>
      <c r="AE36" s="482"/>
      <c r="AF36" s="481"/>
      <c r="AG36" s="330"/>
      <c r="AH36" s="488"/>
      <c r="AI36" s="38"/>
      <c r="AJ36" s="38"/>
      <c r="AK36" s="45"/>
      <c r="AL36" s="88"/>
      <c r="AM36" s="88"/>
      <c r="AN36" s="88"/>
      <c r="AO36" s="88"/>
      <c r="AP36" s="88"/>
      <c r="AQ36" s="88"/>
      <c r="AR36" s="88"/>
      <c r="AS36" s="88"/>
    </row>
    <row r="37" spans="1:45" s="3" customFormat="1" ht="27.75" customHeight="1">
      <c r="A37" s="453"/>
      <c r="B37" s="447"/>
      <c r="C37" s="447"/>
      <c r="D37" s="447"/>
      <c r="E37" s="140" t="s">
        <v>972</v>
      </c>
      <c r="F37" s="139" t="s">
        <v>973</v>
      </c>
      <c r="G37" s="139">
        <v>1</v>
      </c>
      <c r="H37" s="139" t="s">
        <v>962</v>
      </c>
      <c r="I37" s="139"/>
      <c r="J37" s="460"/>
      <c r="K37" s="460"/>
      <c r="L37" s="465"/>
      <c r="M37" s="465"/>
      <c r="N37" s="465"/>
      <c r="O37" s="497"/>
      <c r="AE37" s="482"/>
      <c r="AF37" s="481"/>
      <c r="AG37" s="330"/>
      <c r="AH37" s="488"/>
      <c r="AI37" s="38"/>
      <c r="AJ37" s="38"/>
      <c r="AK37" s="45"/>
      <c r="AL37" s="88"/>
      <c r="AM37" s="88"/>
      <c r="AN37" s="88"/>
      <c r="AO37" s="88"/>
      <c r="AP37" s="88"/>
      <c r="AQ37" s="88"/>
      <c r="AR37" s="88"/>
      <c r="AS37" s="88"/>
    </row>
    <row r="38" spans="1:45" s="3" customFormat="1" ht="27.75" customHeight="1">
      <c r="A38" s="215">
        <v>16</v>
      </c>
      <c r="B38" s="140" t="s">
        <v>977</v>
      </c>
      <c r="C38" s="140" t="s">
        <v>978</v>
      </c>
      <c r="D38" s="140" t="s">
        <v>979</v>
      </c>
      <c r="E38" s="148" t="s">
        <v>980</v>
      </c>
      <c r="F38" s="148" t="s">
        <v>981</v>
      </c>
      <c r="G38" s="148">
        <v>1</v>
      </c>
      <c r="H38" s="148" t="s">
        <v>962</v>
      </c>
      <c r="I38" s="148"/>
      <c r="J38" s="223" t="s">
        <v>982</v>
      </c>
      <c r="K38" s="223" t="s">
        <v>963</v>
      </c>
      <c r="L38" s="214"/>
      <c r="M38" s="214"/>
      <c r="N38" s="214"/>
      <c r="O38" s="222"/>
      <c r="AE38" s="482"/>
      <c r="AF38" s="481"/>
      <c r="AG38" s="330"/>
      <c r="AH38" s="488"/>
      <c r="AI38" s="38"/>
      <c r="AJ38" s="38"/>
      <c r="AK38" s="45"/>
      <c r="AL38" s="88"/>
      <c r="AM38" s="88"/>
      <c r="AN38" s="88"/>
      <c r="AO38" s="88"/>
      <c r="AP38" s="88"/>
      <c r="AQ38" s="88"/>
      <c r="AR38" s="88"/>
      <c r="AS38" s="88"/>
    </row>
    <row r="39" spans="1:45" s="3" customFormat="1" ht="27.75" customHeight="1">
      <c r="A39" s="448">
        <v>17</v>
      </c>
      <c r="B39" s="446" t="s">
        <v>892</v>
      </c>
      <c r="C39" s="446" t="s">
        <v>474</v>
      </c>
      <c r="D39" s="446" t="s">
        <v>45</v>
      </c>
      <c r="E39" s="148" t="s">
        <v>983</v>
      </c>
      <c r="F39" s="148" t="s">
        <v>984</v>
      </c>
      <c r="G39" s="148">
        <v>2</v>
      </c>
      <c r="H39" s="148" t="s">
        <v>68</v>
      </c>
      <c r="I39" s="148"/>
      <c r="J39" s="510" t="s">
        <v>1001</v>
      </c>
      <c r="K39" s="450" t="s">
        <v>475</v>
      </c>
      <c r="L39" s="461"/>
      <c r="M39" s="461"/>
      <c r="N39" s="461"/>
      <c r="O39" s="457"/>
      <c r="AE39" s="482"/>
      <c r="AF39" s="481"/>
      <c r="AG39" s="330"/>
      <c r="AH39" s="488"/>
      <c r="AI39" s="38"/>
      <c r="AJ39" s="38"/>
      <c r="AK39" s="45"/>
      <c r="AL39" s="88"/>
      <c r="AM39" s="88"/>
      <c r="AN39" s="88"/>
      <c r="AO39" s="88"/>
      <c r="AP39" s="88"/>
      <c r="AQ39" s="88"/>
      <c r="AR39" s="88"/>
      <c r="AS39" s="88"/>
    </row>
    <row r="40" spans="1:45" s="3" customFormat="1" ht="27.75" customHeight="1">
      <c r="A40" s="441"/>
      <c r="B40" s="444"/>
      <c r="C40" s="444"/>
      <c r="D40" s="444"/>
      <c r="E40" s="148" t="s">
        <v>985</v>
      </c>
      <c r="F40" s="148" t="s">
        <v>71</v>
      </c>
      <c r="G40" s="148">
        <v>20</v>
      </c>
      <c r="H40" s="148" t="s">
        <v>68</v>
      </c>
      <c r="I40" s="148"/>
      <c r="J40" s="511"/>
      <c r="K40" s="451"/>
      <c r="L40" s="462"/>
      <c r="M40" s="462"/>
      <c r="N40" s="462"/>
      <c r="O40" s="458"/>
      <c r="AE40" s="482"/>
      <c r="AF40" s="481"/>
      <c r="AG40" s="330"/>
      <c r="AH40" s="488"/>
      <c r="AI40" s="38"/>
      <c r="AJ40" s="38"/>
      <c r="AK40" s="45"/>
      <c r="AL40" s="88"/>
      <c r="AM40" s="88"/>
      <c r="AN40" s="88"/>
      <c r="AO40" s="88"/>
      <c r="AP40" s="88"/>
      <c r="AQ40" s="88"/>
      <c r="AR40" s="88"/>
      <c r="AS40" s="88"/>
    </row>
    <row r="41" spans="1:45" s="3" customFormat="1" ht="27.75" customHeight="1">
      <c r="A41" s="441"/>
      <c r="B41" s="444"/>
      <c r="C41" s="444"/>
      <c r="D41" s="444"/>
      <c r="E41" s="148" t="s">
        <v>1276</v>
      </c>
      <c r="F41" s="148" t="s">
        <v>987</v>
      </c>
      <c r="G41" s="148">
        <v>13.5</v>
      </c>
      <c r="H41" s="45" t="s">
        <v>13</v>
      </c>
      <c r="I41" s="148"/>
      <c r="J41" s="511"/>
      <c r="K41" s="451"/>
      <c r="L41" s="462"/>
      <c r="M41" s="462"/>
      <c r="N41" s="462"/>
      <c r="O41" s="458"/>
      <c r="AE41" s="482"/>
      <c r="AF41" s="481"/>
      <c r="AG41" s="330"/>
      <c r="AH41" s="488"/>
      <c r="AI41" s="38"/>
      <c r="AJ41" s="38"/>
      <c r="AK41" s="45"/>
      <c r="AL41" s="88"/>
      <c r="AM41" s="88"/>
      <c r="AN41" s="88"/>
      <c r="AO41" s="88"/>
      <c r="AP41" s="88"/>
      <c r="AQ41" s="88"/>
      <c r="AR41" s="88"/>
      <c r="AS41" s="88"/>
    </row>
    <row r="42" spans="1:45" s="3" customFormat="1" ht="27.75" customHeight="1">
      <c r="A42" s="453"/>
      <c r="B42" s="447"/>
      <c r="C42" s="447"/>
      <c r="D42" s="447"/>
      <c r="E42" s="148" t="s">
        <v>988</v>
      </c>
      <c r="F42" s="148" t="s">
        <v>989</v>
      </c>
      <c r="G42" s="148">
        <v>15</v>
      </c>
      <c r="H42" s="45" t="s">
        <v>13</v>
      </c>
      <c r="I42" s="148"/>
      <c r="J42" s="512"/>
      <c r="K42" s="460"/>
      <c r="L42" s="465"/>
      <c r="M42" s="465"/>
      <c r="N42" s="465"/>
      <c r="O42" s="497"/>
      <c r="AE42" s="482"/>
      <c r="AF42" s="481"/>
      <c r="AG42" s="330"/>
      <c r="AH42" s="488"/>
      <c r="AI42" s="38"/>
      <c r="AJ42" s="38"/>
      <c r="AK42" s="45"/>
      <c r="AL42" s="88"/>
      <c r="AM42" s="88"/>
      <c r="AN42" s="88"/>
      <c r="AO42" s="88"/>
      <c r="AP42" s="88"/>
      <c r="AQ42" s="88"/>
      <c r="AR42" s="88"/>
      <c r="AS42" s="88"/>
    </row>
    <row r="43" spans="1:45" s="3" customFormat="1" ht="27.75" customHeight="1">
      <c r="A43" s="215">
        <v>18</v>
      </c>
      <c r="B43" s="140" t="s">
        <v>990</v>
      </c>
      <c r="C43" s="140" t="s">
        <v>991</v>
      </c>
      <c r="D43" s="140" t="s">
        <v>979</v>
      </c>
      <c r="E43" s="148" t="s">
        <v>992</v>
      </c>
      <c r="F43" s="148" t="s">
        <v>993</v>
      </c>
      <c r="G43" s="148">
        <v>3</v>
      </c>
      <c r="H43" s="148" t="s">
        <v>994</v>
      </c>
      <c r="I43" s="148"/>
      <c r="J43" s="223" t="s">
        <v>494</v>
      </c>
      <c r="K43" s="291" t="s">
        <v>894</v>
      </c>
      <c r="L43" s="214"/>
      <c r="M43" s="214"/>
      <c r="N43" s="214"/>
      <c r="O43" s="219"/>
      <c r="AE43" s="482"/>
      <c r="AF43" s="481"/>
      <c r="AG43" s="330"/>
      <c r="AH43" s="488"/>
      <c r="AI43" s="38"/>
      <c r="AJ43" s="38"/>
      <c r="AK43" s="45"/>
      <c r="AL43" s="88"/>
      <c r="AM43" s="88"/>
      <c r="AN43" s="88"/>
      <c r="AO43" s="88"/>
      <c r="AP43" s="88"/>
      <c r="AQ43" s="88"/>
      <c r="AR43" s="88"/>
      <c r="AS43" s="88"/>
    </row>
    <row r="44" spans="1:45" s="3" customFormat="1" ht="27.75" customHeight="1">
      <c r="A44" s="215">
        <v>19</v>
      </c>
      <c r="B44" s="140" t="s">
        <v>892</v>
      </c>
      <c r="C44" s="140" t="s">
        <v>487</v>
      </c>
      <c r="D44" s="140" t="s">
        <v>45</v>
      </c>
      <c r="E44" s="148" t="s">
        <v>1227</v>
      </c>
      <c r="F44" s="148" t="s">
        <v>995</v>
      </c>
      <c r="G44" s="148">
        <v>1</v>
      </c>
      <c r="H44" s="148" t="s">
        <v>14</v>
      </c>
      <c r="I44" s="148"/>
      <c r="J44" s="223" t="s">
        <v>488</v>
      </c>
      <c r="K44" s="223" t="s">
        <v>502</v>
      </c>
      <c r="L44" s="214"/>
      <c r="M44" s="214"/>
      <c r="N44" s="214"/>
      <c r="O44" s="219"/>
      <c r="AE44" s="482"/>
      <c r="AF44" s="481"/>
      <c r="AG44" s="330"/>
      <c r="AH44" s="488"/>
      <c r="AI44" s="38"/>
      <c r="AJ44" s="38"/>
      <c r="AK44" s="45"/>
      <c r="AL44" s="88"/>
      <c r="AM44" s="88"/>
      <c r="AN44" s="88"/>
      <c r="AO44" s="88"/>
      <c r="AP44" s="88"/>
      <c r="AQ44" s="88"/>
      <c r="AR44" s="88"/>
      <c r="AS44" s="88"/>
    </row>
    <row r="45" spans="1:45" s="3" customFormat="1" ht="27.75" customHeight="1">
      <c r="A45" s="215">
        <v>20</v>
      </c>
      <c r="B45" s="140" t="s">
        <v>990</v>
      </c>
      <c r="C45" s="140" t="s">
        <v>490</v>
      </c>
      <c r="D45" s="140" t="s">
        <v>45</v>
      </c>
      <c r="E45" s="148" t="s">
        <v>15</v>
      </c>
      <c r="F45" s="148" t="s">
        <v>996</v>
      </c>
      <c r="G45" s="148">
        <v>1</v>
      </c>
      <c r="H45" s="148" t="s">
        <v>68</v>
      </c>
      <c r="I45" s="148"/>
      <c r="J45" s="223" t="s">
        <v>503</v>
      </c>
      <c r="K45" s="223" t="s">
        <v>504</v>
      </c>
      <c r="L45" s="214"/>
      <c r="M45" s="214"/>
      <c r="N45" s="214"/>
      <c r="O45" s="219"/>
      <c r="AE45" s="482"/>
      <c r="AF45" s="481"/>
      <c r="AG45" s="330"/>
      <c r="AH45" s="488"/>
      <c r="AI45" s="38"/>
      <c r="AJ45" s="38"/>
      <c r="AK45" s="45"/>
      <c r="AL45" s="88"/>
      <c r="AM45" s="88"/>
      <c r="AN45" s="88"/>
      <c r="AO45" s="88"/>
      <c r="AP45" s="88"/>
      <c r="AQ45" s="88"/>
      <c r="AR45" s="88"/>
      <c r="AS45" s="88"/>
    </row>
    <row r="46" spans="1:45" s="3" customFormat="1" ht="27.75" customHeight="1">
      <c r="A46" s="448">
        <v>21</v>
      </c>
      <c r="B46" s="446" t="s">
        <v>990</v>
      </c>
      <c r="C46" s="446" t="s">
        <v>997</v>
      </c>
      <c r="D46" s="446" t="s">
        <v>998</v>
      </c>
      <c r="E46" s="148" t="s">
        <v>1266</v>
      </c>
      <c r="F46" s="148" t="s">
        <v>1088</v>
      </c>
      <c r="G46" s="148">
        <v>186</v>
      </c>
      <c r="H46" s="45" t="s">
        <v>13</v>
      </c>
      <c r="I46" s="148"/>
      <c r="J46" s="450" t="s">
        <v>1000</v>
      </c>
      <c r="K46" s="450" t="s">
        <v>470</v>
      </c>
      <c r="L46" s="286"/>
      <c r="M46" s="286"/>
      <c r="N46" s="286"/>
      <c r="O46" s="287"/>
      <c r="AE46" s="482"/>
      <c r="AF46" s="481"/>
      <c r="AG46" s="330"/>
      <c r="AH46" s="488"/>
      <c r="AI46" s="38"/>
      <c r="AJ46" s="38"/>
      <c r="AK46" s="45"/>
      <c r="AL46" s="88"/>
      <c r="AM46" s="88"/>
      <c r="AN46" s="88"/>
      <c r="AO46" s="88"/>
      <c r="AP46" s="88"/>
      <c r="AQ46" s="88"/>
      <c r="AR46" s="88"/>
      <c r="AS46" s="88"/>
    </row>
    <row r="47" spans="1:45" s="3" customFormat="1" ht="27.75" customHeight="1">
      <c r="A47" s="453"/>
      <c r="B47" s="447"/>
      <c r="C47" s="447"/>
      <c r="D47" s="447"/>
      <c r="E47" s="148" t="s">
        <v>1267</v>
      </c>
      <c r="F47" s="148" t="s">
        <v>1268</v>
      </c>
      <c r="G47" s="148">
        <v>54.6</v>
      </c>
      <c r="H47" s="45" t="s">
        <v>13</v>
      </c>
      <c r="I47" s="148"/>
      <c r="J47" s="451"/>
      <c r="K47" s="451"/>
      <c r="L47" s="462"/>
      <c r="M47" s="462"/>
      <c r="N47" s="462"/>
      <c r="O47" s="458"/>
      <c r="AE47" s="482"/>
      <c r="AF47" s="481"/>
      <c r="AG47" s="330"/>
      <c r="AH47" s="488"/>
      <c r="AI47" s="38"/>
      <c r="AJ47" s="38"/>
      <c r="AK47" s="45"/>
      <c r="AL47" s="88"/>
      <c r="AM47" s="88"/>
      <c r="AN47" s="88"/>
      <c r="AO47" s="88"/>
      <c r="AP47" s="88"/>
      <c r="AQ47" s="88"/>
      <c r="AR47" s="88"/>
      <c r="AS47" s="88"/>
    </row>
    <row r="48" spans="1:45" s="3" customFormat="1" ht="27.75" customHeight="1">
      <c r="A48" s="448">
        <v>21</v>
      </c>
      <c r="B48" s="446" t="s">
        <v>892</v>
      </c>
      <c r="C48" s="446" t="s">
        <v>469</v>
      </c>
      <c r="D48" s="446" t="s">
        <v>17</v>
      </c>
      <c r="E48" s="148" t="s">
        <v>1003</v>
      </c>
      <c r="F48" s="148" t="s">
        <v>1004</v>
      </c>
      <c r="G48" s="148">
        <v>1</v>
      </c>
      <c r="H48" s="148" t="s">
        <v>17</v>
      </c>
      <c r="I48" s="148"/>
      <c r="J48" s="292"/>
      <c r="K48" s="292"/>
      <c r="L48" s="462"/>
      <c r="M48" s="462"/>
      <c r="N48" s="462"/>
      <c r="O48" s="458"/>
      <c r="AE48" s="482"/>
      <c r="AF48" s="481"/>
      <c r="AG48" s="330"/>
      <c r="AH48" s="488"/>
      <c r="AI48" s="38"/>
      <c r="AJ48" s="38"/>
      <c r="AK48" s="45"/>
      <c r="AL48" s="88"/>
      <c r="AM48" s="88"/>
      <c r="AN48" s="88"/>
      <c r="AO48" s="88"/>
      <c r="AP48" s="88"/>
      <c r="AQ48" s="88"/>
      <c r="AR48" s="88"/>
      <c r="AS48" s="88"/>
    </row>
    <row r="49" spans="1:45" s="3" customFormat="1" ht="27.75" customHeight="1">
      <c r="A49" s="441"/>
      <c r="B49" s="444"/>
      <c r="C49" s="444"/>
      <c r="D49" s="444"/>
      <c r="E49" s="148" t="s">
        <v>1005</v>
      </c>
      <c r="F49" s="148" t="s">
        <v>1006</v>
      </c>
      <c r="G49" s="148">
        <v>6</v>
      </c>
      <c r="H49" s="148" t="s">
        <v>17</v>
      </c>
      <c r="I49" s="148"/>
      <c r="J49" s="292"/>
      <c r="K49" s="292"/>
      <c r="L49" s="462"/>
      <c r="M49" s="462"/>
      <c r="N49" s="462"/>
      <c r="O49" s="458"/>
      <c r="AE49" s="482"/>
      <c r="AF49" s="481"/>
      <c r="AG49" s="330"/>
      <c r="AH49" s="488"/>
      <c r="AI49" s="38"/>
      <c r="AJ49" s="38"/>
      <c r="AK49" s="45"/>
      <c r="AL49" s="88"/>
      <c r="AM49" s="88"/>
      <c r="AN49" s="88"/>
      <c r="AO49" s="88"/>
      <c r="AP49" s="88"/>
      <c r="AQ49" s="88"/>
      <c r="AR49" s="88"/>
      <c r="AS49" s="88"/>
    </row>
    <row r="50" spans="1:45" s="3" customFormat="1" ht="27.75" customHeight="1">
      <c r="A50" s="441"/>
      <c r="B50" s="444"/>
      <c r="C50" s="444"/>
      <c r="D50" s="444"/>
      <c r="E50" s="148" t="s">
        <v>1007</v>
      </c>
      <c r="F50" s="148"/>
      <c r="G50" s="148">
        <v>1</v>
      </c>
      <c r="H50" s="148" t="s">
        <v>17</v>
      </c>
      <c r="I50" s="148"/>
      <c r="J50" s="292"/>
      <c r="K50" s="292"/>
      <c r="L50" s="462"/>
      <c r="M50" s="462"/>
      <c r="N50" s="462"/>
      <c r="O50" s="458"/>
      <c r="AE50" s="482"/>
      <c r="AF50" s="481"/>
      <c r="AG50" s="330"/>
      <c r="AH50" s="488"/>
      <c r="AI50" s="38"/>
      <c r="AJ50" s="38"/>
      <c r="AK50" s="45"/>
      <c r="AL50" s="88"/>
      <c r="AM50" s="88"/>
      <c r="AN50" s="88"/>
      <c r="AO50" s="88"/>
      <c r="AP50" s="88"/>
      <c r="AQ50" s="88"/>
      <c r="AR50" s="88"/>
      <c r="AS50" s="88"/>
    </row>
    <row r="51" spans="1:45" s="3" customFormat="1" ht="27.75" customHeight="1" thickBot="1">
      <c r="A51" s="288"/>
      <c r="B51" s="445"/>
      <c r="C51" s="445"/>
      <c r="D51" s="445"/>
      <c r="E51" s="145" t="s">
        <v>1008</v>
      </c>
      <c r="F51" s="145" t="s">
        <v>1009</v>
      </c>
      <c r="G51" s="145">
        <v>1</v>
      </c>
      <c r="H51" s="145" t="s">
        <v>1010</v>
      </c>
      <c r="I51" s="145"/>
      <c r="J51" s="293"/>
      <c r="K51" s="293"/>
      <c r="L51" s="463"/>
      <c r="M51" s="463"/>
      <c r="N51" s="463"/>
      <c r="O51" s="459"/>
      <c r="AE51" s="482"/>
      <c r="AF51" s="481"/>
      <c r="AG51" s="330"/>
      <c r="AH51" s="488"/>
      <c r="AI51" s="38"/>
      <c r="AJ51" s="38"/>
      <c r="AK51" s="45"/>
      <c r="AL51" s="88"/>
      <c r="AM51" s="88"/>
      <c r="AN51" s="88"/>
      <c r="AO51" s="88"/>
      <c r="AP51" s="88"/>
      <c r="AQ51" s="88"/>
      <c r="AR51" s="88"/>
      <c r="AS51" s="88"/>
    </row>
    <row r="52" spans="1:45" s="3" customFormat="1" ht="27.75" customHeight="1">
      <c r="A52" s="440">
        <v>21</v>
      </c>
      <c r="B52" s="443" t="s">
        <v>1002</v>
      </c>
      <c r="C52" s="443" t="s">
        <v>469</v>
      </c>
      <c r="D52" s="443" t="s">
        <v>1010</v>
      </c>
      <c r="E52" s="229" t="s">
        <v>1011</v>
      </c>
      <c r="F52" s="229" t="s">
        <v>1012</v>
      </c>
      <c r="G52" s="229">
        <v>6</v>
      </c>
      <c r="H52" s="229" t="s">
        <v>17</v>
      </c>
      <c r="I52" s="229"/>
      <c r="J52" s="469" t="s">
        <v>1000</v>
      </c>
      <c r="K52" s="469" t="s">
        <v>470</v>
      </c>
      <c r="L52" s="464"/>
      <c r="M52" s="464"/>
      <c r="N52" s="464"/>
      <c r="O52" s="470"/>
      <c r="AE52" s="482"/>
      <c r="AF52" s="481"/>
      <c r="AG52" s="330"/>
      <c r="AH52" s="488"/>
      <c r="AI52" s="38"/>
      <c r="AJ52" s="38"/>
      <c r="AK52" s="45"/>
      <c r="AL52" s="88"/>
      <c r="AM52" s="88"/>
      <c r="AN52" s="88"/>
      <c r="AO52" s="88"/>
      <c r="AP52" s="88"/>
      <c r="AQ52" s="88"/>
      <c r="AR52" s="88"/>
      <c r="AS52" s="88"/>
    </row>
    <row r="53" spans="1:45" s="3" customFormat="1" ht="27.75" customHeight="1">
      <c r="A53" s="472"/>
      <c r="B53" s="444"/>
      <c r="C53" s="444"/>
      <c r="D53" s="444"/>
      <c r="E53" s="148" t="s">
        <v>1013</v>
      </c>
      <c r="F53" s="148"/>
      <c r="G53" s="148">
        <v>1</v>
      </c>
      <c r="H53" s="148" t="s">
        <v>17</v>
      </c>
      <c r="I53" s="148"/>
      <c r="J53" s="451"/>
      <c r="K53" s="451"/>
      <c r="L53" s="462"/>
      <c r="M53" s="462"/>
      <c r="N53" s="462"/>
      <c r="O53" s="474"/>
      <c r="AE53" s="482"/>
      <c r="AF53" s="481"/>
      <c r="AG53" s="330"/>
      <c r="AH53" s="488"/>
      <c r="AI53" s="38"/>
      <c r="AJ53" s="38"/>
      <c r="AK53" s="45"/>
      <c r="AL53" s="88"/>
      <c r="AM53" s="88"/>
      <c r="AN53" s="88"/>
      <c r="AO53" s="88"/>
      <c r="AP53" s="88"/>
      <c r="AQ53" s="88"/>
      <c r="AR53" s="88"/>
      <c r="AS53" s="88"/>
    </row>
    <row r="54" spans="1:45" s="3" customFormat="1" ht="27.75" customHeight="1">
      <c r="A54" s="472"/>
      <c r="B54" s="444"/>
      <c r="C54" s="444"/>
      <c r="D54" s="444"/>
      <c r="E54" s="148" t="s">
        <v>1014</v>
      </c>
      <c r="F54" s="148"/>
      <c r="G54" s="148">
        <v>1</v>
      </c>
      <c r="H54" s="148" t="s">
        <v>17</v>
      </c>
      <c r="I54" s="148"/>
      <c r="J54" s="451"/>
      <c r="K54" s="451"/>
      <c r="L54" s="462"/>
      <c r="M54" s="462"/>
      <c r="N54" s="462"/>
      <c r="O54" s="474"/>
      <c r="AE54" s="482"/>
      <c r="AF54" s="481"/>
      <c r="AG54" s="330"/>
      <c r="AH54" s="488"/>
      <c r="AI54" s="38"/>
      <c r="AJ54" s="38"/>
      <c r="AK54" s="45"/>
      <c r="AL54" s="88"/>
      <c r="AM54" s="88"/>
      <c r="AN54" s="88"/>
      <c r="AO54" s="88"/>
      <c r="AP54" s="88"/>
      <c r="AQ54" s="88"/>
      <c r="AR54" s="88"/>
      <c r="AS54" s="88"/>
    </row>
    <row r="55" spans="1:45" s="3" customFormat="1" ht="27.75" customHeight="1">
      <c r="A55" s="472"/>
      <c r="B55" s="444"/>
      <c r="C55" s="444"/>
      <c r="D55" s="444"/>
      <c r="E55" s="148" t="s">
        <v>1015</v>
      </c>
      <c r="F55" s="148"/>
      <c r="G55" s="148">
        <v>1</v>
      </c>
      <c r="H55" s="148" t="s">
        <v>17</v>
      </c>
      <c r="I55" s="148"/>
      <c r="J55" s="451"/>
      <c r="K55" s="451"/>
      <c r="L55" s="462"/>
      <c r="M55" s="462"/>
      <c r="N55" s="462"/>
      <c r="O55" s="474"/>
      <c r="AE55" s="482"/>
      <c r="AF55" s="481"/>
      <c r="AG55" s="330"/>
      <c r="AH55" s="488"/>
      <c r="AI55" s="38"/>
      <c r="AJ55" s="38"/>
      <c r="AK55" s="45"/>
      <c r="AL55" s="88"/>
      <c r="AM55" s="88"/>
      <c r="AN55" s="88"/>
      <c r="AO55" s="88"/>
      <c r="AP55" s="88"/>
      <c r="AQ55" s="88"/>
      <c r="AR55" s="88"/>
      <c r="AS55" s="88"/>
    </row>
    <row r="56" spans="1:45" s="3" customFormat="1" ht="27.75" customHeight="1">
      <c r="A56" s="472"/>
      <c r="B56" s="444"/>
      <c r="C56" s="444"/>
      <c r="D56" s="444"/>
      <c r="E56" s="148" t="s">
        <v>1126</v>
      </c>
      <c r="F56" s="148"/>
      <c r="G56" s="148">
        <v>2</v>
      </c>
      <c r="H56" s="148" t="s">
        <v>17</v>
      </c>
      <c r="I56" s="148"/>
      <c r="J56" s="451"/>
      <c r="K56" s="451"/>
      <c r="L56" s="462"/>
      <c r="M56" s="462"/>
      <c r="N56" s="462"/>
      <c r="O56" s="474"/>
      <c r="AE56" s="482"/>
      <c r="AF56" s="481"/>
      <c r="AG56" s="330"/>
      <c r="AH56" s="488"/>
      <c r="AI56" s="38"/>
      <c r="AJ56" s="38"/>
      <c r="AK56" s="45"/>
      <c r="AL56" s="88"/>
      <c r="AM56" s="88"/>
      <c r="AN56" s="88"/>
      <c r="AO56" s="88"/>
      <c r="AP56" s="88"/>
      <c r="AQ56" s="88"/>
      <c r="AR56" s="88"/>
      <c r="AS56" s="88"/>
    </row>
    <row r="57" spans="1:45" s="3" customFormat="1" ht="27.75" customHeight="1">
      <c r="A57" s="472"/>
      <c r="B57" s="444"/>
      <c r="C57" s="444"/>
      <c r="D57" s="444"/>
      <c r="E57" s="148" t="s">
        <v>1016</v>
      </c>
      <c r="F57" s="148"/>
      <c r="G57" s="148">
        <v>1</v>
      </c>
      <c r="H57" s="148" t="s">
        <v>17</v>
      </c>
      <c r="I57" s="148"/>
      <c r="J57" s="451"/>
      <c r="K57" s="451"/>
      <c r="L57" s="462"/>
      <c r="M57" s="462"/>
      <c r="N57" s="462"/>
      <c r="O57" s="474"/>
      <c r="AE57" s="482"/>
      <c r="AF57" s="481"/>
      <c r="AG57" s="330"/>
      <c r="AH57" s="488"/>
      <c r="AI57" s="38"/>
      <c r="AJ57" s="38"/>
      <c r="AK57" s="45"/>
      <c r="AL57" s="88"/>
      <c r="AM57" s="88"/>
      <c r="AN57" s="88"/>
      <c r="AO57" s="88"/>
      <c r="AP57" s="88"/>
      <c r="AQ57" s="88"/>
      <c r="AR57" s="88"/>
      <c r="AS57" s="88"/>
    </row>
    <row r="58" spans="1:45" s="3" customFormat="1" ht="27.75" customHeight="1">
      <c r="A58" s="472"/>
      <c r="B58" s="444"/>
      <c r="C58" s="444"/>
      <c r="D58" s="444"/>
      <c r="E58" s="148" t="s">
        <v>1017</v>
      </c>
      <c r="F58" s="148"/>
      <c r="G58" s="148">
        <v>1</v>
      </c>
      <c r="H58" s="148" t="s">
        <v>17</v>
      </c>
      <c r="I58" s="148"/>
      <c r="J58" s="451"/>
      <c r="K58" s="451"/>
      <c r="L58" s="462"/>
      <c r="M58" s="462"/>
      <c r="N58" s="462"/>
      <c r="O58" s="474"/>
      <c r="AE58" s="482"/>
      <c r="AF58" s="481"/>
      <c r="AG58" s="330"/>
      <c r="AH58" s="488"/>
      <c r="AI58" s="38"/>
      <c r="AJ58" s="38"/>
      <c r="AK58" s="45"/>
      <c r="AL58" s="88"/>
      <c r="AM58" s="88"/>
      <c r="AN58" s="88"/>
      <c r="AO58" s="88"/>
      <c r="AP58" s="88"/>
      <c r="AQ58" s="88"/>
      <c r="AR58" s="88"/>
      <c r="AS58" s="88"/>
    </row>
    <row r="59" spans="1:45" s="3" customFormat="1" ht="27.75" customHeight="1">
      <c r="A59" s="472"/>
      <c r="B59" s="444"/>
      <c r="C59" s="444"/>
      <c r="D59" s="444"/>
      <c r="E59" s="148" t="s">
        <v>1018</v>
      </c>
      <c r="F59" s="148" t="s">
        <v>138</v>
      </c>
      <c r="G59" s="148">
        <v>1</v>
      </c>
      <c r="H59" s="148" t="s">
        <v>17</v>
      </c>
      <c r="I59" s="148"/>
      <c r="J59" s="451"/>
      <c r="K59" s="451"/>
      <c r="L59" s="462"/>
      <c r="M59" s="462"/>
      <c r="N59" s="462"/>
      <c r="O59" s="474"/>
      <c r="AE59" s="482"/>
      <c r="AF59" s="481"/>
      <c r="AG59" s="330"/>
      <c r="AH59" s="488"/>
      <c r="AI59" s="38"/>
      <c r="AJ59" s="38"/>
      <c r="AK59" s="45"/>
      <c r="AL59" s="88"/>
      <c r="AM59" s="88"/>
      <c r="AN59" s="88"/>
      <c r="AO59" s="88"/>
      <c r="AP59" s="88"/>
      <c r="AQ59" s="88"/>
      <c r="AR59" s="88"/>
      <c r="AS59" s="88"/>
    </row>
    <row r="60" spans="1:45" s="3" customFormat="1" ht="27.75" customHeight="1">
      <c r="A60" s="472"/>
      <c r="B60" s="444"/>
      <c r="C60" s="444"/>
      <c r="D60" s="444"/>
      <c r="E60" s="148" t="s">
        <v>81</v>
      </c>
      <c r="F60" s="221" t="s">
        <v>1019</v>
      </c>
      <c r="G60" s="148">
        <v>1</v>
      </c>
      <c r="H60" s="148" t="s">
        <v>14</v>
      </c>
      <c r="I60" s="148"/>
      <c r="J60" s="451"/>
      <c r="K60" s="451"/>
      <c r="L60" s="462"/>
      <c r="M60" s="462"/>
      <c r="N60" s="462"/>
      <c r="O60" s="474"/>
      <c r="AE60" s="482"/>
      <c r="AF60" s="481"/>
      <c r="AG60" s="330"/>
      <c r="AH60" s="488"/>
      <c r="AI60" s="38"/>
      <c r="AJ60" s="38"/>
      <c r="AK60" s="45"/>
      <c r="AL60" s="88"/>
      <c r="AM60" s="88"/>
      <c r="AN60" s="88"/>
      <c r="AO60" s="88"/>
      <c r="AP60" s="88"/>
      <c r="AQ60" s="88"/>
      <c r="AR60" s="88"/>
      <c r="AS60" s="88"/>
    </row>
    <row r="61" spans="1:45" s="3" customFormat="1" ht="27.75" customHeight="1">
      <c r="A61" s="472"/>
      <c r="B61" s="444"/>
      <c r="C61" s="444"/>
      <c r="D61" s="444"/>
      <c r="E61" s="148" t="s">
        <v>1087</v>
      </c>
      <c r="F61" s="148" t="s">
        <v>1020</v>
      </c>
      <c r="G61" s="148">
        <v>1</v>
      </c>
      <c r="H61" s="148" t="s">
        <v>14</v>
      </c>
      <c r="I61" s="148"/>
      <c r="J61" s="451"/>
      <c r="K61" s="451"/>
      <c r="L61" s="462"/>
      <c r="M61" s="462"/>
      <c r="N61" s="462"/>
      <c r="O61" s="474"/>
      <c r="AE61" s="482"/>
      <c r="AF61" s="481"/>
      <c r="AG61" s="330"/>
      <c r="AH61" s="488"/>
      <c r="AI61" s="38"/>
      <c r="AJ61" s="38"/>
      <c r="AK61" s="45"/>
      <c r="AL61" s="88"/>
      <c r="AM61" s="88"/>
      <c r="AN61" s="88"/>
      <c r="AO61" s="88"/>
      <c r="AP61" s="88"/>
      <c r="AQ61" s="88"/>
      <c r="AR61" s="88"/>
      <c r="AS61" s="88"/>
    </row>
    <row r="62" spans="1:45" s="3" customFormat="1" ht="27.75" customHeight="1">
      <c r="A62" s="472"/>
      <c r="B62" s="444"/>
      <c r="C62" s="444"/>
      <c r="D62" s="444"/>
      <c r="E62" s="148" t="s">
        <v>1021</v>
      </c>
      <c r="F62" s="148" t="s">
        <v>1022</v>
      </c>
      <c r="G62" s="148">
        <v>59.5</v>
      </c>
      <c r="H62" s="45" t="s">
        <v>999</v>
      </c>
      <c r="I62" s="148"/>
      <c r="J62" s="451"/>
      <c r="K62" s="451"/>
      <c r="L62" s="462"/>
      <c r="M62" s="462"/>
      <c r="N62" s="462"/>
      <c r="O62" s="474"/>
      <c r="AE62" s="482"/>
      <c r="AF62" s="481"/>
      <c r="AG62" s="330"/>
      <c r="AH62" s="488"/>
      <c r="AI62" s="38"/>
      <c r="AJ62" s="38"/>
      <c r="AK62" s="45"/>
      <c r="AL62" s="88"/>
      <c r="AM62" s="88"/>
      <c r="AN62" s="88"/>
      <c r="AO62" s="88"/>
      <c r="AP62" s="88"/>
      <c r="AQ62" s="88"/>
      <c r="AR62" s="88"/>
      <c r="AS62" s="88"/>
    </row>
    <row r="63" spans="1:45" s="3" customFormat="1" ht="27.75" customHeight="1">
      <c r="A63" s="472"/>
      <c r="B63" s="444"/>
      <c r="C63" s="444"/>
      <c r="D63" s="444"/>
      <c r="E63" s="148" t="s">
        <v>1023</v>
      </c>
      <c r="F63" s="148" t="s">
        <v>1024</v>
      </c>
      <c r="G63" s="148">
        <v>1</v>
      </c>
      <c r="H63" s="148" t="s">
        <v>14</v>
      </c>
      <c r="I63" s="148"/>
      <c r="J63" s="451"/>
      <c r="K63" s="451"/>
      <c r="L63" s="462"/>
      <c r="M63" s="462"/>
      <c r="N63" s="462"/>
      <c r="O63" s="474"/>
      <c r="AE63" s="482"/>
      <c r="AF63" s="481"/>
      <c r="AG63" s="330"/>
      <c r="AH63" s="488"/>
      <c r="AI63" s="38"/>
      <c r="AJ63" s="38"/>
      <c r="AK63" s="45"/>
      <c r="AL63" s="88"/>
      <c r="AM63" s="88"/>
      <c r="AN63" s="88"/>
      <c r="AO63" s="88"/>
      <c r="AP63" s="88"/>
      <c r="AQ63" s="88"/>
      <c r="AR63" s="88"/>
      <c r="AS63" s="88"/>
    </row>
    <row r="64" spans="1:45" s="3" customFormat="1" ht="27.75" customHeight="1">
      <c r="A64" s="472"/>
      <c r="B64" s="444"/>
      <c r="C64" s="444"/>
      <c r="D64" s="444"/>
      <c r="E64" s="148" t="s">
        <v>1025</v>
      </c>
      <c r="F64" s="148"/>
      <c r="G64" s="148">
        <v>1</v>
      </c>
      <c r="H64" s="148" t="s">
        <v>14</v>
      </c>
      <c r="I64" s="148"/>
      <c r="J64" s="451"/>
      <c r="K64" s="451"/>
      <c r="L64" s="462"/>
      <c r="M64" s="462"/>
      <c r="N64" s="462"/>
      <c r="O64" s="474"/>
      <c r="AE64" s="482"/>
      <c r="AF64" s="481"/>
      <c r="AG64" s="330"/>
      <c r="AH64" s="488"/>
      <c r="AI64" s="38"/>
      <c r="AJ64" s="38"/>
      <c r="AK64" s="45"/>
      <c r="AL64" s="88"/>
      <c r="AM64" s="88"/>
      <c r="AN64" s="88"/>
      <c r="AO64" s="88"/>
      <c r="AP64" s="88"/>
      <c r="AQ64" s="88"/>
      <c r="AR64" s="88"/>
      <c r="AS64" s="88"/>
    </row>
    <row r="65" spans="1:45" s="3" customFormat="1" ht="27.75" customHeight="1">
      <c r="A65" s="472"/>
      <c r="B65" s="444"/>
      <c r="C65" s="444"/>
      <c r="D65" s="444"/>
      <c r="E65" s="148" t="s">
        <v>1026</v>
      </c>
      <c r="F65" s="148"/>
      <c r="G65" s="148">
        <v>1</v>
      </c>
      <c r="H65" s="148" t="s">
        <v>14</v>
      </c>
      <c r="I65" s="148"/>
      <c r="J65" s="451"/>
      <c r="K65" s="451"/>
      <c r="L65" s="462"/>
      <c r="M65" s="462"/>
      <c r="N65" s="462"/>
      <c r="O65" s="474"/>
      <c r="AE65" s="482"/>
      <c r="AF65" s="481"/>
      <c r="AG65" s="330"/>
      <c r="AH65" s="488"/>
      <c r="AI65" s="38"/>
      <c r="AJ65" s="38"/>
      <c r="AK65" s="45"/>
      <c r="AL65" s="88"/>
      <c r="AM65" s="88"/>
      <c r="AN65" s="88"/>
      <c r="AO65" s="88"/>
      <c r="AP65" s="88"/>
      <c r="AQ65" s="88"/>
      <c r="AR65" s="88"/>
      <c r="AS65" s="88"/>
    </row>
    <row r="66" spans="1:45" s="3" customFormat="1" ht="27.75" customHeight="1">
      <c r="A66" s="472"/>
      <c r="B66" s="444"/>
      <c r="C66" s="444"/>
      <c r="D66" s="444"/>
      <c r="E66" s="148" t="s">
        <v>1027</v>
      </c>
      <c r="F66" s="148"/>
      <c r="G66" s="148">
        <v>1</v>
      </c>
      <c r="H66" s="148" t="s">
        <v>14</v>
      </c>
      <c r="I66" s="148"/>
      <c r="J66" s="451"/>
      <c r="K66" s="451"/>
      <c r="L66" s="462"/>
      <c r="M66" s="462"/>
      <c r="N66" s="462"/>
      <c r="O66" s="474"/>
      <c r="AE66" s="482"/>
      <c r="AF66" s="481"/>
      <c r="AG66" s="330"/>
      <c r="AH66" s="488"/>
      <c r="AI66" s="38"/>
      <c r="AJ66" s="38"/>
      <c r="AK66" s="45"/>
      <c r="AL66" s="88"/>
      <c r="AM66" s="88"/>
      <c r="AN66" s="88"/>
      <c r="AO66" s="88"/>
      <c r="AP66" s="88"/>
      <c r="AQ66" s="88"/>
      <c r="AR66" s="88"/>
      <c r="AS66" s="88"/>
    </row>
    <row r="67" spans="1:45" s="3" customFormat="1" ht="27.75" customHeight="1">
      <c r="A67" s="472"/>
      <c r="B67" s="444"/>
      <c r="C67" s="444"/>
      <c r="D67" s="444"/>
      <c r="E67" s="148" t="s">
        <v>1028</v>
      </c>
      <c r="F67" s="148" t="s">
        <v>1029</v>
      </c>
      <c r="G67" s="148">
        <v>1</v>
      </c>
      <c r="H67" s="148" t="s">
        <v>14</v>
      </c>
      <c r="I67" s="148"/>
      <c r="J67" s="451"/>
      <c r="K67" s="451"/>
      <c r="L67" s="462"/>
      <c r="M67" s="462"/>
      <c r="N67" s="462"/>
      <c r="O67" s="474"/>
      <c r="AE67" s="482"/>
      <c r="AF67" s="481"/>
      <c r="AG67" s="330"/>
      <c r="AH67" s="488"/>
      <c r="AI67" s="38"/>
      <c r="AJ67" s="38"/>
      <c r="AK67" s="45"/>
      <c r="AL67" s="88"/>
      <c r="AM67" s="88"/>
      <c r="AN67" s="88"/>
      <c r="AO67" s="88"/>
      <c r="AP67" s="88"/>
      <c r="AQ67" s="88"/>
      <c r="AR67" s="88"/>
      <c r="AS67" s="88"/>
    </row>
    <row r="68" spans="1:45" s="3" customFormat="1" ht="27.75" customHeight="1">
      <c r="A68" s="472"/>
      <c r="B68" s="444"/>
      <c r="C68" s="444"/>
      <c r="D68" s="444"/>
      <c r="E68" s="148" t="s">
        <v>1030</v>
      </c>
      <c r="F68" s="148" t="s">
        <v>1031</v>
      </c>
      <c r="G68" s="148">
        <v>1</v>
      </c>
      <c r="H68" s="148" t="s">
        <v>14</v>
      </c>
      <c r="I68" s="148"/>
      <c r="J68" s="451"/>
      <c r="K68" s="451"/>
      <c r="L68" s="462"/>
      <c r="M68" s="462"/>
      <c r="N68" s="462"/>
      <c r="O68" s="474"/>
      <c r="AE68" s="482"/>
      <c r="AF68" s="481"/>
      <c r="AG68" s="330"/>
      <c r="AH68" s="488"/>
      <c r="AI68" s="38"/>
      <c r="AJ68" s="38"/>
      <c r="AK68" s="45"/>
      <c r="AL68" s="88"/>
      <c r="AM68" s="88"/>
      <c r="AN68" s="88"/>
      <c r="AO68" s="88"/>
      <c r="AP68" s="88"/>
      <c r="AQ68" s="88"/>
      <c r="AR68" s="88"/>
      <c r="AS68" s="88"/>
    </row>
    <row r="69" spans="1:45" s="3" customFormat="1" ht="27.75" customHeight="1">
      <c r="A69" s="472"/>
      <c r="B69" s="444"/>
      <c r="C69" s="444"/>
      <c r="D69" s="444"/>
      <c r="E69" s="148" t="s">
        <v>1032</v>
      </c>
      <c r="F69" s="221" t="s">
        <v>1033</v>
      </c>
      <c r="G69" s="148">
        <v>1</v>
      </c>
      <c r="H69" s="148" t="s">
        <v>14</v>
      </c>
      <c r="I69" s="148"/>
      <c r="J69" s="451"/>
      <c r="K69" s="451"/>
      <c r="L69" s="462"/>
      <c r="M69" s="462"/>
      <c r="N69" s="462"/>
      <c r="O69" s="474"/>
      <c r="AE69" s="482"/>
      <c r="AF69" s="481"/>
      <c r="AG69" s="330"/>
      <c r="AH69" s="488"/>
      <c r="AI69" s="38"/>
      <c r="AJ69" s="38"/>
      <c r="AK69" s="45"/>
      <c r="AL69" s="88"/>
      <c r="AM69" s="88"/>
      <c r="AN69" s="88"/>
      <c r="AO69" s="88"/>
      <c r="AP69" s="88"/>
      <c r="AQ69" s="88"/>
      <c r="AR69" s="88"/>
      <c r="AS69" s="88"/>
    </row>
    <row r="70" spans="1:45" s="3" customFormat="1" ht="27.75" customHeight="1" thickBot="1">
      <c r="A70" s="476"/>
      <c r="B70" s="445"/>
      <c r="C70" s="445"/>
      <c r="D70" s="445"/>
      <c r="E70" s="145" t="s">
        <v>82</v>
      </c>
      <c r="F70" s="145" t="s">
        <v>85</v>
      </c>
      <c r="G70" s="145">
        <v>1</v>
      </c>
      <c r="H70" s="145" t="s">
        <v>14</v>
      </c>
      <c r="I70" s="145"/>
      <c r="J70" s="452"/>
      <c r="K70" s="452"/>
      <c r="L70" s="463"/>
      <c r="M70" s="463"/>
      <c r="N70" s="463"/>
      <c r="O70" s="475"/>
      <c r="AE70" s="482"/>
      <c r="AF70" s="481"/>
      <c r="AG70" s="330"/>
      <c r="AH70" s="488"/>
      <c r="AI70" s="38"/>
      <c r="AJ70" s="38"/>
      <c r="AK70" s="45"/>
      <c r="AL70" s="88"/>
      <c r="AM70" s="88"/>
      <c r="AN70" s="88"/>
      <c r="AO70" s="88"/>
      <c r="AP70" s="88"/>
      <c r="AQ70" s="88"/>
      <c r="AR70" s="88"/>
      <c r="AS70" s="88"/>
    </row>
    <row r="71" spans="1:45" s="3" customFormat="1" ht="27" customHeight="1">
      <c r="A71" s="440">
        <v>21</v>
      </c>
      <c r="B71" s="443" t="s">
        <v>892</v>
      </c>
      <c r="C71" s="443" t="s">
        <v>469</v>
      </c>
      <c r="D71" s="443" t="s">
        <v>17</v>
      </c>
      <c r="E71" s="229" t="s">
        <v>236</v>
      </c>
      <c r="F71" s="229" t="s">
        <v>1034</v>
      </c>
      <c r="G71" s="229">
        <v>4</v>
      </c>
      <c r="H71" s="229" t="s">
        <v>68</v>
      </c>
      <c r="I71" s="229"/>
      <c r="J71" s="469" t="s">
        <v>1000</v>
      </c>
      <c r="K71" s="469" t="s">
        <v>470</v>
      </c>
      <c r="L71" s="464"/>
      <c r="M71" s="464"/>
      <c r="N71" s="464"/>
      <c r="O71" s="470"/>
      <c r="AE71" s="482"/>
      <c r="AF71" s="481"/>
      <c r="AG71" s="330"/>
      <c r="AH71" s="488"/>
      <c r="AI71" s="38"/>
      <c r="AJ71" s="38"/>
      <c r="AK71" s="45"/>
      <c r="AL71" s="88"/>
      <c r="AM71" s="88"/>
      <c r="AN71" s="88"/>
      <c r="AO71" s="88"/>
      <c r="AP71" s="88"/>
      <c r="AQ71" s="88"/>
      <c r="AR71" s="88"/>
      <c r="AS71" s="88"/>
    </row>
    <row r="72" spans="1:45" s="3" customFormat="1" ht="27" customHeight="1">
      <c r="A72" s="472"/>
      <c r="B72" s="444"/>
      <c r="C72" s="444"/>
      <c r="D72" s="444"/>
      <c r="E72" s="148" t="s">
        <v>15</v>
      </c>
      <c r="F72" s="148" t="s">
        <v>1035</v>
      </c>
      <c r="G72" s="148">
        <v>4</v>
      </c>
      <c r="H72" s="148" t="s">
        <v>68</v>
      </c>
      <c r="I72" s="148"/>
      <c r="J72" s="451"/>
      <c r="K72" s="451"/>
      <c r="L72" s="462"/>
      <c r="M72" s="462"/>
      <c r="N72" s="462"/>
      <c r="O72" s="474"/>
      <c r="AE72" s="482"/>
      <c r="AF72" s="481"/>
      <c r="AG72" s="330"/>
      <c r="AH72" s="488"/>
      <c r="AI72" s="38"/>
      <c r="AJ72" s="38"/>
      <c r="AK72" s="45"/>
      <c r="AL72" s="88"/>
      <c r="AM72" s="88"/>
      <c r="AN72" s="88"/>
      <c r="AO72" s="88"/>
      <c r="AP72" s="88"/>
      <c r="AQ72" s="88"/>
      <c r="AR72" s="88"/>
      <c r="AS72" s="88"/>
    </row>
    <row r="73" spans="1:45" s="3" customFormat="1" ht="27" customHeight="1">
      <c r="A73" s="472"/>
      <c r="B73" s="444"/>
      <c r="C73" s="444"/>
      <c r="D73" s="444"/>
      <c r="E73" s="148" t="s">
        <v>56</v>
      </c>
      <c r="F73" s="148" t="s">
        <v>1036</v>
      </c>
      <c r="G73" s="148">
        <v>3</v>
      </c>
      <c r="H73" s="148" t="s">
        <v>68</v>
      </c>
      <c r="I73" s="148"/>
      <c r="J73" s="451"/>
      <c r="K73" s="451"/>
      <c r="L73" s="462"/>
      <c r="M73" s="462"/>
      <c r="N73" s="462"/>
      <c r="O73" s="474"/>
      <c r="AE73" s="482"/>
      <c r="AF73" s="481"/>
      <c r="AG73" s="330"/>
      <c r="AH73" s="488"/>
      <c r="AI73" s="38"/>
      <c r="AJ73" s="38"/>
      <c r="AK73" s="45"/>
      <c r="AL73" s="88"/>
      <c r="AM73" s="88"/>
      <c r="AN73" s="88"/>
      <c r="AO73" s="88"/>
      <c r="AP73" s="88"/>
      <c r="AQ73" s="88"/>
      <c r="AR73" s="88"/>
      <c r="AS73" s="88"/>
    </row>
    <row r="74" spans="1:45" s="3" customFormat="1" ht="27" customHeight="1">
      <c r="A74" s="472"/>
      <c r="B74" s="444"/>
      <c r="C74" s="444"/>
      <c r="D74" s="444"/>
      <c r="E74" s="148" t="s">
        <v>1037</v>
      </c>
      <c r="F74" s="148" t="s">
        <v>1038</v>
      </c>
      <c r="G74" s="148">
        <v>3</v>
      </c>
      <c r="H74" s="148" t="s">
        <v>68</v>
      </c>
      <c r="I74" s="148"/>
      <c r="J74" s="451"/>
      <c r="K74" s="451"/>
      <c r="L74" s="462"/>
      <c r="M74" s="462"/>
      <c r="N74" s="462"/>
      <c r="O74" s="474"/>
      <c r="AE74" s="482"/>
      <c r="AF74" s="481"/>
      <c r="AG74" s="330"/>
      <c r="AH74" s="488"/>
      <c r="AI74" s="38"/>
      <c r="AJ74" s="38"/>
      <c r="AK74" s="45"/>
      <c r="AL74" s="88"/>
      <c r="AM74" s="88"/>
      <c r="AN74" s="88"/>
      <c r="AO74" s="88"/>
      <c r="AP74" s="88"/>
      <c r="AQ74" s="88"/>
      <c r="AR74" s="88"/>
      <c r="AS74" s="88"/>
    </row>
    <row r="75" spans="1:45" s="3" customFormat="1" ht="27" customHeight="1">
      <c r="A75" s="472"/>
      <c r="B75" s="444"/>
      <c r="C75" s="444"/>
      <c r="D75" s="444"/>
      <c r="E75" s="148" t="s">
        <v>228</v>
      </c>
      <c r="F75" s="148" t="s">
        <v>1039</v>
      </c>
      <c r="G75" s="148">
        <v>2</v>
      </c>
      <c r="H75" s="148" t="s">
        <v>68</v>
      </c>
      <c r="I75" s="148"/>
      <c r="J75" s="451"/>
      <c r="K75" s="451"/>
      <c r="L75" s="462"/>
      <c r="M75" s="462"/>
      <c r="N75" s="462"/>
      <c r="O75" s="474"/>
      <c r="AE75" s="482"/>
      <c r="AF75" s="481"/>
      <c r="AG75" s="330"/>
      <c r="AH75" s="488"/>
      <c r="AI75" s="38"/>
      <c r="AJ75" s="38"/>
      <c r="AK75" s="45"/>
      <c r="AL75" s="88"/>
      <c r="AM75" s="88"/>
      <c r="AN75" s="88"/>
      <c r="AO75" s="88"/>
      <c r="AP75" s="88"/>
      <c r="AQ75" s="88"/>
      <c r="AR75" s="88"/>
      <c r="AS75" s="88"/>
    </row>
    <row r="76" spans="1:45" s="3" customFormat="1" ht="27" customHeight="1">
      <c r="A76" s="472"/>
      <c r="B76" s="444"/>
      <c r="C76" s="444"/>
      <c r="D76" s="444"/>
      <c r="E76" s="148" t="s">
        <v>153</v>
      </c>
      <c r="F76" s="148" t="s">
        <v>1040</v>
      </c>
      <c r="G76" s="148">
        <v>2</v>
      </c>
      <c r="H76" s="148" t="s">
        <v>68</v>
      </c>
      <c r="I76" s="148"/>
      <c r="J76" s="451"/>
      <c r="K76" s="451"/>
      <c r="L76" s="462"/>
      <c r="M76" s="462"/>
      <c r="N76" s="462"/>
      <c r="O76" s="474"/>
      <c r="AE76" s="482"/>
      <c r="AF76" s="481"/>
      <c r="AG76" s="330"/>
      <c r="AH76" s="488"/>
      <c r="AI76" s="38"/>
      <c r="AJ76" s="38"/>
      <c r="AK76" s="45"/>
      <c r="AL76" s="88"/>
      <c r="AM76" s="88"/>
      <c r="AN76" s="88"/>
      <c r="AO76" s="88"/>
      <c r="AP76" s="88"/>
      <c r="AQ76" s="88"/>
      <c r="AR76" s="88"/>
      <c r="AS76" s="88"/>
    </row>
    <row r="77" spans="1:45" s="3" customFormat="1" ht="27" customHeight="1">
      <c r="A77" s="472"/>
      <c r="B77" s="444"/>
      <c r="C77" s="444"/>
      <c r="D77" s="444"/>
      <c r="E77" s="148" t="s">
        <v>1041</v>
      </c>
      <c r="F77" s="148" t="s">
        <v>102</v>
      </c>
      <c r="G77" s="148">
        <v>1</v>
      </c>
      <c r="H77" s="148" t="s">
        <v>68</v>
      </c>
      <c r="I77" s="148"/>
      <c r="J77" s="451"/>
      <c r="K77" s="451"/>
      <c r="L77" s="462"/>
      <c r="M77" s="462"/>
      <c r="N77" s="462"/>
      <c r="O77" s="474"/>
      <c r="AE77" s="482"/>
      <c r="AF77" s="481"/>
      <c r="AG77" s="330"/>
      <c r="AH77" s="488"/>
      <c r="AI77" s="38"/>
      <c r="AJ77" s="38"/>
      <c r="AK77" s="45"/>
      <c r="AL77" s="88"/>
      <c r="AM77" s="88"/>
      <c r="AN77" s="88"/>
      <c r="AO77" s="88"/>
      <c r="AP77" s="88"/>
      <c r="AQ77" s="88"/>
      <c r="AR77" s="88"/>
      <c r="AS77" s="88"/>
    </row>
    <row r="78" spans="1:45" s="3" customFormat="1" ht="27" customHeight="1">
      <c r="A78" s="472"/>
      <c r="B78" s="444"/>
      <c r="C78" s="444"/>
      <c r="D78" s="444"/>
      <c r="E78" s="148" t="s">
        <v>1042</v>
      </c>
      <c r="F78" s="148" t="s">
        <v>1043</v>
      </c>
      <c r="G78" s="148">
        <v>1</v>
      </c>
      <c r="H78" s="148" t="s">
        <v>1044</v>
      </c>
      <c r="I78" s="148"/>
      <c r="J78" s="451"/>
      <c r="K78" s="451"/>
      <c r="L78" s="462"/>
      <c r="M78" s="462"/>
      <c r="N78" s="462"/>
      <c r="O78" s="474"/>
      <c r="AE78" s="482"/>
      <c r="AF78" s="481"/>
      <c r="AG78" s="330"/>
      <c r="AH78" s="488"/>
      <c r="AI78" s="38"/>
      <c r="AJ78" s="38"/>
      <c r="AK78" s="45"/>
      <c r="AL78" s="88"/>
      <c r="AM78" s="88"/>
      <c r="AN78" s="88"/>
      <c r="AO78" s="88"/>
      <c r="AP78" s="88"/>
      <c r="AQ78" s="88"/>
      <c r="AR78" s="88"/>
      <c r="AS78" s="88"/>
    </row>
    <row r="79" spans="1:45" s="3" customFormat="1" ht="27" customHeight="1">
      <c r="A79" s="472"/>
      <c r="B79" s="444"/>
      <c r="C79" s="444"/>
      <c r="D79" s="444"/>
      <c r="E79" s="148" t="s">
        <v>1045</v>
      </c>
      <c r="F79" s="148" t="s">
        <v>1046</v>
      </c>
      <c r="G79" s="148">
        <v>1</v>
      </c>
      <c r="H79" s="148" t="s">
        <v>68</v>
      </c>
      <c r="I79" s="148"/>
      <c r="J79" s="451"/>
      <c r="K79" s="451"/>
      <c r="L79" s="462"/>
      <c r="M79" s="462"/>
      <c r="N79" s="462"/>
      <c r="O79" s="474"/>
      <c r="AE79" s="482"/>
      <c r="AF79" s="481"/>
      <c r="AG79" s="330"/>
      <c r="AH79" s="488"/>
      <c r="AI79" s="38"/>
      <c r="AJ79" s="38"/>
      <c r="AK79" s="45"/>
      <c r="AL79" s="88"/>
      <c r="AM79" s="88"/>
      <c r="AN79" s="88"/>
      <c r="AO79" s="88"/>
      <c r="AP79" s="88"/>
      <c r="AQ79" s="88"/>
      <c r="AR79" s="88"/>
      <c r="AS79" s="88"/>
    </row>
    <row r="80" spans="1:45" s="3" customFormat="1" ht="27" customHeight="1">
      <c r="A80" s="472"/>
      <c r="B80" s="444"/>
      <c r="C80" s="444"/>
      <c r="D80" s="444"/>
      <c r="E80" s="148" t="s">
        <v>1047</v>
      </c>
      <c r="F80" s="148" t="s">
        <v>1048</v>
      </c>
      <c r="G80" s="148">
        <v>1</v>
      </c>
      <c r="H80" s="148" t="s">
        <v>68</v>
      </c>
      <c r="I80" s="148"/>
      <c r="J80" s="451"/>
      <c r="K80" s="451"/>
      <c r="L80" s="462"/>
      <c r="M80" s="462"/>
      <c r="N80" s="462"/>
      <c r="O80" s="474"/>
      <c r="AE80" s="482"/>
      <c r="AF80" s="481"/>
      <c r="AG80" s="330"/>
      <c r="AH80" s="488"/>
      <c r="AI80" s="38"/>
      <c r="AJ80" s="38"/>
      <c r="AK80" s="45"/>
      <c r="AL80" s="88"/>
      <c r="AM80" s="88"/>
      <c r="AN80" s="88"/>
      <c r="AO80" s="88"/>
      <c r="AP80" s="88"/>
      <c r="AQ80" s="88"/>
      <c r="AR80" s="88"/>
      <c r="AS80" s="88"/>
    </row>
    <row r="81" spans="1:45" s="3" customFormat="1" ht="27" customHeight="1">
      <c r="A81" s="472"/>
      <c r="B81" s="444"/>
      <c r="C81" s="444"/>
      <c r="D81" s="444"/>
      <c r="E81" s="148" t="s">
        <v>144</v>
      </c>
      <c r="F81" s="148" t="s">
        <v>102</v>
      </c>
      <c r="G81" s="148">
        <v>1</v>
      </c>
      <c r="H81" s="148" t="s">
        <v>68</v>
      </c>
      <c r="I81" s="148"/>
      <c r="J81" s="451"/>
      <c r="K81" s="451"/>
      <c r="L81" s="462"/>
      <c r="M81" s="462"/>
      <c r="N81" s="462"/>
      <c r="O81" s="474"/>
      <c r="AE81" s="482"/>
      <c r="AF81" s="481"/>
      <c r="AG81" s="330"/>
      <c r="AH81" s="488"/>
      <c r="AI81" s="38"/>
      <c r="AJ81" s="38"/>
      <c r="AK81" s="45"/>
      <c r="AL81" s="88"/>
      <c r="AM81" s="88"/>
      <c r="AN81" s="88"/>
      <c r="AO81" s="88"/>
      <c r="AP81" s="88"/>
      <c r="AQ81" s="88"/>
      <c r="AR81" s="88"/>
      <c r="AS81" s="88"/>
    </row>
    <row r="82" spans="1:45" s="3" customFormat="1" ht="27" customHeight="1">
      <c r="A82" s="472"/>
      <c r="B82" s="444"/>
      <c r="C82" s="444"/>
      <c r="D82" s="444"/>
      <c r="E82" s="148" t="s">
        <v>1049</v>
      </c>
      <c r="F82" s="148" t="s">
        <v>145</v>
      </c>
      <c r="G82" s="148">
        <v>1</v>
      </c>
      <c r="H82" s="148" t="s">
        <v>68</v>
      </c>
      <c r="I82" s="148"/>
      <c r="J82" s="451"/>
      <c r="K82" s="451"/>
      <c r="L82" s="462"/>
      <c r="M82" s="462"/>
      <c r="N82" s="462"/>
      <c r="O82" s="474"/>
      <c r="AE82" s="482"/>
      <c r="AF82" s="481"/>
      <c r="AG82" s="330"/>
      <c r="AH82" s="488"/>
      <c r="AI82" s="38"/>
      <c r="AJ82" s="38"/>
      <c r="AK82" s="45"/>
      <c r="AL82" s="88"/>
      <c r="AM82" s="88"/>
      <c r="AN82" s="88"/>
      <c r="AO82" s="88"/>
      <c r="AP82" s="88"/>
      <c r="AQ82" s="88"/>
      <c r="AR82" s="88"/>
      <c r="AS82" s="88"/>
    </row>
    <row r="83" spans="1:45" s="3" customFormat="1" ht="27" customHeight="1">
      <c r="A83" s="472"/>
      <c r="B83" s="444"/>
      <c r="C83" s="444"/>
      <c r="D83" s="444"/>
      <c r="E83" s="148" t="s">
        <v>1050</v>
      </c>
      <c r="F83" s="148" t="s">
        <v>145</v>
      </c>
      <c r="G83" s="148">
        <v>4</v>
      </c>
      <c r="H83" s="148" t="s">
        <v>68</v>
      </c>
      <c r="I83" s="148"/>
      <c r="J83" s="451"/>
      <c r="K83" s="451"/>
      <c r="L83" s="462"/>
      <c r="M83" s="462"/>
      <c r="N83" s="462"/>
      <c r="O83" s="474"/>
      <c r="AE83" s="482"/>
      <c r="AF83" s="481"/>
      <c r="AG83" s="330"/>
      <c r="AH83" s="488"/>
      <c r="AI83" s="38"/>
      <c r="AJ83" s="38"/>
      <c r="AK83" s="45"/>
      <c r="AL83" s="88"/>
      <c r="AM83" s="88"/>
      <c r="AN83" s="88"/>
      <c r="AO83" s="88"/>
      <c r="AP83" s="88"/>
      <c r="AQ83" s="88"/>
      <c r="AR83" s="88"/>
      <c r="AS83" s="88"/>
    </row>
    <row r="84" spans="1:45" s="3" customFormat="1" ht="27" customHeight="1">
      <c r="A84" s="472"/>
      <c r="B84" s="444"/>
      <c r="C84" s="444"/>
      <c r="D84" s="444"/>
      <c r="E84" s="148" t="s">
        <v>95</v>
      </c>
      <c r="F84" s="148" t="s">
        <v>1051</v>
      </c>
      <c r="G84" s="148">
        <v>7</v>
      </c>
      <c r="H84" s="148" t="s">
        <v>68</v>
      </c>
      <c r="I84" s="148"/>
      <c r="J84" s="451"/>
      <c r="K84" s="451"/>
      <c r="L84" s="462"/>
      <c r="M84" s="462"/>
      <c r="N84" s="462"/>
      <c r="O84" s="474"/>
      <c r="AE84" s="482"/>
      <c r="AF84" s="481"/>
      <c r="AG84" s="330"/>
      <c r="AH84" s="488"/>
      <c r="AI84" s="38"/>
      <c r="AJ84" s="38"/>
      <c r="AK84" s="45"/>
      <c r="AL84" s="88"/>
      <c r="AM84" s="88"/>
      <c r="AN84" s="88"/>
      <c r="AO84" s="88"/>
      <c r="AP84" s="88"/>
      <c r="AQ84" s="88"/>
      <c r="AR84" s="88"/>
      <c r="AS84" s="88"/>
    </row>
    <row r="85" spans="1:45" s="3" customFormat="1" ht="27" customHeight="1">
      <c r="A85" s="472"/>
      <c r="B85" s="444"/>
      <c r="C85" s="444"/>
      <c r="D85" s="444"/>
      <c r="E85" s="148" t="s">
        <v>121</v>
      </c>
      <c r="F85" s="148" t="s">
        <v>1052</v>
      </c>
      <c r="G85" s="148">
        <v>2</v>
      </c>
      <c r="H85" s="148" t="s">
        <v>68</v>
      </c>
      <c r="I85" s="148"/>
      <c r="J85" s="451"/>
      <c r="K85" s="451"/>
      <c r="L85" s="462"/>
      <c r="M85" s="462"/>
      <c r="N85" s="462"/>
      <c r="O85" s="474"/>
      <c r="AE85" s="482"/>
      <c r="AF85" s="481"/>
      <c r="AG85" s="330"/>
      <c r="AH85" s="488"/>
      <c r="AI85" s="38"/>
      <c r="AJ85" s="38"/>
      <c r="AK85" s="45"/>
      <c r="AL85" s="88"/>
      <c r="AM85" s="88"/>
      <c r="AN85" s="88"/>
      <c r="AO85" s="88"/>
      <c r="AP85" s="88"/>
      <c r="AQ85" s="88"/>
      <c r="AR85" s="88"/>
      <c r="AS85" s="88"/>
    </row>
    <row r="86" spans="1:45" s="3" customFormat="1" ht="27" customHeight="1">
      <c r="A86" s="472"/>
      <c r="B86" s="444"/>
      <c r="C86" s="444"/>
      <c r="D86" s="444"/>
      <c r="E86" s="148" t="s">
        <v>1053</v>
      </c>
      <c r="F86" s="148" t="s">
        <v>105</v>
      </c>
      <c r="G86" s="148">
        <v>3</v>
      </c>
      <c r="H86" s="148" t="s">
        <v>68</v>
      </c>
      <c r="I86" s="148"/>
      <c r="J86" s="451"/>
      <c r="K86" s="451"/>
      <c r="L86" s="462"/>
      <c r="M86" s="462"/>
      <c r="N86" s="462"/>
      <c r="O86" s="474"/>
      <c r="AE86" s="482"/>
      <c r="AF86" s="481"/>
      <c r="AG86" s="330"/>
      <c r="AH86" s="488"/>
      <c r="AI86" s="38"/>
      <c r="AJ86" s="38"/>
      <c r="AK86" s="45"/>
      <c r="AL86" s="88"/>
      <c r="AM86" s="88"/>
      <c r="AN86" s="88"/>
      <c r="AO86" s="88"/>
      <c r="AP86" s="88"/>
      <c r="AQ86" s="88"/>
      <c r="AR86" s="88"/>
      <c r="AS86" s="88"/>
    </row>
    <row r="87" spans="1:45" s="3" customFormat="1" ht="27" customHeight="1">
      <c r="A87" s="472"/>
      <c r="B87" s="444"/>
      <c r="C87" s="444"/>
      <c r="D87" s="444"/>
      <c r="E87" s="148" t="s">
        <v>1054</v>
      </c>
      <c r="F87" s="148" t="s">
        <v>105</v>
      </c>
      <c r="G87" s="148">
        <v>2</v>
      </c>
      <c r="H87" s="148" t="s">
        <v>68</v>
      </c>
      <c r="I87" s="148"/>
      <c r="J87" s="451"/>
      <c r="K87" s="451"/>
      <c r="L87" s="462"/>
      <c r="M87" s="462"/>
      <c r="N87" s="462"/>
      <c r="O87" s="474"/>
      <c r="AE87" s="482"/>
      <c r="AF87" s="481"/>
      <c r="AG87" s="330"/>
      <c r="AH87" s="488"/>
      <c r="AI87" s="38"/>
      <c r="AJ87" s="38"/>
      <c r="AK87" s="45"/>
      <c r="AL87" s="88"/>
      <c r="AM87" s="88"/>
      <c r="AN87" s="88"/>
      <c r="AO87" s="88"/>
      <c r="AP87" s="88"/>
      <c r="AQ87" s="88"/>
      <c r="AR87" s="88"/>
      <c r="AS87" s="88"/>
    </row>
    <row r="88" spans="1:45" s="3" customFormat="1" ht="27" customHeight="1">
      <c r="A88" s="472"/>
      <c r="B88" s="444"/>
      <c r="C88" s="444"/>
      <c r="D88" s="444"/>
      <c r="E88" s="148" t="s">
        <v>1055</v>
      </c>
      <c r="F88" s="148" t="s">
        <v>104</v>
      </c>
      <c r="G88" s="148">
        <v>1</v>
      </c>
      <c r="H88" s="148" t="s">
        <v>68</v>
      </c>
      <c r="I88" s="148"/>
      <c r="J88" s="451"/>
      <c r="K88" s="451"/>
      <c r="L88" s="462"/>
      <c r="M88" s="462"/>
      <c r="N88" s="462"/>
      <c r="O88" s="474"/>
      <c r="AE88" s="482"/>
      <c r="AF88" s="481"/>
      <c r="AG88" s="330"/>
      <c r="AH88" s="488"/>
      <c r="AI88" s="38"/>
      <c r="AJ88" s="38"/>
      <c r="AK88" s="45"/>
      <c r="AL88" s="88"/>
      <c r="AM88" s="88"/>
      <c r="AN88" s="88"/>
      <c r="AO88" s="88"/>
      <c r="AP88" s="88"/>
      <c r="AQ88" s="88"/>
      <c r="AR88" s="88"/>
      <c r="AS88" s="88"/>
    </row>
    <row r="89" spans="1:45" s="3" customFormat="1" ht="27" customHeight="1" thickBot="1">
      <c r="A89" s="476"/>
      <c r="B89" s="445"/>
      <c r="C89" s="445"/>
      <c r="D89" s="445"/>
      <c r="E89" s="145" t="s">
        <v>1056</v>
      </c>
      <c r="F89" s="145" t="s">
        <v>105</v>
      </c>
      <c r="G89" s="145">
        <v>1</v>
      </c>
      <c r="H89" s="145" t="s">
        <v>68</v>
      </c>
      <c r="I89" s="145"/>
      <c r="J89" s="452"/>
      <c r="K89" s="452"/>
      <c r="L89" s="463"/>
      <c r="M89" s="463"/>
      <c r="N89" s="463"/>
      <c r="O89" s="475"/>
      <c r="AE89" s="482"/>
      <c r="AF89" s="481"/>
      <c r="AG89" s="330"/>
      <c r="AH89" s="488"/>
      <c r="AI89" s="38"/>
      <c r="AJ89" s="38"/>
      <c r="AK89" s="45"/>
      <c r="AL89" s="88"/>
      <c r="AM89" s="88"/>
      <c r="AN89" s="88"/>
      <c r="AO89" s="88"/>
      <c r="AP89" s="88"/>
      <c r="AQ89" s="88"/>
      <c r="AR89" s="88"/>
      <c r="AS89" s="88"/>
    </row>
    <row r="90" spans="1:45" s="3" customFormat="1" ht="27" customHeight="1">
      <c r="A90" s="440">
        <v>21</v>
      </c>
      <c r="B90" s="444" t="s">
        <v>892</v>
      </c>
      <c r="C90" s="444" t="s">
        <v>469</v>
      </c>
      <c r="D90" s="444" t="s">
        <v>17</v>
      </c>
      <c r="E90" s="218" t="s">
        <v>1057</v>
      </c>
      <c r="F90" s="218" t="s">
        <v>105</v>
      </c>
      <c r="G90" s="218">
        <v>1</v>
      </c>
      <c r="H90" s="218" t="s">
        <v>68</v>
      </c>
      <c r="I90" s="218"/>
      <c r="J90" s="451" t="s">
        <v>1000</v>
      </c>
      <c r="K90" s="451" t="s">
        <v>470</v>
      </c>
      <c r="L90" s="462"/>
      <c r="M90" s="462"/>
      <c r="N90" s="462"/>
      <c r="O90" s="466" t="s">
        <v>1265</v>
      </c>
      <c r="AE90" s="482"/>
      <c r="AF90" s="481"/>
      <c r="AG90" s="330"/>
      <c r="AH90" s="488"/>
      <c r="AI90" s="38"/>
      <c r="AJ90" s="38"/>
      <c r="AK90" s="45"/>
      <c r="AL90" s="88"/>
      <c r="AM90" s="88"/>
      <c r="AN90" s="88"/>
      <c r="AO90" s="88"/>
      <c r="AP90" s="88"/>
      <c r="AQ90" s="88"/>
      <c r="AR90" s="88"/>
      <c r="AS90" s="88"/>
    </row>
    <row r="91" spans="1:45" s="3" customFormat="1" ht="27" customHeight="1">
      <c r="A91" s="472"/>
      <c r="B91" s="444"/>
      <c r="C91" s="444"/>
      <c r="D91" s="444"/>
      <c r="E91" s="148" t="s">
        <v>1058</v>
      </c>
      <c r="F91" s="148" t="s">
        <v>145</v>
      </c>
      <c r="G91" s="148">
        <v>20</v>
      </c>
      <c r="H91" s="148" t="s">
        <v>68</v>
      </c>
      <c r="I91" s="148"/>
      <c r="J91" s="451"/>
      <c r="K91" s="451"/>
      <c r="L91" s="462"/>
      <c r="M91" s="462"/>
      <c r="N91" s="462"/>
      <c r="O91" s="467"/>
      <c r="AE91" s="482"/>
      <c r="AF91" s="481"/>
      <c r="AG91" s="330"/>
      <c r="AH91" s="488"/>
      <c r="AI91" s="38"/>
      <c r="AJ91" s="38"/>
      <c r="AK91" s="45"/>
      <c r="AL91" s="88"/>
      <c r="AM91" s="88"/>
      <c r="AN91" s="88"/>
      <c r="AO91" s="88"/>
      <c r="AP91" s="88"/>
      <c r="AQ91" s="88"/>
      <c r="AR91" s="88"/>
      <c r="AS91" s="88"/>
    </row>
    <row r="92" spans="1:45" s="3" customFormat="1" ht="27" customHeight="1">
      <c r="A92" s="472"/>
      <c r="B92" s="444"/>
      <c r="C92" s="444"/>
      <c r="D92" s="444"/>
      <c r="E92" s="148" t="s">
        <v>1059</v>
      </c>
      <c r="F92" s="148" t="s">
        <v>145</v>
      </c>
      <c r="G92" s="148">
        <v>200</v>
      </c>
      <c r="H92" s="148" t="s">
        <v>68</v>
      </c>
      <c r="I92" s="148"/>
      <c r="J92" s="451"/>
      <c r="K92" s="451"/>
      <c r="L92" s="462"/>
      <c r="M92" s="462"/>
      <c r="N92" s="462"/>
      <c r="O92" s="467"/>
      <c r="AE92" s="482"/>
      <c r="AF92" s="481"/>
      <c r="AG92" s="330"/>
      <c r="AH92" s="488"/>
      <c r="AI92" s="38"/>
      <c r="AJ92" s="38"/>
      <c r="AK92" s="45"/>
      <c r="AL92" s="88"/>
      <c r="AM92" s="88"/>
      <c r="AN92" s="88"/>
      <c r="AO92" s="88"/>
      <c r="AP92" s="88"/>
      <c r="AQ92" s="88"/>
      <c r="AR92" s="88"/>
      <c r="AS92" s="88"/>
    </row>
    <row r="93" spans="1:45" s="3" customFormat="1" ht="27" customHeight="1">
      <c r="A93" s="472"/>
      <c r="B93" s="444"/>
      <c r="C93" s="444"/>
      <c r="D93" s="444"/>
      <c r="E93" s="148" t="s">
        <v>1089</v>
      </c>
      <c r="F93" s="148" t="s">
        <v>145</v>
      </c>
      <c r="G93" s="148">
        <v>2</v>
      </c>
      <c r="H93" s="148" t="s">
        <v>68</v>
      </c>
      <c r="I93" s="148"/>
      <c r="J93" s="451"/>
      <c r="K93" s="451"/>
      <c r="L93" s="462"/>
      <c r="M93" s="462"/>
      <c r="N93" s="462"/>
      <c r="O93" s="467"/>
      <c r="AE93" s="482"/>
      <c r="AF93" s="481"/>
      <c r="AG93" s="330"/>
      <c r="AH93" s="488"/>
      <c r="AI93" s="38"/>
      <c r="AJ93" s="38"/>
      <c r="AK93" s="45"/>
      <c r="AL93" s="88"/>
      <c r="AM93" s="88"/>
      <c r="AN93" s="88"/>
      <c r="AO93" s="88"/>
      <c r="AP93" s="88"/>
      <c r="AQ93" s="88"/>
      <c r="AR93" s="88"/>
      <c r="AS93" s="88"/>
    </row>
    <row r="94" spans="1:45" s="3" customFormat="1" ht="27" customHeight="1">
      <c r="A94" s="472"/>
      <c r="B94" s="444"/>
      <c r="C94" s="444"/>
      <c r="D94" s="444"/>
      <c r="E94" s="148" t="s">
        <v>1060</v>
      </c>
      <c r="F94" s="148" t="s">
        <v>105</v>
      </c>
      <c r="G94" s="148">
        <v>50</v>
      </c>
      <c r="H94" s="148" t="s">
        <v>68</v>
      </c>
      <c r="I94" s="148"/>
      <c r="J94" s="451"/>
      <c r="K94" s="451"/>
      <c r="L94" s="462"/>
      <c r="M94" s="462"/>
      <c r="N94" s="462"/>
      <c r="O94" s="467"/>
      <c r="AE94" s="482"/>
      <c r="AF94" s="481"/>
      <c r="AG94" s="330"/>
      <c r="AH94" s="488"/>
      <c r="AI94" s="38"/>
      <c r="AJ94" s="38"/>
      <c r="AK94" s="45"/>
      <c r="AL94" s="88"/>
      <c r="AM94" s="88"/>
      <c r="AN94" s="88"/>
      <c r="AO94" s="88"/>
      <c r="AP94" s="88"/>
      <c r="AQ94" s="88"/>
      <c r="AR94" s="88"/>
      <c r="AS94" s="88"/>
    </row>
    <row r="95" spans="1:45" s="3" customFormat="1" ht="27" customHeight="1">
      <c r="A95" s="472"/>
      <c r="B95" s="444"/>
      <c r="C95" s="444"/>
      <c r="D95" s="444"/>
      <c r="E95" s="148" t="s">
        <v>1061</v>
      </c>
      <c r="F95" s="148" t="s">
        <v>71</v>
      </c>
      <c r="G95" s="148">
        <v>1</v>
      </c>
      <c r="H95" s="148" t="s">
        <v>68</v>
      </c>
      <c r="I95" s="148"/>
      <c r="J95" s="451"/>
      <c r="K95" s="451"/>
      <c r="L95" s="462"/>
      <c r="M95" s="462"/>
      <c r="N95" s="462"/>
      <c r="O95" s="467"/>
      <c r="AE95" s="482"/>
      <c r="AF95" s="481"/>
      <c r="AG95" s="330"/>
      <c r="AH95" s="488"/>
      <c r="AI95" s="38"/>
      <c r="AJ95" s="38"/>
      <c r="AK95" s="45"/>
      <c r="AL95" s="88"/>
      <c r="AM95" s="88"/>
      <c r="AN95" s="88"/>
      <c r="AO95" s="88"/>
      <c r="AP95" s="88"/>
      <c r="AQ95" s="88"/>
      <c r="AR95" s="88"/>
      <c r="AS95" s="88"/>
    </row>
    <row r="96" spans="1:45" s="3" customFormat="1" ht="27" customHeight="1">
      <c r="A96" s="472"/>
      <c r="B96" s="444"/>
      <c r="C96" s="444"/>
      <c r="D96" s="444"/>
      <c r="E96" s="148" t="s">
        <v>72</v>
      </c>
      <c r="F96" s="148" t="s">
        <v>71</v>
      </c>
      <c r="G96" s="148">
        <v>3</v>
      </c>
      <c r="H96" s="148" t="s">
        <v>68</v>
      </c>
      <c r="I96" s="148"/>
      <c r="J96" s="451"/>
      <c r="K96" s="451"/>
      <c r="L96" s="462"/>
      <c r="M96" s="462"/>
      <c r="N96" s="462"/>
      <c r="O96" s="467"/>
      <c r="AE96" s="482"/>
      <c r="AF96" s="481"/>
      <c r="AG96" s="330"/>
      <c r="AH96" s="488"/>
      <c r="AI96" s="38"/>
      <c r="AJ96" s="38"/>
      <c r="AK96" s="45"/>
      <c r="AL96" s="88"/>
      <c r="AM96" s="88"/>
      <c r="AN96" s="88"/>
      <c r="AO96" s="88"/>
      <c r="AP96" s="88"/>
      <c r="AQ96" s="88"/>
      <c r="AR96" s="88"/>
      <c r="AS96" s="88"/>
    </row>
    <row r="97" spans="1:45" s="3" customFormat="1" ht="27" customHeight="1">
      <c r="A97" s="472"/>
      <c r="B97" s="444"/>
      <c r="C97" s="444"/>
      <c r="D97" s="444"/>
      <c r="E97" s="148" t="s">
        <v>1062</v>
      </c>
      <c r="F97" s="148" t="s">
        <v>1063</v>
      </c>
      <c r="G97" s="148">
        <v>2</v>
      </c>
      <c r="H97" s="148" t="s">
        <v>68</v>
      </c>
      <c r="I97" s="148"/>
      <c r="J97" s="451"/>
      <c r="K97" s="451"/>
      <c r="L97" s="462"/>
      <c r="M97" s="462"/>
      <c r="N97" s="462"/>
      <c r="O97" s="467"/>
      <c r="AE97" s="482"/>
      <c r="AF97" s="481"/>
      <c r="AG97" s="330"/>
      <c r="AH97" s="488"/>
      <c r="AI97" s="38"/>
      <c r="AJ97" s="38"/>
      <c r="AK97" s="45"/>
      <c r="AL97" s="88"/>
      <c r="AM97" s="88"/>
      <c r="AN97" s="88"/>
      <c r="AO97" s="88"/>
      <c r="AP97" s="88"/>
      <c r="AQ97" s="88"/>
      <c r="AR97" s="88"/>
      <c r="AS97" s="88"/>
    </row>
    <row r="98" spans="1:45" s="3" customFormat="1" ht="27" customHeight="1">
      <c r="A98" s="472"/>
      <c r="B98" s="444"/>
      <c r="C98" s="444"/>
      <c r="D98" s="444"/>
      <c r="E98" s="148" t="s">
        <v>1064</v>
      </c>
      <c r="F98" s="148"/>
      <c r="G98" s="148">
        <v>1</v>
      </c>
      <c r="H98" s="148" t="s">
        <v>14</v>
      </c>
      <c r="I98" s="148"/>
      <c r="J98" s="451"/>
      <c r="K98" s="451"/>
      <c r="L98" s="462"/>
      <c r="M98" s="462"/>
      <c r="N98" s="462"/>
      <c r="O98" s="467"/>
      <c r="AE98" s="482"/>
      <c r="AF98" s="481"/>
      <c r="AG98" s="330"/>
      <c r="AH98" s="488"/>
      <c r="AI98" s="38"/>
      <c r="AJ98" s="38"/>
      <c r="AK98" s="45"/>
      <c r="AL98" s="88"/>
      <c r="AM98" s="88"/>
      <c r="AN98" s="88"/>
      <c r="AO98" s="88"/>
      <c r="AP98" s="88"/>
      <c r="AQ98" s="88"/>
      <c r="AR98" s="88"/>
      <c r="AS98" s="88"/>
    </row>
    <row r="99" spans="1:45" s="3" customFormat="1" ht="27" customHeight="1">
      <c r="A99" s="472"/>
      <c r="B99" s="444"/>
      <c r="C99" s="444"/>
      <c r="D99" s="444"/>
      <c r="E99" s="148" t="s">
        <v>1065</v>
      </c>
      <c r="F99" s="148" t="s">
        <v>1066</v>
      </c>
      <c r="G99" s="148">
        <v>8</v>
      </c>
      <c r="H99" s="148" t="s">
        <v>238</v>
      </c>
      <c r="I99" s="148"/>
      <c r="J99" s="451"/>
      <c r="K99" s="451"/>
      <c r="L99" s="462"/>
      <c r="M99" s="462"/>
      <c r="N99" s="462"/>
      <c r="O99" s="467"/>
      <c r="AE99" s="482"/>
      <c r="AF99" s="481"/>
      <c r="AG99" s="330"/>
      <c r="AH99" s="488"/>
      <c r="AI99" s="38"/>
      <c r="AJ99" s="38"/>
      <c r="AK99" s="45"/>
      <c r="AL99" s="88"/>
      <c r="AM99" s="88"/>
      <c r="AN99" s="88"/>
      <c r="AO99" s="88"/>
      <c r="AP99" s="88"/>
      <c r="AQ99" s="88"/>
      <c r="AR99" s="88"/>
      <c r="AS99" s="88"/>
    </row>
    <row r="100" spans="1:45" s="3" customFormat="1" ht="27" customHeight="1">
      <c r="A100" s="472"/>
      <c r="B100" s="444"/>
      <c r="C100" s="444"/>
      <c r="D100" s="444"/>
      <c r="E100" s="148" t="s">
        <v>1067</v>
      </c>
      <c r="F100" s="148" t="s">
        <v>1068</v>
      </c>
      <c r="G100" s="148">
        <v>1</v>
      </c>
      <c r="H100" s="148" t="s">
        <v>238</v>
      </c>
      <c r="I100" s="148"/>
      <c r="J100" s="451"/>
      <c r="K100" s="451"/>
      <c r="L100" s="462"/>
      <c r="M100" s="462"/>
      <c r="N100" s="462"/>
      <c r="O100" s="467"/>
      <c r="AE100" s="482"/>
      <c r="AF100" s="481"/>
      <c r="AG100" s="330"/>
      <c r="AH100" s="488"/>
      <c r="AI100" s="38"/>
      <c r="AJ100" s="38"/>
      <c r="AK100" s="45"/>
      <c r="AL100" s="88"/>
      <c r="AM100" s="88"/>
      <c r="AN100" s="88"/>
      <c r="AO100" s="88"/>
      <c r="AP100" s="88"/>
      <c r="AQ100" s="88"/>
      <c r="AR100" s="88"/>
      <c r="AS100" s="88"/>
    </row>
    <row r="101" spans="1:45" s="3" customFormat="1" ht="27" customHeight="1">
      <c r="A101" s="472"/>
      <c r="B101" s="444"/>
      <c r="C101" s="444"/>
      <c r="D101" s="444"/>
      <c r="E101" s="148" t="s">
        <v>1069</v>
      </c>
      <c r="F101" s="148" t="s">
        <v>1070</v>
      </c>
      <c r="G101" s="148">
        <v>1</v>
      </c>
      <c r="H101" s="148" t="s">
        <v>14</v>
      </c>
      <c r="I101" s="148"/>
      <c r="J101" s="451"/>
      <c r="K101" s="451"/>
      <c r="L101" s="462"/>
      <c r="M101" s="462"/>
      <c r="N101" s="462"/>
      <c r="O101" s="467"/>
      <c r="AE101" s="482"/>
      <c r="AF101" s="481"/>
      <c r="AG101" s="330"/>
      <c r="AH101" s="488"/>
      <c r="AI101" s="38"/>
      <c r="AJ101" s="38"/>
      <c r="AK101" s="45"/>
      <c r="AL101" s="88"/>
      <c r="AM101" s="88"/>
      <c r="AN101" s="88"/>
      <c r="AO101" s="88"/>
      <c r="AP101" s="88"/>
      <c r="AQ101" s="88"/>
      <c r="AR101" s="88"/>
      <c r="AS101" s="88"/>
    </row>
    <row r="102" spans="1:45" s="3" customFormat="1" ht="27" customHeight="1">
      <c r="A102" s="472"/>
      <c r="B102" s="444"/>
      <c r="C102" s="444"/>
      <c r="D102" s="444"/>
      <c r="E102" s="148" t="s">
        <v>960</v>
      </c>
      <c r="F102" s="148" t="s">
        <v>1124</v>
      </c>
      <c r="G102" s="148">
        <v>1</v>
      </c>
      <c r="H102" s="148" t="s">
        <v>14</v>
      </c>
      <c r="I102" s="148"/>
      <c r="J102" s="451"/>
      <c r="K102" s="451"/>
      <c r="L102" s="462"/>
      <c r="M102" s="462"/>
      <c r="N102" s="462"/>
      <c r="O102" s="467"/>
      <c r="AE102" s="482"/>
      <c r="AF102" s="481"/>
      <c r="AG102" s="330"/>
      <c r="AH102" s="488"/>
      <c r="AI102" s="38"/>
      <c r="AJ102" s="38"/>
      <c r="AK102" s="45"/>
      <c r="AL102" s="88"/>
      <c r="AM102" s="88"/>
      <c r="AN102" s="88"/>
      <c r="AO102" s="88"/>
      <c r="AP102" s="88"/>
      <c r="AQ102" s="88"/>
      <c r="AR102" s="88"/>
      <c r="AS102" s="88"/>
    </row>
    <row r="103" spans="1:45" s="3" customFormat="1" ht="27" customHeight="1">
      <c r="A103" s="473"/>
      <c r="B103" s="447"/>
      <c r="C103" s="447"/>
      <c r="D103" s="447"/>
      <c r="E103" s="148" t="s">
        <v>1264</v>
      </c>
      <c r="F103" s="148"/>
      <c r="G103" s="148">
        <v>1</v>
      </c>
      <c r="H103" s="148" t="s">
        <v>14</v>
      </c>
      <c r="I103" s="148"/>
      <c r="J103" s="460"/>
      <c r="K103" s="460"/>
      <c r="L103" s="465"/>
      <c r="M103" s="465"/>
      <c r="N103" s="465"/>
      <c r="O103" s="468"/>
      <c r="AE103" s="482"/>
      <c r="AF103" s="481"/>
      <c r="AG103" s="330"/>
      <c r="AH103" s="488"/>
      <c r="AI103" s="38"/>
      <c r="AJ103" s="38"/>
      <c r="AK103" s="45"/>
      <c r="AL103" s="88"/>
      <c r="AM103" s="88"/>
      <c r="AN103" s="88"/>
      <c r="AO103" s="88"/>
      <c r="AP103" s="88"/>
      <c r="AQ103" s="88"/>
      <c r="AR103" s="88"/>
      <c r="AS103" s="88"/>
    </row>
    <row r="104" spans="1:45" s="3" customFormat="1" ht="27.75" customHeight="1">
      <c r="A104" s="448">
        <v>22</v>
      </c>
      <c r="B104" s="446" t="s">
        <v>176</v>
      </c>
      <c r="C104" s="446" t="s">
        <v>219</v>
      </c>
      <c r="D104" s="446" t="s">
        <v>19</v>
      </c>
      <c r="E104" s="148" t="s">
        <v>211</v>
      </c>
      <c r="F104" s="148" t="s">
        <v>1071</v>
      </c>
      <c r="G104" s="148">
        <v>28</v>
      </c>
      <c r="H104" s="45" t="s">
        <v>999</v>
      </c>
      <c r="I104" s="148"/>
      <c r="J104" s="450" t="s">
        <v>1125</v>
      </c>
      <c r="K104" s="450" t="s">
        <v>205</v>
      </c>
      <c r="L104" s="461"/>
      <c r="M104" s="461"/>
      <c r="N104" s="461"/>
      <c r="O104" s="513"/>
      <c r="AE104" s="482"/>
      <c r="AF104" s="481"/>
      <c r="AG104" s="330"/>
      <c r="AH104" s="488"/>
      <c r="AI104" s="38"/>
      <c r="AJ104" s="38"/>
      <c r="AK104" s="45"/>
      <c r="AL104" s="88"/>
      <c r="AM104" s="88"/>
      <c r="AN104" s="88"/>
      <c r="AO104" s="88"/>
      <c r="AP104" s="88"/>
      <c r="AQ104" s="88"/>
      <c r="AR104" s="88"/>
      <c r="AS104" s="88"/>
    </row>
    <row r="105" spans="1:45" s="3" customFormat="1" ht="27.75" customHeight="1">
      <c r="A105" s="441"/>
      <c r="B105" s="444"/>
      <c r="C105" s="444"/>
      <c r="D105" s="444"/>
      <c r="E105" s="148" t="s">
        <v>83</v>
      </c>
      <c r="F105" s="148" t="s">
        <v>220</v>
      </c>
      <c r="G105" s="148">
        <v>77</v>
      </c>
      <c r="H105" s="45" t="s">
        <v>999</v>
      </c>
      <c r="I105" s="148"/>
      <c r="J105" s="451"/>
      <c r="K105" s="451"/>
      <c r="L105" s="462"/>
      <c r="M105" s="462"/>
      <c r="N105" s="462"/>
      <c r="O105" s="474"/>
      <c r="AE105" s="482"/>
      <c r="AF105" s="481"/>
      <c r="AG105" s="330"/>
      <c r="AH105" s="488"/>
      <c r="AI105" s="38"/>
      <c r="AJ105" s="38"/>
      <c r="AK105" s="45"/>
      <c r="AL105" s="88"/>
      <c r="AM105" s="88"/>
      <c r="AN105" s="88"/>
      <c r="AO105" s="88"/>
      <c r="AP105" s="88"/>
      <c r="AQ105" s="88"/>
      <c r="AR105" s="88"/>
      <c r="AS105" s="88"/>
    </row>
    <row r="106" spans="1:45" s="3" customFormat="1" ht="27.75" customHeight="1">
      <c r="A106" s="441"/>
      <c r="B106" s="444"/>
      <c r="C106" s="444"/>
      <c r="D106" s="444"/>
      <c r="E106" s="148" t="s">
        <v>218</v>
      </c>
      <c r="F106" s="148" t="s">
        <v>1072</v>
      </c>
      <c r="G106" s="148">
        <v>1</v>
      </c>
      <c r="H106" s="148" t="s">
        <v>14</v>
      </c>
      <c r="I106" s="148"/>
      <c r="J106" s="451"/>
      <c r="K106" s="451"/>
      <c r="L106" s="462"/>
      <c r="M106" s="462"/>
      <c r="N106" s="462"/>
      <c r="O106" s="474"/>
      <c r="AE106" s="482"/>
      <c r="AF106" s="481"/>
      <c r="AG106" s="330"/>
      <c r="AH106" s="488"/>
      <c r="AI106" s="38"/>
      <c r="AJ106" s="38"/>
      <c r="AK106" s="45"/>
      <c r="AL106" s="88"/>
      <c r="AM106" s="88"/>
      <c r="AN106" s="88"/>
      <c r="AO106" s="88"/>
      <c r="AP106" s="88"/>
      <c r="AQ106" s="88"/>
      <c r="AR106" s="88"/>
      <c r="AS106" s="88"/>
    </row>
    <row r="107" spans="1:45" s="3" customFormat="1" ht="27.75" customHeight="1">
      <c r="A107" s="441"/>
      <c r="B107" s="444"/>
      <c r="C107" s="444"/>
      <c r="D107" s="444"/>
      <c r="E107" s="446" t="s">
        <v>1246</v>
      </c>
      <c r="F107" s="446" t="s">
        <v>1247</v>
      </c>
      <c r="G107" s="446">
        <v>1</v>
      </c>
      <c r="H107" s="446" t="s">
        <v>14</v>
      </c>
      <c r="I107" s="446"/>
      <c r="J107" s="451"/>
      <c r="K107" s="451"/>
      <c r="L107" s="462"/>
      <c r="M107" s="462"/>
      <c r="N107" s="462"/>
      <c r="O107" s="474"/>
      <c r="AE107" s="482"/>
      <c r="AF107" s="481"/>
      <c r="AG107" s="330"/>
      <c r="AH107" s="488"/>
      <c r="AI107" s="38"/>
      <c r="AJ107" s="38"/>
      <c r="AK107" s="45"/>
      <c r="AL107" s="88"/>
      <c r="AM107" s="88"/>
      <c r="AN107" s="88"/>
      <c r="AO107" s="88"/>
      <c r="AP107" s="88"/>
      <c r="AQ107" s="88"/>
      <c r="AR107" s="88"/>
      <c r="AS107" s="88"/>
    </row>
    <row r="108" spans="1:45" s="3" customFormat="1" ht="27.75" customHeight="1">
      <c r="A108" s="453"/>
      <c r="B108" s="447"/>
      <c r="C108" s="447"/>
      <c r="D108" s="447"/>
      <c r="E108" s="447"/>
      <c r="F108" s="447"/>
      <c r="G108" s="447"/>
      <c r="H108" s="447"/>
      <c r="I108" s="447"/>
      <c r="J108" s="460"/>
      <c r="K108" s="460"/>
      <c r="L108" s="465"/>
      <c r="M108" s="465"/>
      <c r="N108" s="465"/>
      <c r="O108" s="471"/>
      <c r="AE108" s="482"/>
      <c r="AF108" s="481"/>
      <c r="AG108" s="330"/>
      <c r="AH108" s="488"/>
      <c r="AI108" s="38"/>
      <c r="AJ108" s="38"/>
      <c r="AK108" s="45"/>
      <c r="AL108" s="88"/>
      <c r="AM108" s="88"/>
      <c r="AN108" s="88"/>
      <c r="AO108" s="88"/>
      <c r="AP108" s="88"/>
      <c r="AQ108" s="88"/>
      <c r="AR108" s="88"/>
      <c r="AS108" s="88"/>
    </row>
    <row r="109" spans="1:45" s="3" customFormat="1" ht="27.75" customHeight="1" thickBot="1">
      <c r="A109" s="225">
        <v>23</v>
      </c>
      <c r="B109" s="145" t="s">
        <v>176</v>
      </c>
      <c r="C109" s="145" t="s">
        <v>221</v>
      </c>
      <c r="D109" s="145" t="s">
        <v>45</v>
      </c>
      <c r="E109" s="145" t="s">
        <v>1248</v>
      </c>
      <c r="F109" s="145" t="s">
        <v>1249</v>
      </c>
      <c r="G109" s="145">
        <v>2</v>
      </c>
      <c r="H109" s="145" t="s">
        <v>68</v>
      </c>
      <c r="I109" s="145"/>
      <c r="J109" s="259" t="s">
        <v>581</v>
      </c>
      <c r="K109" s="259" t="s">
        <v>175</v>
      </c>
      <c r="L109" s="260"/>
      <c r="M109" s="260"/>
      <c r="N109" s="260"/>
      <c r="O109" s="261"/>
      <c r="AE109" s="482"/>
      <c r="AF109" s="481"/>
      <c r="AG109" s="330"/>
      <c r="AH109" s="488"/>
      <c r="AI109" s="38"/>
      <c r="AJ109" s="38"/>
      <c r="AK109" s="45"/>
      <c r="AL109" s="88"/>
      <c r="AM109" s="88"/>
      <c r="AN109" s="88"/>
      <c r="AO109" s="88"/>
      <c r="AP109" s="88"/>
      <c r="AQ109" s="88"/>
      <c r="AR109" s="88"/>
      <c r="AS109" s="88"/>
    </row>
    <row r="110" spans="1:45" s="3" customFormat="1" ht="27.75" customHeight="1">
      <c r="A110" s="440">
        <v>24</v>
      </c>
      <c r="B110" s="443" t="s">
        <v>176</v>
      </c>
      <c r="C110" s="443" t="s">
        <v>197</v>
      </c>
      <c r="D110" s="443" t="s">
        <v>45</v>
      </c>
      <c r="E110" s="229" t="s">
        <v>1250</v>
      </c>
      <c r="F110" s="229" t="s">
        <v>1251</v>
      </c>
      <c r="G110" s="229">
        <v>1</v>
      </c>
      <c r="H110" s="229" t="s">
        <v>68</v>
      </c>
      <c r="I110" s="229"/>
      <c r="J110" s="469" t="s">
        <v>198</v>
      </c>
      <c r="K110" s="469" t="s">
        <v>196</v>
      </c>
      <c r="L110" s="464"/>
      <c r="M110" s="464"/>
      <c r="N110" s="464"/>
      <c r="O110" s="470"/>
      <c r="AE110" s="482"/>
      <c r="AF110" s="481"/>
      <c r="AG110" s="330"/>
      <c r="AH110" s="488"/>
      <c r="AI110" s="38"/>
      <c r="AJ110" s="38"/>
      <c r="AK110" s="45"/>
      <c r="AL110" s="88"/>
      <c r="AM110" s="88"/>
      <c r="AN110" s="88"/>
      <c r="AO110" s="88"/>
      <c r="AP110" s="88"/>
      <c r="AQ110" s="88"/>
      <c r="AR110" s="88"/>
      <c r="AS110" s="88"/>
    </row>
    <row r="111" spans="1:45" s="3" customFormat="1" ht="27.75" customHeight="1">
      <c r="A111" s="453"/>
      <c r="B111" s="447"/>
      <c r="C111" s="447"/>
      <c r="D111" s="447"/>
      <c r="E111" s="139" t="s">
        <v>1252</v>
      </c>
      <c r="F111" s="139" t="s">
        <v>1251</v>
      </c>
      <c r="G111" s="139">
        <v>1</v>
      </c>
      <c r="H111" s="139" t="s">
        <v>68</v>
      </c>
      <c r="I111" s="139"/>
      <c r="J111" s="460"/>
      <c r="K111" s="460"/>
      <c r="L111" s="465"/>
      <c r="M111" s="465"/>
      <c r="N111" s="465"/>
      <c r="O111" s="471"/>
      <c r="AE111" s="482"/>
      <c r="AF111" s="481"/>
      <c r="AG111" s="330"/>
      <c r="AH111" s="488"/>
      <c r="AI111" s="38"/>
      <c r="AJ111" s="38"/>
      <c r="AK111" s="45"/>
      <c r="AL111" s="88"/>
      <c r="AM111" s="88"/>
      <c r="AN111" s="88"/>
      <c r="AO111" s="88"/>
      <c r="AP111" s="88"/>
      <c r="AQ111" s="88"/>
      <c r="AR111" s="88"/>
      <c r="AS111" s="88"/>
    </row>
    <row r="112" spans="1:45" s="3" customFormat="1" ht="27.75" customHeight="1">
      <c r="A112" s="454">
        <v>25</v>
      </c>
      <c r="B112" s="446" t="s">
        <v>1084</v>
      </c>
      <c r="C112" s="446" t="s">
        <v>223</v>
      </c>
      <c r="D112" s="446" t="s">
        <v>17</v>
      </c>
      <c r="E112" s="148" t="s">
        <v>1253</v>
      </c>
      <c r="F112" s="148" t="s">
        <v>1254</v>
      </c>
      <c r="G112" s="148">
        <v>22.5</v>
      </c>
      <c r="H112" s="45" t="s">
        <v>999</v>
      </c>
      <c r="I112" s="148"/>
      <c r="J112" s="450" t="s">
        <v>237</v>
      </c>
      <c r="K112" s="450" t="s">
        <v>194</v>
      </c>
      <c r="L112" s="461"/>
      <c r="M112" s="461"/>
      <c r="N112" s="461"/>
      <c r="O112" s="457"/>
      <c r="AE112" s="482"/>
      <c r="AF112" s="481"/>
      <c r="AG112" s="330"/>
      <c r="AH112" s="488"/>
      <c r="AI112" s="38"/>
      <c r="AJ112" s="38"/>
      <c r="AK112" s="45"/>
      <c r="AL112" s="88"/>
      <c r="AM112" s="88"/>
      <c r="AN112" s="88"/>
      <c r="AO112" s="88"/>
      <c r="AP112" s="88"/>
      <c r="AQ112" s="88"/>
      <c r="AR112" s="88"/>
      <c r="AS112" s="88"/>
    </row>
    <row r="113" spans="1:45" s="3" customFormat="1" ht="27.75" customHeight="1">
      <c r="A113" s="455"/>
      <c r="B113" s="444"/>
      <c r="C113" s="444"/>
      <c r="D113" s="444"/>
      <c r="E113" s="148" t="s">
        <v>1255</v>
      </c>
      <c r="F113" s="148" t="s">
        <v>1256</v>
      </c>
      <c r="G113" s="148">
        <v>6</v>
      </c>
      <c r="H113" s="45" t="s">
        <v>999</v>
      </c>
      <c r="I113" s="148"/>
      <c r="J113" s="451"/>
      <c r="K113" s="451"/>
      <c r="L113" s="462"/>
      <c r="M113" s="462"/>
      <c r="N113" s="462"/>
      <c r="O113" s="458"/>
      <c r="AE113" s="482"/>
      <c r="AF113" s="481"/>
      <c r="AG113" s="330"/>
      <c r="AH113" s="488"/>
      <c r="AI113" s="38"/>
      <c r="AJ113" s="38"/>
      <c r="AK113" s="45"/>
      <c r="AL113" s="88"/>
      <c r="AM113" s="88"/>
      <c r="AN113" s="88"/>
      <c r="AO113" s="88"/>
      <c r="AP113" s="88"/>
      <c r="AQ113" s="88"/>
      <c r="AR113" s="88"/>
      <c r="AS113" s="88"/>
    </row>
    <row r="114" spans="1:45" s="3" customFormat="1" ht="27.75" customHeight="1">
      <c r="A114" s="455"/>
      <c r="B114" s="444"/>
      <c r="C114" s="444"/>
      <c r="D114" s="444"/>
      <c r="E114" s="148" t="s">
        <v>1257</v>
      </c>
      <c r="F114" s="148" t="s">
        <v>1251</v>
      </c>
      <c r="G114" s="148">
        <v>1</v>
      </c>
      <c r="H114" s="148" t="s">
        <v>68</v>
      </c>
      <c r="I114" s="148"/>
      <c r="J114" s="451"/>
      <c r="K114" s="451"/>
      <c r="L114" s="462"/>
      <c r="M114" s="462"/>
      <c r="N114" s="462"/>
      <c r="O114" s="458"/>
      <c r="AE114" s="482"/>
      <c r="AF114" s="481"/>
      <c r="AG114" s="330"/>
      <c r="AH114" s="488"/>
      <c r="AI114" s="38"/>
      <c r="AJ114" s="38"/>
      <c r="AK114" s="45"/>
      <c r="AL114" s="88"/>
      <c r="AM114" s="88"/>
      <c r="AN114" s="88"/>
      <c r="AO114" s="88"/>
      <c r="AP114" s="88"/>
      <c r="AQ114" s="88"/>
      <c r="AR114" s="88"/>
      <c r="AS114" s="88"/>
    </row>
    <row r="115" spans="1:45" s="3" customFormat="1" ht="27.75" customHeight="1">
      <c r="A115" s="455"/>
      <c r="B115" s="444"/>
      <c r="C115" s="444"/>
      <c r="D115" s="444"/>
      <c r="E115" s="148" t="s">
        <v>1258</v>
      </c>
      <c r="F115" s="148" t="s">
        <v>1259</v>
      </c>
      <c r="G115" s="148">
        <v>3</v>
      </c>
      <c r="H115" s="148" t="s">
        <v>68</v>
      </c>
      <c r="I115" s="148"/>
      <c r="J115" s="451"/>
      <c r="K115" s="451"/>
      <c r="L115" s="462"/>
      <c r="M115" s="462"/>
      <c r="N115" s="462"/>
      <c r="O115" s="458"/>
      <c r="AE115" s="482"/>
      <c r="AF115" s="481"/>
      <c r="AG115" s="330"/>
      <c r="AH115" s="488"/>
      <c r="AI115" s="38"/>
      <c r="AJ115" s="38"/>
      <c r="AK115" s="45"/>
      <c r="AL115" s="88"/>
      <c r="AM115" s="88"/>
      <c r="AN115" s="88"/>
      <c r="AO115" s="88"/>
      <c r="AP115" s="88"/>
      <c r="AQ115" s="88"/>
      <c r="AR115" s="88"/>
      <c r="AS115" s="88"/>
    </row>
    <row r="116" spans="1:45" s="3" customFormat="1" ht="27.75" customHeight="1">
      <c r="A116" s="455"/>
      <c r="B116" s="444"/>
      <c r="C116" s="444"/>
      <c r="D116" s="444"/>
      <c r="E116" s="148" t="s">
        <v>1260</v>
      </c>
      <c r="F116" s="148" t="s">
        <v>1261</v>
      </c>
      <c r="G116" s="148">
        <v>2</v>
      </c>
      <c r="H116" s="148" t="s">
        <v>68</v>
      </c>
      <c r="I116" s="148"/>
      <c r="J116" s="451"/>
      <c r="K116" s="451"/>
      <c r="L116" s="462"/>
      <c r="M116" s="462"/>
      <c r="N116" s="462"/>
      <c r="O116" s="458"/>
      <c r="AE116" s="482"/>
      <c r="AF116" s="481"/>
      <c r="AG116" s="330"/>
      <c r="AH116" s="488"/>
      <c r="AI116" s="38"/>
      <c r="AJ116" s="38"/>
      <c r="AK116" s="45"/>
      <c r="AL116" s="88"/>
      <c r="AM116" s="88"/>
      <c r="AN116" s="88"/>
      <c r="AO116" s="88"/>
      <c r="AP116" s="88"/>
      <c r="AQ116" s="88"/>
      <c r="AR116" s="88"/>
      <c r="AS116" s="88"/>
    </row>
    <row r="117" spans="1:45" s="3" customFormat="1" ht="27.75" customHeight="1">
      <c r="A117" s="455"/>
      <c r="B117" s="444"/>
      <c r="C117" s="444"/>
      <c r="D117" s="444"/>
      <c r="E117" s="148" t="s">
        <v>1262</v>
      </c>
      <c r="F117" s="148" t="s">
        <v>1263</v>
      </c>
      <c r="G117" s="148">
        <v>1</v>
      </c>
      <c r="H117" s="148" t="s">
        <v>68</v>
      </c>
      <c r="I117" s="148"/>
      <c r="J117" s="451"/>
      <c r="K117" s="451"/>
      <c r="L117" s="462"/>
      <c r="M117" s="462"/>
      <c r="N117" s="462"/>
      <c r="O117" s="458"/>
      <c r="AE117" s="482"/>
      <c r="AF117" s="481"/>
      <c r="AG117" s="330"/>
      <c r="AH117" s="488"/>
      <c r="AI117" s="38"/>
      <c r="AJ117" s="38"/>
      <c r="AK117" s="45"/>
      <c r="AL117" s="88"/>
      <c r="AM117" s="88"/>
      <c r="AN117" s="88"/>
      <c r="AO117" s="88"/>
      <c r="AP117" s="88"/>
      <c r="AQ117" s="88"/>
      <c r="AR117" s="88"/>
      <c r="AS117" s="88"/>
    </row>
    <row r="118" spans="1:45" s="3" customFormat="1" ht="27.75" customHeight="1">
      <c r="A118" s="455"/>
      <c r="B118" s="444"/>
      <c r="C118" s="444"/>
      <c r="D118" s="444"/>
      <c r="E118" s="148" t="s">
        <v>224</v>
      </c>
      <c r="F118" s="148" t="s">
        <v>1073</v>
      </c>
      <c r="G118" s="148">
        <v>3</v>
      </c>
      <c r="H118" s="148" t="s">
        <v>68</v>
      </c>
      <c r="I118" s="148"/>
      <c r="J118" s="451"/>
      <c r="K118" s="451"/>
      <c r="L118" s="462"/>
      <c r="M118" s="462"/>
      <c r="N118" s="462"/>
      <c r="O118" s="458"/>
      <c r="AE118" s="482"/>
      <c r="AF118" s="481"/>
      <c r="AG118" s="330"/>
      <c r="AH118" s="488"/>
      <c r="AI118" s="38"/>
      <c r="AJ118" s="38"/>
      <c r="AK118" s="45"/>
      <c r="AL118" s="88"/>
      <c r="AM118" s="88"/>
      <c r="AN118" s="88"/>
      <c r="AO118" s="88"/>
      <c r="AP118" s="88"/>
      <c r="AQ118" s="88"/>
      <c r="AR118" s="88"/>
      <c r="AS118" s="88"/>
    </row>
    <row r="119" spans="1:45" s="3" customFormat="1" ht="27.75" customHeight="1">
      <c r="A119" s="455"/>
      <c r="B119" s="444"/>
      <c r="C119" s="444"/>
      <c r="D119" s="444"/>
      <c r="E119" s="148" t="s">
        <v>233</v>
      </c>
      <c r="F119" s="148" t="s">
        <v>145</v>
      </c>
      <c r="G119" s="148">
        <v>1</v>
      </c>
      <c r="H119" s="148" t="s">
        <v>68</v>
      </c>
      <c r="I119" s="148"/>
      <c r="J119" s="451"/>
      <c r="K119" s="451"/>
      <c r="L119" s="462"/>
      <c r="M119" s="462"/>
      <c r="N119" s="462"/>
      <c r="O119" s="458"/>
      <c r="AE119" s="482"/>
      <c r="AF119" s="481"/>
      <c r="AG119" s="330"/>
      <c r="AH119" s="488"/>
      <c r="AI119" s="38"/>
      <c r="AJ119" s="38"/>
      <c r="AK119" s="45"/>
      <c r="AL119" s="88"/>
      <c r="AM119" s="88"/>
      <c r="AN119" s="88"/>
      <c r="AO119" s="88"/>
      <c r="AP119" s="88"/>
      <c r="AQ119" s="88"/>
      <c r="AR119" s="88"/>
      <c r="AS119" s="88"/>
    </row>
    <row r="120" spans="1:45" s="3" customFormat="1" ht="27.75" customHeight="1">
      <c r="A120" s="455"/>
      <c r="B120" s="444"/>
      <c r="C120" s="444"/>
      <c r="D120" s="444"/>
      <c r="E120" s="148" t="s">
        <v>1245</v>
      </c>
      <c r="F120" s="148" t="s">
        <v>145</v>
      </c>
      <c r="G120" s="148">
        <v>2</v>
      </c>
      <c r="H120" s="148" t="s">
        <v>68</v>
      </c>
      <c r="I120" s="148"/>
      <c r="J120" s="451"/>
      <c r="K120" s="451"/>
      <c r="L120" s="462"/>
      <c r="M120" s="462"/>
      <c r="N120" s="462"/>
      <c r="O120" s="458"/>
      <c r="AE120" s="482"/>
      <c r="AF120" s="481"/>
      <c r="AG120" s="330"/>
      <c r="AH120" s="488"/>
      <c r="AI120" s="38"/>
      <c r="AJ120" s="38"/>
      <c r="AK120" s="45"/>
      <c r="AL120" s="88"/>
      <c r="AM120" s="88"/>
      <c r="AN120" s="88"/>
      <c r="AO120" s="88"/>
      <c r="AP120" s="88"/>
      <c r="AQ120" s="88"/>
      <c r="AR120" s="88"/>
      <c r="AS120" s="88"/>
    </row>
    <row r="121" spans="1:45" s="3" customFormat="1" ht="27.75" customHeight="1">
      <c r="A121" s="455"/>
      <c r="B121" s="444"/>
      <c r="C121" s="444"/>
      <c r="D121" s="444"/>
      <c r="E121" s="148" t="s">
        <v>144</v>
      </c>
      <c r="F121" s="148" t="s">
        <v>105</v>
      </c>
      <c r="G121" s="148">
        <v>1</v>
      </c>
      <c r="H121" s="148" t="s">
        <v>68</v>
      </c>
      <c r="I121" s="148"/>
      <c r="J121" s="451"/>
      <c r="K121" s="451"/>
      <c r="L121" s="462"/>
      <c r="M121" s="462"/>
      <c r="N121" s="462"/>
      <c r="O121" s="458"/>
      <c r="AE121" s="482"/>
      <c r="AF121" s="481"/>
      <c r="AG121" s="330"/>
      <c r="AH121" s="488"/>
      <c r="AI121" s="38"/>
      <c r="AJ121" s="38"/>
      <c r="AK121" s="45"/>
      <c r="AL121" s="88"/>
      <c r="AM121" s="88"/>
      <c r="AN121" s="88"/>
      <c r="AO121" s="88"/>
      <c r="AP121" s="88"/>
      <c r="AQ121" s="88"/>
      <c r="AR121" s="88"/>
      <c r="AS121" s="88"/>
    </row>
    <row r="122" spans="1:45" s="3" customFormat="1" ht="27.75" customHeight="1">
      <c r="A122" s="455"/>
      <c r="B122" s="444"/>
      <c r="C122" s="444"/>
      <c r="D122" s="444"/>
      <c r="E122" s="148" t="s">
        <v>225</v>
      </c>
      <c r="F122" s="148" t="s">
        <v>71</v>
      </c>
      <c r="G122" s="148">
        <v>1</v>
      </c>
      <c r="H122" s="148" t="s">
        <v>68</v>
      </c>
      <c r="I122" s="148"/>
      <c r="J122" s="451"/>
      <c r="K122" s="451"/>
      <c r="L122" s="462"/>
      <c r="M122" s="462"/>
      <c r="N122" s="462"/>
      <c r="O122" s="458"/>
      <c r="AE122" s="482"/>
      <c r="AF122" s="481"/>
      <c r="AG122" s="330"/>
      <c r="AH122" s="488"/>
      <c r="AI122" s="38"/>
      <c r="AJ122" s="38"/>
      <c r="AK122" s="45"/>
      <c r="AL122" s="88"/>
      <c r="AM122" s="88"/>
      <c r="AN122" s="88"/>
      <c r="AO122" s="88"/>
      <c r="AP122" s="88"/>
      <c r="AQ122" s="88"/>
      <c r="AR122" s="88"/>
      <c r="AS122" s="88"/>
    </row>
    <row r="123" spans="1:45" s="3" customFormat="1" ht="27.75" customHeight="1">
      <c r="A123" s="455"/>
      <c r="B123" s="444"/>
      <c r="C123" s="444"/>
      <c r="D123" s="444"/>
      <c r="E123" s="148" t="s">
        <v>173</v>
      </c>
      <c r="F123" s="148" t="s">
        <v>104</v>
      </c>
      <c r="G123" s="148">
        <v>2</v>
      </c>
      <c r="H123" s="148" t="s">
        <v>68</v>
      </c>
      <c r="I123" s="148"/>
      <c r="J123" s="451"/>
      <c r="K123" s="451"/>
      <c r="L123" s="462"/>
      <c r="M123" s="462"/>
      <c r="N123" s="462"/>
      <c r="O123" s="458"/>
      <c r="AE123" s="482"/>
      <c r="AF123" s="481"/>
      <c r="AG123" s="330"/>
      <c r="AH123" s="488"/>
      <c r="AI123" s="38"/>
      <c r="AJ123" s="38"/>
      <c r="AK123" s="45"/>
      <c r="AL123" s="88"/>
      <c r="AM123" s="88"/>
      <c r="AN123" s="88"/>
      <c r="AO123" s="88"/>
      <c r="AP123" s="88"/>
      <c r="AQ123" s="88"/>
      <c r="AR123" s="88"/>
      <c r="AS123" s="88"/>
    </row>
    <row r="124" spans="1:45" s="3" customFormat="1" ht="27.75" customHeight="1">
      <c r="A124" s="455"/>
      <c r="B124" s="444"/>
      <c r="C124" s="444"/>
      <c r="D124" s="444"/>
      <c r="E124" s="148" t="s">
        <v>226</v>
      </c>
      <c r="F124" s="148" t="s">
        <v>104</v>
      </c>
      <c r="G124" s="148">
        <v>1</v>
      </c>
      <c r="H124" s="148" t="s">
        <v>68</v>
      </c>
      <c r="I124" s="148"/>
      <c r="J124" s="451"/>
      <c r="K124" s="451"/>
      <c r="L124" s="462"/>
      <c r="M124" s="462"/>
      <c r="N124" s="462"/>
      <c r="O124" s="458"/>
      <c r="AE124" s="482"/>
      <c r="AF124" s="481"/>
      <c r="AG124" s="330"/>
      <c r="AH124" s="488"/>
      <c r="AI124" s="38"/>
      <c r="AJ124" s="38"/>
      <c r="AK124" s="45"/>
      <c r="AL124" s="88"/>
      <c r="AM124" s="88"/>
      <c r="AN124" s="88"/>
      <c r="AO124" s="88"/>
      <c r="AP124" s="88"/>
      <c r="AQ124" s="88"/>
      <c r="AR124" s="88"/>
      <c r="AS124" s="88"/>
    </row>
    <row r="125" spans="1:45" s="3" customFormat="1" ht="27.75" customHeight="1">
      <c r="A125" s="455"/>
      <c r="B125" s="444"/>
      <c r="C125" s="444"/>
      <c r="D125" s="444"/>
      <c r="E125" s="148" t="s">
        <v>121</v>
      </c>
      <c r="F125" s="148" t="s">
        <v>145</v>
      </c>
      <c r="G125" s="148">
        <v>2</v>
      </c>
      <c r="H125" s="148" t="s">
        <v>68</v>
      </c>
      <c r="I125" s="148"/>
      <c r="J125" s="451"/>
      <c r="K125" s="451"/>
      <c r="L125" s="462"/>
      <c r="M125" s="462"/>
      <c r="N125" s="462"/>
      <c r="O125" s="458"/>
      <c r="AE125" s="482"/>
      <c r="AF125" s="481"/>
      <c r="AG125" s="330"/>
      <c r="AH125" s="488"/>
      <c r="AI125" s="38"/>
      <c r="AJ125" s="38"/>
      <c r="AK125" s="45"/>
      <c r="AL125" s="88"/>
      <c r="AM125" s="88"/>
      <c r="AN125" s="88"/>
      <c r="AO125" s="88"/>
      <c r="AP125" s="88"/>
      <c r="AQ125" s="88"/>
      <c r="AR125" s="88"/>
      <c r="AS125" s="88"/>
    </row>
    <row r="126" spans="1:45" s="3" customFormat="1" ht="27.75" customHeight="1">
      <c r="A126" s="455"/>
      <c r="B126" s="444"/>
      <c r="C126" s="444"/>
      <c r="D126" s="444"/>
      <c r="E126" s="148" t="s">
        <v>15</v>
      </c>
      <c r="F126" s="148" t="s">
        <v>227</v>
      </c>
      <c r="G126" s="148">
        <v>1</v>
      </c>
      <c r="H126" s="148" t="s">
        <v>68</v>
      </c>
      <c r="I126" s="148"/>
      <c r="J126" s="451"/>
      <c r="K126" s="451"/>
      <c r="L126" s="462"/>
      <c r="M126" s="462"/>
      <c r="N126" s="462"/>
      <c r="O126" s="458"/>
      <c r="AE126" s="482"/>
      <c r="AF126" s="481"/>
      <c r="AG126" s="330"/>
      <c r="AH126" s="488"/>
      <c r="AI126" s="38"/>
      <c r="AJ126" s="38"/>
      <c r="AK126" s="45"/>
      <c r="AL126" s="88"/>
      <c r="AM126" s="88"/>
      <c r="AN126" s="88"/>
      <c r="AO126" s="88"/>
      <c r="AP126" s="88"/>
      <c r="AQ126" s="88"/>
      <c r="AR126" s="88"/>
      <c r="AS126" s="88"/>
    </row>
    <row r="127" spans="1:45" s="3" customFormat="1" ht="27.75" customHeight="1">
      <c r="A127" s="455"/>
      <c r="B127" s="444"/>
      <c r="C127" s="444"/>
      <c r="D127" s="444"/>
      <c r="E127" s="148" t="s">
        <v>126</v>
      </c>
      <c r="F127" s="148" t="s">
        <v>73</v>
      </c>
      <c r="G127" s="148">
        <v>1</v>
      </c>
      <c r="H127" s="148" t="s">
        <v>68</v>
      </c>
      <c r="I127" s="148"/>
      <c r="J127" s="451"/>
      <c r="K127" s="451"/>
      <c r="L127" s="462"/>
      <c r="M127" s="462"/>
      <c r="N127" s="462"/>
      <c r="O127" s="458"/>
      <c r="AE127" s="482"/>
      <c r="AF127" s="481"/>
      <c r="AG127" s="330"/>
      <c r="AH127" s="488"/>
      <c r="AI127" s="38"/>
      <c r="AJ127" s="38"/>
      <c r="AK127" s="45"/>
      <c r="AL127" s="88"/>
      <c r="AM127" s="88"/>
      <c r="AN127" s="88"/>
      <c r="AO127" s="88"/>
      <c r="AP127" s="88"/>
      <c r="AQ127" s="88"/>
      <c r="AR127" s="88"/>
      <c r="AS127" s="88"/>
    </row>
    <row r="128" spans="1:45" s="3" customFormat="1" ht="27.75" customHeight="1" thickBot="1">
      <c r="A128" s="455"/>
      <c r="B128" s="444"/>
      <c r="C128" s="444"/>
      <c r="D128" s="444"/>
      <c r="E128" s="148" t="s">
        <v>20</v>
      </c>
      <c r="F128" s="148" t="s">
        <v>104</v>
      </c>
      <c r="G128" s="145">
        <v>1</v>
      </c>
      <c r="H128" s="145" t="s">
        <v>68</v>
      </c>
      <c r="I128" s="148"/>
      <c r="J128" s="451"/>
      <c r="K128" s="451"/>
      <c r="L128" s="462"/>
      <c r="M128" s="462"/>
      <c r="N128" s="462"/>
      <c r="O128" s="458"/>
      <c r="AE128" s="482"/>
      <c r="AF128" s="481"/>
      <c r="AG128" s="330"/>
      <c r="AH128" s="488"/>
      <c r="AI128" s="38"/>
      <c r="AJ128" s="38"/>
      <c r="AK128" s="45"/>
      <c r="AL128" s="88"/>
      <c r="AM128" s="88"/>
      <c r="AN128" s="88"/>
      <c r="AO128" s="88"/>
      <c r="AP128" s="88"/>
      <c r="AQ128" s="88"/>
      <c r="AR128" s="88"/>
      <c r="AS128" s="88"/>
    </row>
    <row r="129" spans="1:45" s="3" customFormat="1" ht="0.75" customHeight="1" thickBot="1">
      <c r="A129" s="455"/>
      <c r="B129" s="444"/>
      <c r="C129" s="444"/>
      <c r="D129" s="444"/>
      <c r="E129" s="262"/>
      <c r="F129" s="262"/>
      <c r="G129" s="218"/>
      <c r="H129" s="218"/>
      <c r="I129" s="262"/>
      <c r="J129" s="451"/>
      <c r="K129" s="451"/>
      <c r="L129" s="462"/>
      <c r="M129" s="462"/>
      <c r="N129" s="462"/>
      <c r="O129" s="458"/>
      <c r="AE129" s="482"/>
      <c r="AF129" s="481"/>
      <c r="AG129" s="330"/>
      <c r="AH129" s="488"/>
      <c r="AI129" s="38"/>
      <c r="AJ129" s="38"/>
      <c r="AK129" s="45"/>
      <c r="AL129" s="88"/>
      <c r="AM129" s="88"/>
      <c r="AN129" s="88"/>
      <c r="AO129" s="88"/>
      <c r="AP129" s="88"/>
      <c r="AQ129" s="88"/>
      <c r="AR129" s="88"/>
      <c r="AS129" s="88"/>
    </row>
    <row r="130" spans="1:45" s="3" customFormat="1" ht="27.75" customHeight="1" hidden="1" thickBot="1">
      <c r="A130" s="456"/>
      <c r="B130" s="445"/>
      <c r="C130" s="445"/>
      <c r="D130" s="445"/>
      <c r="E130" s="148"/>
      <c r="F130" s="145"/>
      <c r="G130" s="145"/>
      <c r="H130" s="145"/>
      <c r="I130" s="145"/>
      <c r="J130" s="452"/>
      <c r="K130" s="452"/>
      <c r="L130" s="463"/>
      <c r="M130" s="463"/>
      <c r="N130" s="463"/>
      <c r="O130" s="459"/>
      <c r="AE130" s="482"/>
      <c r="AF130" s="481"/>
      <c r="AG130" s="330"/>
      <c r="AH130" s="488"/>
      <c r="AI130" s="38"/>
      <c r="AJ130" s="38"/>
      <c r="AK130" s="45"/>
      <c r="AL130" s="88"/>
      <c r="AM130" s="88"/>
      <c r="AN130" s="88"/>
      <c r="AO130" s="88"/>
      <c r="AP130" s="88"/>
      <c r="AQ130" s="88"/>
      <c r="AR130" s="88"/>
      <c r="AS130" s="88"/>
    </row>
    <row r="131" spans="1:45" s="3" customFormat="1" ht="27.75" customHeight="1">
      <c r="A131" s="440">
        <v>25</v>
      </c>
      <c r="B131" s="443" t="s">
        <v>176</v>
      </c>
      <c r="C131" s="443" t="s">
        <v>1085</v>
      </c>
      <c r="D131" s="443" t="s">
        <v>1086</v>
      </c>
      <c r="E131" s="139" t="s">
        <v>153</v>
      </c>
      <c r="F131" s="262" t="s">
        <v>71</v>
      </c>
      <c r="G131" s="229">
        <v>1</v>
      </c>
      <c r="H131" s="229" t="s">
        <v>68</v>
      </c>
      <c r="I131" s="443"/>
      <c r="J131" s="469" t="s">
        <v>237</v>
      </c>
      <c r="K131" s="469" t="s">
        <v>194</v>
      </c>
      <c r="L131" s="464"/>
      <c r="M131" s="464"/>
      <c r="N131" s="464"/>
      <c r="O131" s="499"/>
      <c r="AE131" s="482"/>
      <c r="AF131" s="481"/>
      <c r="AG131" s="330"/>
      <c r="AH131" s="488"/>
      <c r="AI131" s="38"/>
      <c r="AJ131" s="38"/>
      <c r="AK131" s="45"/>
      <c r="AL131" s="88"/>
      <c r="AM131" s="88"/>
      <c r="AN131" s="88"/>
      <c r="AO131" s="88"/>
      <c r="AP131" s="88"/>
      <c r="AQ131" s="88"/>
      <c r="AR131" s="88"/>
      <c r="AS131" s="88"/>
    </row>
    <row r="132" spans="1:45" s="3" customFormat="1" ht="27.75" customHeight="1">
      <c r="A132" s="453"/>
      <c r="B132" s="447"/>
      <c r="C132" s="447"/>
      <c r="D132" s="447"/>
      <c r="E132" s="139" t="s">
        <v>1089</v>
      </c>
      <c r="F132" s="139" t="s">
        <v>104</v>
      </c>
      <c r="G132" s="139">
        <v>1</v>
      </c>
      <c r="H132" s="139" t="s">
        <v>68</v>
      </c>
      <c r="I132" s="447"/>
      <c r="J132" s="460"/>
      <c r="K132" s="460"/>
      <c r="L132" s="465"/>
      <c r="M132" s="465"/>
      <c r="N132" s="465"/>
      <c r="O132" s="497"/>
      <c r="AE132" s="482"/>
      <c r="AF132" s="481"/>
      <c r="AG132" s="330"/>
      <c r="AH132" s="488"/>
      <c r="AI132" s="38"/>
      <c r="AJ132" s="38"/>
      <c r="AK132" s="45"/>
      <c r="AL132" s="88"/>
      <c r="AM132" s="88"/>
      <c r="AN132" s="88"/>
      <c r="AO132" s="88"/>
      <c r="AP132" s="88"/>
      <c r="AQ132" s="88"/>
      <c r="AR132" s="88"/>
      <c r="AS132" s="88"/>
    </row>
    <row r="133" spans="1:45" s="3" customFormat="1" ht="27.75" customHeight="1">
      <c r="A133" s="441">
        <v>26</v>
      </c>
      <c r="B133" s="444" t="s">
        <v>176</v>
      </c>
      <c r="C133" s="444">
        <v>491</v>
      </c>
      <c r="D133" s="444" t="s">
        <v>18</v>
      </c>
      <c r="E133" s="140" t="s">
        <v>228</v>
      </c>
      <c r="F133" s="140" t="s">
        <v>69</v>
      </c>
      <c r="G133" s="140">
        <v>1</v>
      </c>
      <c r="H133" s="140" t="s">
        <v>68</v>
      </c>
      <c r="I133" s="218"/>
      <c r="J133" s="451" t="s">
        <v>557</v>
      </c>
      <c r="K133" s="451" t="s">
        <v>195</v>
      </c>
      <c r="L133" s="462"/>
      <c r="M133" s="462"/>
      <c r="N133" s="462"/>
      <c r="O133" s="458"/>
      <c r="AE133" s="482"/>
      <c r="AF133" s="481"/>
      <c r="AG133" s="330"/>
      <c r="AH133" s="488"/>
      <c r="AI133" s="38"/>
      <c r="AJ133" s="38"/>
      <c r="AK133" s="45"/>
      <c r="AL133" s="88"/>
      <c r="AM133" s="88"/>
      <c r="AN133" s="88"/>
      <c r="AO133" s="88"/>
      <c r="AP133" s="88"/>
      <c r="AQ133" s="88"/>
      <c r="AR133" s="88"/>
      <c r="AS133" s="88"/>
    </row>
    <row r="134" spans="1:45" s="3" customFormat="1" ht="27.75" customHeight="1">
      <c r="A134" s="453"/>
      <c r="B134" s="447"/>
      <c r="C134" s="447"/>
      <c r="D134" s="447"/>
      <c r="E134" s="139" t="s">
        <v>15</v>
      </c>
      <c r="F134" s="139" t="s">
        <v>71</v>
      </c>
      <c r="G134" s="139">
        <v>1</v>
      </c>
      <c r="H134" s="139" t="s">
        <v>68</v>
      </c>
      <c r="I134" s="148"/>
      <c r="J134" s="460"/>
      <c r="K134" s="460"/>
      <c r="L134" s="465"/>
      <c r="M134" s="465"/>
      <c r="N134" s="465"/>
      <c r="O134" s="497"/>
      <c r="AE134" s="482"/>
      <c r="AF134" s="481"/>
      <c r="AG134" s="330"/>
      <c r="AH134" s="488"/>
      <c r="AI134" s="38"/>
      <c r="AJ134" s="38"/>
      <c r="AK134" s="45"/>
      <c r="AL134" s="88"/>
      <c r="AM134" s="88"/>
      <c r="AN134" s="88"/>
      <c r="AO134" s="88"/>
      <c r="AP134" s="88"/>
      <c r="AQ134" s="88"/>
      <c r="AR134" s="88"/>
      <c r="AS134" s="88"/>
    </row>
    <row r="135" spans="1:45" s="3" customFormat="1" ht="27.75" customHeight="1">
      <c r="A135" s="448">
        <v>27</v>
      </c>
      <c r="B135" s="446" t="s">
        <v>217</v>
      </c>
      <c r="C135" s="446" t="s">
        <v>229</v>
      </c>
      <c r="D135" s="446" t="s">
        <v>18</v>
      </c>
      <c r="E135" s="139" t="s">
        <v>230</v>
      </c>
      <c r="F135" s="139" t="s">
        <v>145</v>
      </c>
      <c r="G135" s="139">
        <v>1</v>
      </c>
      <c r="H135" s="139" t="s">
        <v>68</v>
      </c>
      <c r="I135" s="139"/>
      <c r="J135" s="450" t="s">
        <v>237</v>
      </c>
      <c r="K135" s="450" t="s">
        <v>194</v>
      </c>
      <c r="L135" s="446"/>
      <c r="M135" s="446"/>
      <c r="N135" s="446"/>
      <c r="O135" s="457"/>
      <c r="AE135" s="482"/>
      <c r="AF135" s="481"/>
      <c r="AG135" s="330"/>
      <c r="AH135" s="488"/>
      <c r="AI135" s="45" t="s">
        <v>58</v>
      </c>
      <c r="AJ135" s="6" t="s">
        <v>69</v>
      </c>
      <c r="AK135" s="45">
        <v>7</v>
      </c>
      <c r="AL135" s="45" t="s">
        <v>68</v>
      </c>
      <c r="AM135" s="48"/>
      <c r="AN135" s="88"/>
      <c r="AO135" s="88"/>
      <c r="AP135" s="92"/>
      <c r="AQ135" s="92"/>
      <c r="AR135" s="92"/>
      <c r="AS135" s="92"/>
    </row>
    <row r="136" spans="1:45" s="3" customFormat="1" ht="27.75" customHeight="1">
      <c r="A136" s="441"/>
      <c r="B136" s="444"/>
      <c r="C136" s="444"/>
      <c r="D136" s="444"/>
      <c r="E136" s="139" t="s">
        <v>99</v>
      </c>
      <c r="F136" s="139" t="s">
        <v>120</v>
      </c>
      <c r="G136" s="139">
        <v>1</v>
      </c>
      <c r="H136" s="139" t="s">
        <v>68</v>
      </c>
      <c r="I136" s="139"/>
      <c r="J136" s="451"/>
      <c r="K136" s="451"/>
      <c r="L136" s="444"/>
      <c r="M136" s="444"/>
      <c r="N136" s="444"/>
      <c r="O136" s="458"/>
      <c r="AE136" s="482"/>
      <c r="AF136" s="481"/>
      <c r="AG136" s="330"/>
      <c r="AH136" s="488"/>
      <c r="AI136" s="45" t="s">
        <v>157</v>
      </c>
      <c r="AJ136" s="45" t="s">
        <v>71</v>
      </c>
      <c r="AK136" s="45">
        <v>1</v>
      </c>
      <c r="AL136" s="45" t="s">
        <v>68</v>
      </c>
      <c r="AM136" s="48"/>
      <c r="AN136" s="88"/>
      <c r="AO136" s="88"/>
      <c r="AP136" s="92"/>
      <c r="AQ136" s="92"/>
      <c r="AR136" s="92"/>
      <c r="AS136" s="92"/>
    </row>
    <row r="137" spans="1:45" s="3" customFormat="1" ht="27.75" customHeight="1">
      <c r="A137" s="441"/>
      <c r="B137" s="444"/>
      <c r="C137" s="444"/>
      <c r="D137" s="444"/>
      <c r="E137" s="139" t="s">
        <v>72</v>
      </c>
      <c r="F137" s="139" t="s">
        <v>71</v>
      </c>
      <c r="G137" s="139">
        <v>1</v>
      </c>
      <c r="H137" s="139" t="s">
        <v>68</v>
      </c>
      <c r="I137" s="139"/>
      <c r="J137" s="451"/>
      <c r="K137" s="451"/>
      <c r="L137" s="444"/>
      <c r="M137" s="444"/>
      <c r="N137" s="444"/>
      <c r="O137" s="458"/>
      <c r="AE137" s="482"/>
      <c r="AF137" s="481"/>
      <c r="AG137" s="330"/>
      <c r="AH137" s="488"/>
      <c r="AI137" s="45" t="s">
        <v>57</v>
      </c>
      <c r="AJ137" s="6" t="s">
        <v>87</v>
      </c>
      <c r="AK137" s="45">
        <v>1</v>
      </c>
      <c r="AL137" s="45" t="s">
        <v>17</v>
      </c>
      <c r="AM137" s="48"/>
      <c r="AN137" s="88"/>
      <c r="AO137" s="88"/>
      <c r="AP137" s="92"/>
      <c r="AQ137" s="92"/>
      <c r="AR137" s="92"/>
      <c r="AS137" s="92"/>
    </row>
    <row r="138" spans="1:45" s="3" customFormat="1" ht="27.75" customHeight="1">
      <c r="A138" s="441"/>
      <c r="B138" s="444"/>
      <c r="C138" s="444"/>
      <c r="D138" s="444"/>
      <c r="E138" s="139" t="s">
        <v>180</v>
      </c>
      <c r="F138" s="139" t="s">
        <v>73</v>
      </c>
      <c r="G138" s="139">
        <v>2</v>
      </c>
      <c r="H138" s="139" t="s">
        <v>68</v>
      </c>
      <c r="I138" s="139"/>
      <c r="J138" s="451"/>
      <c r="K138" s="451"/>
      <c r="L138" s="444"/>
      <c r="M138" s="444"/>
      <c r="N138" s="444"/>
      <c r="O138" s="458"/>
      <c r="AE138" s="480"/>
      <c r="AF138" s="478"/>
      <c r="AG138" s="331"/>
      <c r="AH138" s="487"/>
      <c r="AI138" s="45" t="s">
        <v>137</v>
      </c>
      <c r="AJ138" s="45" t="s">
        <v>138</v>
      </c>
      <c r="AK138" s="45">
        <v>1</v>
      </c>
      <c r="AL138" s="45" t="s">
        <v>84</v>
      </c>
      <c r="AM138" s="48"/>
      <c r="AN138" s="70"/>
      <c r="AO138" s="70"/>
      <c r="AP138" s="93"/>
      <c r="AQ138" s="93"/>
      <c r="AR138" s="93"/>
      <c r="AS138" s="93"/>
    </row>
    <row r="139" spans="1:45" s="3" customFormat="1" ht="27.75" customHeight="1">
      <c r="A139" s="441"/>
      <c r="B139" s="444"/>
      <c r="C139" s="444"/>
      <c r="D139" s="444"/>
      <c r="E139" s="148" t="s">
        <v>231</v>
      </c>
      <c r="F139" s="139" t="s">
        <v>232</v>
      </c>
      <c r="G139" s="139">
        <v>5</v>
      </c>
      <c r="H139" s="148" t="s">
        <v>68</v>
      </c>
      <c r="I139" s="148"/>
      <c r="J139" s="451"/>
      <c r="K139" s="451"/>
      <c r="L139" s="444"/>
      <c r="M139" s="444"/>
      <c r="N139" s="444"/>
      <c r="O139" s="458"/>
      <c r="AE139" s="479">
        <v>6</v>
      </c>
      <c r="AF139" s="477" t="s">
        <v>78</v>
      </c>
      <c r="AG139" s="329" t="s">
        <v>89</v>
      </c>
      <c r="AH139" s="486" t="s">
        <v>45</v>
      </c>
      <c r="AI139" s="45" t="s">
        <v>110</v>
      </c>
      <c r="AJ139" s="45" t="s">
        <v>109</v>
      </c>
      <c r="AK139" s="45">
        <v>1</v>
      </c>
      <c r="AL139" s="45" t="s">
        <v>14</v>
      </c>
      <c r="AM139" s="132"/>
      <c r="AN139" s="483"/>
      <c r="AO139" s="483" t="s">
        <v>183</v>
      </c>
      <c r="AP139" s="91"/>
      <c r="AQ139" s="91"/>
      <c r="AR139" s="91"/>
      <c r="AS139" s="483" t="s">
        <v>182</v>
      </c>
    </row>
    <row r="140" spans="1:45" s="3" customFormat="1" ht="27.75" customHeight="1">
      <c r="A140" s="441"/>
      <c r="B140" s="444"/>
      <c r="C140" s="444"/>
      <c r="D140" s="444"/>
      <c r="E140" s="139" t="s">
        <v>20</v>
      </c>
      <c r="F140" s="140" t="s">
        <v>232</v>
      </c>
      <c r="G140" s="140">
        <v>1</v>
      </c>
      <c r="H140" s="139" t="s">
        <v>68</v>
      </c>
      <c r="I140" s="139"/>
      <c r="J140" s="451"/>
      <c r="K140" s="451"/>
      <c r="L140" s="444"/>
      <c r="M140" s="444"/>
      <c r="N140" s="444"/>
      <c r="O140" s="458"/>
      <c r="AE140" s="482"/>
      <c r="AF140" s="481"/>
      <c r="AG140" s="330"/>
      <c r="AH140" s="488"/>
      <c r="AI140" s="45" t="s">
        <v>81</v>
      </c>
      <c r="AJ140" s="45" t="s">
        <v>107</v>
      </c>
      <c r="AK140" s="45">
        <v>1</v>
      </c>
      <c r="AL140" s="45" t="s">
        <v>14</v>
      </c>
      <c r="AM140" s="132"/>
      <c r="AN140" s="484"/>
      <c r="AO140" s="484"/>
      <c r="AP140" s="92"/>
      <c r="AQ140" s="92"/>
      <c r="AR140" s="92"/>
      <c r="AS140" s="484"/>
    </row>
    <row r="141" spans="1:45" s="3" customFormat="1" ht="27.75" customHeight="1">
      <c r="A141" s="441"/>
      <c r="B141" s="444"/>
      <c r="C141" s="444"/>
      <c r="D141" s="444"/>
      <c r="E141" s="139" t="s">
        <v>233</v>
      </c>
      <c r="F141" s="139" t="s">
        <v>145</v>
      </c>
      <c r="G141" s="139">
        <v>3</v>
      </c>
      <c r="H141" s="139" t="s">
        <v>68</v>
      </c>
      <c r="I141" s="139"/>
      <c r="J141" s="451"/>
      <c r="K141" s="451"/>
      <c r="L141" s="444"/>
      <c r="M141" s="444"/>
      <c r="N141" s="444"/>
      <c r="O141" s="458"/>
      <c r="AE141" s="482"/>
      <c r="AF141" s="481"/>
      <c r="AG141" s="330"/>
      <c r="AH141" s="488"/>
      <c r="AI141" s="69" t="s">
        <v>108</v>
      </c>
      <c r="AJ141" s="69" t="s">
        <v>111</v>
      </c>
      <c r="AK141" s="67">
        <v>1</v>
      </c>
      <c r="AL141" s="45" t="s">
        <v>14</v>
      </c>
      <c r="AM141" s="132"/>
      <c r="AN141" s="485"/>
      <c r="AO141" s="485"/>
      <c r="AP141" s="93"/>
      <c r="AQ141" s="93"/>
      <c r="AR141" s="93"/>
      <c r="AS141" s="485"/>
    </row>
    <row r="142" spans="1:45" s="3" customFormat="1" ht="27.75" customHeight="1">
      <c r="A142" s="441"/>
      <c r="B142" s="444"/>
      <c r="C142" s="444"/>
      <c r="D142" s="444"/>
      <c r="E142" s="139" t="s">
        <v>1244</v>
      </c>
      <c r="F142" s="139" t="s">
        <v>70</v>
      </c>
      <c r="G142" s="139">
        <v>7</v>
      </c>
      <c r="H142" s="139" t="s">
        <v>68</v>
      </c>
      <c r="I142" s="139"/>
      <c r="J142" s="451"/>
      <c r="K142" s="451"/>
      <c r="L142" s="444"/>
      <c r="M142" s="444"/>
      <c r="N142" s="444"/>
      <c r="O142" s="458"/>
      <c r="AE142" s="482"/>
      <c r="AF142" s="481"/>
      <c r="AG142" s="330"/>
      <c r="AH142" s="488"/>
      <c r="AI142" s="69" t="s">
        <v>86</v>
      </c>
      <c r="AJ142" s="69" t="s">
        <v>112</v>
      </c>
      <c r="AK142" s="69">
        <v>19.25</v>
      </c>
      <c r="AL142" s="45" t="s">
        <v>13</v>
      </c>
      <c r="AM142" s="48"/>
      <c r="AN142" s="483" t="s">
        <v>106</v>
      </c>
      <c r="AO142" s="483" t="s">
        <v>181</v>
      </c>
      <c r="AP142" s="92"/>
      <c r="AQ142" s="92"/>
      <c r="AR142" s="92"/>
      <c r="AS142" s="92"/>
    </row>
    <row r="143" spans="1:45" s="3" customFormat="1" ht="27.75" customHeight="1">
      <c r="A143" s="441"/>
      <c r="B143" s="444"/>
      <c r="C143" s="444"/>
      <c r="D143" s="444"/>
      <c r="E143" s="139" t="s">
        <v>173</v>
      </c>
      <c r="F143" s="139" t="s">
        <v>105</v>
      </c>
      <c r="G143" s="139">
        <v>2</v>
      </c>
      <c r="H143" s="139" t="s">
        <v>68</v>
      </c>
      <c r="I143" s="139"/>
      <c r="J143" s="451"/>
      <c r="K143" s="451"/>
      <c r="L143" s="444"/>
      <c r="M143" s="444"/>
      <c r="N143" s="444"/>
      <c r="O143" s="458"/>
      <c r="AE143" s="482"/>
      <c r="AF143" s="481"/>
      <c r="AG143" s="330"/>
      <c r="AH143" s="488"/>
      <c r="AI143" s="47" t="s">
        <v>114</v>
      </c>
      <c r="AJ143" s="47" t="s">
        <v>101</v>
      </c>
      <c r="AK143" s="47">
        <v>1</v>
      </c>
      <c r="AL143" s="45" t="s">
        <v>68</v>
      </c>
      <c r="AM143" s="49"/>
      <c r="AN143" s="484"/>
      <c r="AO143" s="484"/>
      <c r="AP143" s="92"/>
      <c r="AQ143" s="92"/>
      <c r="AR143" s="92"/>
      <c r="AS143" s="92"/>
    </row>
    <row r="144" spans="1:45" s="3" customFormat="1" ht="27.75" customHeight="1">
      <c r="A144" s="441"/>
      <c r="B144" s="444"/>
      <c r="C144" s="444"/>
      <c r="D144" s="444"/>
      <c r="E144" s="139" t="s">
        <v>114</v>
      </c>
      <c r="F144" s="139" t="s">
        <v>105</v>
      </c>
      <c r="G144" s="139">
        <v>1</v>
      </c>
      <c r="H144" s="139" t="s">
        <v>68</v>
      </c>
      <c r="I144" s="139"/>
      <c r="J144" s="451"/>
      <c r="K144" s="451"/>
      <c r="L144" s="444"/>
      <c r="M144" s="444"/>
      <c r="N144" s="444"/>
      <c r="O144" s="458"/>
      <c r="AE144" s="482"/>
      <c r="AF144" s="481"/>
      <c r="AG144" s="330"/>
      <c r="AH144" s="488"/>
      <c r="AI144" s="69" t="s">
        <v>113</v>
      </c>
      <c r="AJ144" s="69" t="s">
        <v>73</v>
      </c>
      <c r="AK144" s="69">
        <v>1</v>
      </c>
      <c r="AL144" s="45" t="s">
        <v>68</v>
      </c>
      <c r="AM144" s="48"/>
      <c r="AN144" s="484"/>
      <c r="AO144" s="484"/>
      <c r="AP144" s="92"/>
      <c r="AQ144" s="92"/>
      <c r="AR144" s="92"/>
      <c r="AS144" s="92"/>
    </row>
    <row r="145" spans="1:45" s="3" customFormat="1" ht="27.75" customHeight="1">
      <c r="A145" s="441"/>
      <c r="B145" s="444"/>
      <c r="C145" s="444"/>
      <c r="D145" s="444"/>
      <c r="E145" s="139" t="s">
        <v>58</v>
      </c>
      <c r="F145" s="139" t="s">
        <v>71</v>
      </c>
      <c r="G145" s="139">
        <v>15</v>
      </c>
      <c r="H145" s="139" t="s">
        <v>68</v>
      </c>
      <c r="I145" s="139"/>
      <c r="J145" s="451"/>
      <c r="K145" s="451"/>
      <c r="L145" s="444"/>
      <c r="M145" s="444"/>
      <c r="N145" s="444"/>
      <c r="O145" s="458"/>
      <c r="AE145" s="482"/>
      <c r="AF145" s="481"/>
      <c r="AG145" s="330"/>
      <c r="AH145" s="488"/>
      <c r="AI145" s="69" t="s">
        <v>15</v>
      </c>
      <c r="AJ145" s="69" t="s">
        <v>102</v>
      </c>
      <c r="AK145" s="69">
        <v>3</v>
      </c>
      <c r="AL145" s="45" t="s">
        <v>68</v>
      </c>
      <c r="AM145" s="48"/>
      <c r="AN145" s="484"/>
      <c r="AO145" s="484"/>
      <c r="AP145" s="92"/>
      <c r="AQ145" s="92"/>
      <c r="AR145" s="92"/>
      <c r="AS145" s="92"/>
    </row>
    <row r="146" spans="1:45" s="3" customFormat="1" ht="27.75" customHeight="1">
      <c r="A146" s="441"/>
      <c r="B146" s="444"/>
      <c r="C146" s="444"/>
      <c r="D146" s="444"/>
      <c r="E146" s="446" t="s">
        <v>95</v>
      </c>
      <c r="F146" s="446" t="s">
        <v>69</v>
      </c>
      <c r="G146" s="446">
        <v>4</v>
      </c>
      <c r="H146" s="446" t="s">
        <v>68</v>
      </c>
      <c r="I146" s="446"/>
      <c r="J146" s="451"/>
      <c r="K146" s="451"/>
      <c r="L146" s="444"/>
      <c r="M146" s="444"/>
      <c r="N146" s="444"/>
      <c r="O146" s="458"/>
      <c r="AE146" s="482"/>
      <c r="AF146" s="481"/>
      <c r="AG146" s="330"/>
      <c r="AH146" s="488"/>
      <c r="AI146" s="69"/>
      <c r="AJ146" s="69"/>
      <c r="AK146" s="69"/>
      <c r="AL146" s="45"/>
      <c r="AM146" s="48"/>
      <c r="AN146" s="484"/>
      <c r="AO146" s="484"/>
      <c r="AP146" s="92"/>
      <c r="AQ146" s="92"/>
      <c r="AR146" s="92"/>
      <c r="AS146" s="92"/>
    </row>
    <row r="147" spans="1:45" s="3" customFormat="1" ht="27.75" customHeight="1">
      <c r="A147" s="441"/>
      <c r="B147" s="444"/>
      <c r="C147" s="444"/>
      <c r="D147" s="444"/>
      <c r="E147" s="447"/>
      <c r="F147" s="447"/>
      <c r="G147" s="447"/>
      <c r="H147" s="447"/>
      <c r="I147" s="447"/>
      <c r="J147" s="451"/>
      <c r="K147" s="451"/>
      <c r="L147" s="444"/>
      <c r="M147" s="444"/>
      <c r="N147" s="444"/>
      <c r="O147" s="458"/>
      <c r="AE147" s="482"/>
      <c r="AF147" s="481"/>
      <c r="AG147" s="330"/>
      <c r="AH147" s="488"/>
      <c r="AI147" s="69"/>
      <c r="AJ147" s="69"/>
      <c r="AK147" s="69"/>
      <c r="AL147" s="45"/>
      <c r="AM147" s="48"/>
      <c r="AN147" s="484"/>
      <c r="AO147" s="484"/>
      <c r="AP147" s="92"/>
      <c r="AQ147" s="92"/>
      <c r="AR147" s="92"/>
      <c r="AS147" s="92"/>
    </row>
    <row r="148" spans="1:45" s="3" customFormat="1" ht="27.75" customHeight="1">
      <c r="A148" s="441"/>
      <c r="B148" s="444"/>
      <c r="C148" s="444"/>
      <c r="D148" s="444"/>
      <c r="E148" s="446" t="s">
        <v>234</v>
      </c>
      <c r="F148" s="446" t="s">
        <v>71</v>
      </c>
      <c r="G148" s="446">
        <v>3</v>
      </c>
      <c r="H148" s="446" t="s">
        <v>68</v>
      </c>
      <c r="I148" s="446"/>
      <c r="J148" s="451"/>
      <c r="K148" s="451"/>
      <c r="L148" s="444"/>
      <c r="M148" s="444"/>
      <c r="N148" s="444"/>
      <c r="O148" s="458"/>
      <c r="AE148" s="480"/>
      <c r="AF148" s="478"/>
      <c r="AG148" s="331"/>
      <c r="AH148" s="487"/>
      <c r="AI148" s="69" t="s">
        <v>58</v>
      </c>
      <c r="AJ148" s="69" t="s">
        <v>69</v>
      </c>
      <c r="AK148" s="69">
        <v>35</v>
      </c>
      <c r="AL148" s="45" t="s">
        <v>68</v>
      </c>
      <c r="AM148" s="48"/>
      <c r="AN148" s="485"/>
      <c r="AO148" s="485"/>
      <c r="AP148" s="92"/>
      <c r="AQ148" s="92"/>
      <c r="AR148" s="92"/>
      <c r="AS148" s="92"/>
    </row>
    <row r="149" spans="1:45" s="3" customFormat="1" ht="27.75" customHeight="1" thickBot="1">
      <c r="A149" s="442"/>
      <c r="B149" s="445"/>
      <c r="C149" s="445"/>
      <c r="D149" s="445"/>
      <c r="E149" s="445"/>
      <c r="F149" s="445"/>
      <c r="G149" s="445"/>
      <c r="H149" s="445"/>
      <c r="I149" s="445"/>
      <c r="J149" s="452"/>
      <c r="K149" s="452"/>
      <c r="L149" s="445"/>
      <c r="M149" s="445"/>
      <c r="N149" s="445"/>
      <c r="O149" s="459"/>
      <c r="AE149" s="479">
        <v>7</v>
      </c>
      <c r="AF149" s="477" t="s">
        <v>78</v>
      </c>
      <c r="AG149" s="329" t="s">
        <v>90</v>
      </c>
      <c r="AH149" s="486" t="s">
        <v>116</v>
      </c>
      <c r="AI149" s="67" t="s">
        <v>74</v>
      </c>
      <c r="AJ149" s="67" t="s">
        <v>117</v>
      </c>
      <c r="AK149" s="67">
        <v>2.72</v>
      </c>
      <c r="AL149" s="45" t="s">
        <v>13</v>
      </c>
      <c r="AM149" s="48"/>
      <c r="AN149" s="359" t="s">
        <v>147</v>
      </c>
      <c r="AO149" s="483" t="s">
        <v>148</v>
      </c>
      <c r="AP149" s="94"/>
      <c r="AQ149" s="94"/>
      <c r="AR149" s="94"/>
      <c r="AS149" s="97"/>
    </row>
    <row r="150" spans="1:45" s="3" customFormat="1" ht="27.75" customHeight="1">
      <c r="A150" s="453">
        <v>28</v>
      </c>
      <c r="B150" s="447" t="s">
        <v>217</v>
      </c>
      <c r="C150" s="498" t="s">
        <v>235</v>
      </c>
      <c r="D150" s="498" t="s">
        <v>45</v>
      </c>
      <c r="E150" s="262" t="s">
        <v>1243</v>
      </c>
      <c r="F150" s="262" t="s">
        <v>145</v>
      </c>
      <c r="G150" s="262">
        <v>20</v>
      </c>
      <c r="H150" s="262" t="s">
        <v>68</v>
      </c>
      <c r="I150" s="262"/>
      <c r="J150" s="469" t="s">
        <v>1074</v>
      </c>
      <c r="K150" s="509" t="s">
        <v>192</v>
      </c>
      <c r="L150" s="498"/>
      <c r="M150" s="498"/>
      <c r="N150" s="498"/>
      <c r="O150" s="499"/>
      <c r="AE150" s="482"/>
      <c r="AF150" s="481"/>
      <c r="AG150" s="330"/>
      <c r="AH150" s="488"/>
      <c r="AI150" s="67" t="s">
        <v>118</v>
      </c>
      <c r="AJ150" s="67" t="s">
        <v>73</v>
      </c>
      <c r="AK150" s="67">
        <v>1</v>
      </c>
      <c r="AL150" s="45" t="s">
        <v>68</v>
      </c>
      <c r="AM150" s="48"/>
      <c r="AN150" s="491"/>
      <c r="AO150" s="484"/>
      <c r="AP150" s="95"/>
      <c r="AQ150" s="95"/>
      <c r="AR150" s="95"/>
      <c r="AS150" s="98"/>
    </row>
    <row r="151" spans="1:45" s="3" customFormat="1" ht="27.75" customHeight="1">
      <c r="A151" s="496"/>
      <c r="B151" s="449"/>
      <c r="C151" s="449"/>
      <c r="D151" s="449"/>
      <c r="E151" s="139" t="s">
        <v>114</v>
      </c>
      <c r="F151" s="139" t="s">
        <v>145</v>
      </c>
      <c r="G151" s="139">
        <v>7</v>
      </c>
      <c r="H151" s="139" t="s">
        <v>68</v>
      </c>
      <c r="I151" s="139"/>
      <c r="J151" s="451"/>
      <c r="K151" s="506"/>
      <c r="L151" s="449"/>
      <c r="M151" s="449"/>
      <c r="N151" s="449"/>
      <c r="O151" s="458"/>
      <c r="AE151" s="482"/>
      <c r="AF151" s="481"/>
      <c r="AG151" s="330"/>
      <c r="AH151" s="488"/>
      <c r="AI151" s="67" t="s">
        <v>119</v>
      </c>
      <c r="AJ151" s="67" t="s">
        <v>120</v>
      </c>
      <c r="AK151" s="67">
        <v>3</v>
      </c>
      <c r="AL151" s="45" t="s">
        <v>68</v>
      </c>
      <c r="AM151" s="48"/>
      <c r="AN151" s="491"/>
      <c r="AO151" s="484"/>
      <c r="AP151" s="95"/>
      <c r="AQ151" s="95"/>
      <c r="AR151" s="95"/>
      <c r="AS151" s="98"/>
    </row>
    <row r="152" spans="1:45" s="3" customFormat="1" ht="27.75" customHeight="1">
      <c r="A152" s="496"/>
      <c r="B152" s="449"/>
      <c r="C152" s="449"/>
      <c r="D152" s="449"/>
      <c r="E152" s="139" t="s">
        <v>1128</v>
      </c>
      <c r="F152" s="139" t="s">
        <v>69</v>
      </c>
      <c r="G152" s="139">
        <v>2</v>
      </c>
      <c r="H152" s="139" t="s">
        <v>68</v>
      </c>
      <c r="I152" s="139"/>
      <c r="J152" s="451"/>
      <c r="K152" s="506"/>
      <c r="L152" s="449"/>
      <c r="M152" s="449"/>
      <c r="N152" s="449"/>
      <c r="O152" s="458"/>
      <c r="AE152" s="480"/>
      <c r="AF152" s="478"/>
      <c r="AG152" s="331"/>
      <c r="AH152" s="487"/>
      <c r="AI152" s="67" t="s">
        <v>121</v>
      </c>
      <c r="AJ152" s="67" t="s">
        <v>69</v>
      </c>
      <c r="AK152" s="67">
        <v>1</v>
      </c>
      <c r="AL152" s="45" t="s">
        <v>68</v>
      </c>
      <c r="AM152" s="48"/>
      <c r="AN152" s="360"/>
      <c r="AO152" s="485"/>
      <c r="AP152" s="96"/>
      <c r="AQ152" s="96"/>
      <c r="AR152" s="96"/>
      <c r="AS152" s="99"/>
    </row>
    <row r="153" spans="1:45" s="3" customFormat="1" ht="27.75" customHeight="1">
      <c r="A153" s="496"/>
      <c r="B153" s="446"/>
      <c r="C153" s="449"/>
      <c r="D153" s="449"/>
      <c r="E153" s="139" t="s">
        <v>58</v>
      </c>
      <c r="F153" s="148" t="s">
        <v>71</v>
      </c>
      <c r="G153" s="139">
        <v>10</v>
      </c>
      <c r="H153" s="139" t="s">
        <v>68</v>
      </c>
      <c r="I153" s="148"/>
      <c r="J153" s="460"/>
      <c r="K153" s="506"/>
      <c r="L153" s="449"/>
      <c r="M153" s="449"/>
      <c r="N153" s="449"/>
      <c r="O153" s="497"/>
      <c r="AE153" s="479">
        <v>7</v>
      </c>
      <c r="AF153" s="477" t="s">
        <v>78</v>
      </c>
      <c r="AG153" s="329" t="s">
        <v>90</v>
      </c>
      <c r="AH153" s="486" t="s">
        <v>116</v>
      </c>
      <c r="AI153" s="73" t="s">
        <v>15</v>
      </c>
      <c r="AJ153" s="73" t="s">
        <v>122</v>
      </c>
      <c r="AK153" s="73">
        <v>2</v>
      </c>
      <c r="AL153" s="70" t="s">
        <v>68</v>
      </c>
      <c r="AM153" s="72"/>
      <c r="AN153" s="359" t="s">
        <v>147</v>
      </c>
      <c r="AO153" s="483" t="s">
        <v>148</v>
      </c>
      <c r="AP153" s="94"/>
      <c r="AQ153" s="94"/>
      <c r="AR153" s="94"/>
      <c r="AS153" s="97"/>
    </row>
    <row r="154" spans="1:45" s="3" customFormat="1" ht="27.75" customHeight="1">
      <c r="A154" s="453">
        <v>29</v>
      </c>
      <c r="B154" s="449" t="s">
        <v>217</v>
      </c>
      <c r="C154" s="449" t="s">
        <v>193</v>
      </c>
      <c r="D154" s="449" t="s">
        <v>19</v>
      </c>
      <c r="E154" s="140" t="s">
        <v>236</v>
      </c>
      <c r="F154" s="139" t="s">
        <v>71</v>
      </c>
      <c r="G154" s="140">
        <v>5</v>
      </c>
      <c r="H154" s="140" t="s">
        <v>68</v>
      </c>
      <c r="I154" s="139"/>
      <c r="J154" s="451" t="s">
        <v>1075</v>
      </c>
      <c r="K154" s="506" t="s">
        <v>192</v>
      </c>
      <c r="L154" s="500"/>
      <c r="M154" s="449"/>
      <c r="N154" s="449"/>
      <c r="O154" s="457"/>
      <c r="AE154" s="480"/>
      <c r="AF154" s="478"/>
      <c r="AG154" s="331"/>
      <c r="AH154" s="487"/>
      <c r="AI154" s="73" t="s">
        <v>58</v>
      </c>
      <c r="AJ154" s="73" t="s">
        <v>69</v>
      </c>
      <c r="AK154" s="73">
        <v>2</v>
      </c>
      <c r="AL154" s="70" t="s">
        <v>68</v>
      </c>
      <c r="AM154" s="72"/>
      <c r="AN154" s="360"/>
      <c r="AO154" s="485"/>
      <c r="AP154" s="96"/>
      <c r="AQ154" s="96"/>
      <c r="AR154" s="96"/>
      <c r="AS154" s="99"/>
    </row>
    <row r="155" spans="1:45" s="3" customFormat="1" ht="27.75" customHeight="1">
      <c r="A155" s="496"/>
      <c r="B155" s="449"/>
      <c r="C155" s="449"/>
      <c r="D155" s="449"/>
      <c r="E155" s="139" t="s">
        <v>173</v>
      </c>
      <c r="F155" s="139" t="s">
        <v>71</v>
      </c>
      <c r="G155" s="139">
        <v>4</v>
      </c>
      <c r="H155" s="139" t="s">
        <v>68</v>
      </c>
      <c r="I155" s="139"/>
      <c r="J155" s="451"/>
      <c r="K155" s="506"/>
      <c r="L155" s="501"/>
      <c r="M155" s="449"/>
      <c r="N155" s="449"/>
      <c r="O155" s="458"/>
      <c r="AE155" s="48">
        <v>8</v>
      </c>
      <c r="AF155" s="67" t="s">
        <v>78</v>
      </c>
      <c r="AG155" s="59" t="s">
        <v>91</v>
      </c>
      <c r="AH155" s="61" t="s">
        <v>123</v>
      </c>
      <c r="AI155" s="67" t="s">
        <v>159</v>
      </c>
      <c r="AJ155" s="67" t="s">
        <v>79</v>
      </c>
      <c r="AK155" s="67">
        <v>1</v>
      </c>
      <c r="AL155" s="45" t="s">
        <v>80</v>
      </c>
      <c r="AM155" s="48"/>
      <c r="AN155" s="57" t="s">
        <v>131</v>
      </c>
      <c r="AO155" s="57" t="s">
        <v>132</v>
      </c>
      <c r="AP155" s="45"/>
      <c r="AQ155" s="45"/>
      <c r="AR155" s="45"/>
      <c r="AS155" s="77" t="s">
        <v>124</v>
      </c>
    </row>
    <row r="156" spans="1:45" s="3" customFormat="1" ht="27.75" customHeight="1">
      <c r="A156" s="496"/>
      <c r="B156" s="449"/>
      <c r="C156" s="449"/>
      <c r="D156" s="449"/>
      <c r="E156" s="139" t="s">
        <v>114</v>
      </c>
      <c r="F156" s="139" t="s">
        <v>145</v>
      </c>
      <c r="G156" s="139">
        <v>10</v>
      </c>
      <c r="H156" s="139" t="s">
        <v>68</v>
      </c>
      <c r="I156" s="139"/>
      <c r="J156" s="451"/>
      <c r="K156" s="506"/>
      <c r="L156" s="501"/>
      <c r="M156" s="449"/>
      <c r="N156" s="449"/>
      <c r="O156" s="458"/>
      <c r="AE156" s="479">
        <v>9</v>
      </c>
      <c r="AF156" s="477" t="s">
        <v>78</v>
      </c>
      <c r="AG156" s="329" t="s">
        <v>92</v>
      </c>
      <c r="AH156" s="486" t="s">
        <v>115</v>
      </c>
      <c r="AI156" s="67" t="s">
        <v>96</v>
      </c>
      <c r="AJ156" s="67" t="s">
        <v>125</v>
      </c>
      <c r="AK156" s="67">
        <v>117</v>
      </c>
      <c r="AL156" s="45" t="s">
        <v>13</v>
      </c>
      <c r="AM156" s="48"/>
      <c r="AN156" s="359" t="s">
        <v>158</v>
      </c>
      <c r="AO156" s="359" t="s">
        <v>93</v>
      </c>
      <c r="AP156" s="94"/>
      <c r="AQ156" s="94"/>
      <c r="AR156" s="94"/>
      <c r="AS156" s="489" t="s">
        <v>133</v>
      </c>
    </row>
    <row r="157" spans="1:45" s="3" customFormat="1" ht="27.75" customHeight="1">
      <c r="A157" s="496"/>
      <c r="B157" s="449"/>
      <c r="C157" s="449"/>
      <c r="D157" s="449"/>
      <c r="E157" s="139" t="s">
        <v>234</v>
      </c>
      <c r="F157" s="139" t="s">
        <v>145</v>
      </c>
      <c r="G157" s="139">
        <v>1</v>
      </c>
      <c r="H157" s="139" t="s">
        <v>68</v>
      </c>
      <c r="I157" s="139"/>
      <c r="J157" s="460"/>
      <c r="K157" s="506"/>
      <c r="L157" s="501"/>
      <c r="M157" s="449"/>
      <c r="N157" s="449"/>
      <c r="O157" s="497"/>
      <c r="AE157" s="482"/>
      <c r="AF157" s="481"/>
      <c r="AG157" s="330"/>
      <c r="AH157" s="488"/>
      <c r="AI157" s="67"/>
      <c r="AJ157" s="67" t="s">
        <v>136</v>
      </c>
      <c r="AK157" s="67">
        <v>14.06</v>
      </c>
      <c r="AL157" s="45" t="s">
        <v>13</v>
      </c>
      <c r="AM157" s="45" t="s">
        <v>179</v>
      </c>
      <c r="AN157" s="491"/>
      <c r="AO157" s="491"/>
      <c r="AP157" s="95"/>
      <c r="AQ157" s="95"/>
      <c r="AR157" s="95"/>
      <c r="AS157" s="490"/>
    </row>
    <row r="158" spans="1:45" s="3" customFormat="1" ht="27.75" customHeight="1">
      <c r="A158" s="143">
        <v>30</v>
      </c>
      <c r="B158" s="148" t="s">
        <v>217</v>
      </c>
      <c r="C158" s="139" t="s">
        <v>556</v>
      </c>
      <c r="D158" s="148" t="s">
        <v>19</v>
      </c>
      <c r="E158" s="148" t="s">
        <v>1076</v>
      </c>
      <c r="F158" s="139" t="s">
        <v>1077</v>
      </c>
      <c r="G158" s="139">
        <v>1</v>
      </c>
      <c r="H158" s="148" t="s">
        <v>14</v>
      </c>
      <c r="I158" s="148"/>
      <c r="J158" s="289" t="s">
        <v>172</v>
      </c>
      <c r="K158" s="289" t="s">
        <v>1078</v>
      </c>
      <c r="L158" s="148"/>
      <c r="M158" s="148"/>
      <c r="N158" s="148"/>
      <c r="O158" s="144"/>
      <c r="AE158" s="482"/>
      <c r="AF158" s="481"/>
      <c r="AG158" s="330"/>
      <c r="AH158" s="488"/>
      <c r="AI158" s="67"/>
      <c r="AJ158" s="67"/>
      <c r="AK158" s="67"/>
      <c r="AL158" s="45"/>
      <c r="AM158" s="45"/>
      <c r="AN158" s="491"/>
      <c r="AO158" s="491"/>
      <c r="AP158" s="95"/>
      <c r="AQ158" s="95"/>
      <c r="AR158" s="95"/>
      <c r="AS158" s="267"/>
    </row>
    <row r="159" spans="1:45" s="3" customFormat="1" ht="27.75" customHeight="1">
      <c r="A159" s="448">
        <v>31</v>
      </c>
      <c r="B159" s="446" t="s">
        <v>217</v>
      </c>
      <c r="C159" s="446" t="s">
        <v>593</v>
      </c>
      <c r="D159" s="446" t="s">
        <v>594</v>
      </c>
      <c r="E159" s="148" t="s">
        <v>86</v>
      </c>
      <c r="F159" s="148" t="s">
        <v>1079</v>
      </c>
      <c r="G159" s="148">
        <v>51.5</v>
      </c>
      <c r="H159" s="45" t="s">
        <v>13</v>
      </c>
      <c r="I159" s="148"/>
      <c r="J159" s="450" t="s">
        <v>591</v>
      </c>
      <c r="K159" s="450" t="s">
        <v>590</v>
      </c>
      <c r="L159" s="446"/>
      <c r="M159" s="446"/>
      <c r="N159" s="446"/>
      <c r="O159" s="514"/>
      <c r="AE159" s="482"/>
      <c r="AF159" s="481"/>
      <c r="AG159" s="330"/>
      <c r="AH159" s="488"/>
      <c r="AI159" s="67"/>
      <c r="AJ159" s="67"/>
      <c r="AK159" s="67"/>
      <c r="AL159" s="45"/>
      <c r="AM159" s="45"/>
      <c r="AN159" s="491"/>
      <c r="AO159" s="491"/>
      <c r="AP159" s="95"/>
      <c r="AQ159" s="95"/>
      <c r="AR159" s="95"/>
      <c r="AS159" s="267"/>
    </row>
    <row r="160" spans="1:45" s="3" customFormat="1" ht="27.75" customHeight="1">
      <c r="A160" s="441"/>
      <c r="B160" s="444"/>
      <c r="C160" s="444"/>
      <c r="D160" s="444"/>
      <c r="E160" s="148" t="s">
        <v>82</v>
      </c>
      <c r="F160" s="148" t="s">
        <v>85</v>
      </c>
      <c r="G160" s="148">
        <v>1</v>
      </c>
      <c r="H160" s="148" t="s">
        <v>14</v>
      </c>
      <c r="I160" s="148"/>
      <c r="J160" s="451"/>
      <c r="K160" s="451"/>
      <c r="L160" s="444"/>
      <c r="M160" s="444"/>
      <c r="N160" s="444"/>
      <c r="O160" s="515"/>
      <c r="AE160" s="482"/>
      <c r="AF160" s="481"/>
      <c r="AG160" s="330"/>
      <c r="AH160" s="488"/>
      <c r="AI160" s="67"/>
      <c r="AJ160" s="67"/>
      <c r="AK160" s="67"/>
      <c r="AL160" s="45"/>
      <c r="AM160" s="45"/>
      <c r="AN160" s="491"/>
      <c r="AO160" s="491"/>
      <c r="AP160" s="95"/>
      <c r="AQ160" s="95"/>
      <c r="AR160" s="95"/>
      <c r="AS160" s="267"/>
    </row>
    <row r="161" spans="1:45" s="3" customFormat="1" ht="27.75" customHeight="1">
      <c r="A161" s="441"/>
      <c r="B161" s="444"/>
      <c r="C161" s="444"/>
      <c r="D161" s="444"/>
      <c r="E161" s="148" t="s">
        <v>15</v>
      </c>
      <c r="F161" s="148" t="s">
        <v>71</v>
      </c>
      <c r="G161" s="148">
        <v>5</v>
      </c>
      <c r="H161" s="148" t="s">
        <v>68</v>
      </c>
      <c r="I161" s="148"/>
      <c r="J161" s="451"/>
      <c r="K161" s="451"/>
      <c r="L161" s="444"/>
      <c r="M161" s="444"/>
      <c r="N161" s="444"/>
      <c r="O161" s="515"/>
      <c r="AE161" s="482"/>
      <c r="AF161" s="481"/>
      <c r="AG161" s="330"/>
      <c r="AH161" s="488"/>
      <c r="AI161" s="67"/>
      <c r="AJ161" s="67"/>
      <c r="AK161" s="67"/>
      <c r="AL161" s="45"/>
      <c r="AM161" s="45"/>
      <c r="AN161" s="491"/>
      <c r="AO161" s="491"/>
      <c r="AP161" s="95"/>
      <c r="AQ161" s="95"/>
      <c r="AR161" s="95"/>
      <c r="AS161" s="267"/>
    </row>
    <row r="162" spans="1:45" s="3" customFormat="1" ht="27.75" customHeight="1">
      <c r="A162" s="441"/>
      <c r="B162" s="444"/>
      <c r="C162" s="444"/>
      <c r="D162" s="444"/>
      <c r="E162" s="148" t="s">
        <v>72</v>
      </c>
      <c r="F162" s="148" t="s">
        <v>71</v>
      </c>
      <c r="G162" s="148">
        <v>2</v>
      </c>
      <c r="H162" s="148" t="s">
        <v>68</v>
      </c>
      <c r="I162" s="148"/>
      <c r="J162" s="451"/>
      <c r="K162" s="451"/>
      <c r="L162" s="444"/>
      <c r="M162" s="444"/>
      <c r="N162" s="444"/>
      <c r="O162" s="515"/>
      <c r="AE162" s="482"/>
      <c r="AF162" s="481"/>
      <c r="AG162" s="330"/>
      <c r="AH162" s="488"/>
      <c r="AI162" s="67"/>
      <c r="AJ162" s="67"/>
      <c r="AK162" s="67"/>
      <c r="AL162" s="45"/>
      <c r="AM162" s="45"/>
      <c r="AN162" s="491"/>
      <c r="AO162" s="491"/>
      <c r="AP162" s="95"/>
      <c r="AQ162" s="95"/>
      <c r="AR162" s="95"/>
      <c r="AS162" s="267"/>
    </row>
    <row r="163" spans="1:45" s="3" customFormat="1" ht="27.75" customHeight="1">
      <c r="A163" s="441"/>
      <c r="B163" s="444"/>
      <c r="C163" s="444"/>
      <c r="D163" s="444"/>
      <c r="E163" s="148" t="s">
        <v>58</v>
      </c>
      <c r="F163" s="148" t="s">
        <v>71</v>
      </c>
      <c r="G163" s="148">
        <v>1</v>
      </c>
      <c r="H163" s="148" t="s">
        <v>68</v>
      </c>
      <c r="I163" s="148"/>
      <c r="J163" s="451"/>
      <c r="K163" s="451"/>
      <c r="L163" s="444"/>
      <c r="M163" s="444"/>
      <c r="N163" s="444"/>
      <c r="O163" s="515"/>
      <c r="AE163" s="482"/>
      <c r="AF163" s="481"/>
      <c r="AG163" s="330"/>
      <c r="AH163" s="488"/>
      <c r="AI163" s="67"/>
      <c r="AJ163" s="67"/>
      <c r="AK163" s="67"/>
      <c r="AL163" s="45"/>
      <c r="AM163" s="45"/>
      <c r="AN163" s="491"/>
      <c r="AO163" s="491"/>
      <c r="AP163" s="95"/>
      <c r="AQ163" s="95"/>
      <c r="AR163" s="95"/>
      <c r="AS163" s="267"/>
    </row>
    <row r="164" spans="1:45" s="3" customFormat="1" ht="27.75" customHeight="1">
      <c r="A164" s="441"/>
      <c r="B164" s="444"/>
      <c r="C164" s="444"/>
      <c r="D164" s="444"/>
      <c r="E164" s="148" t="s">
        <v>1080</v>
      </c>
      <c r="F164" s="148" t="s">
        <v>71</v>
      </c>
      <c r="G164" s="148">
        <v>3</v>
      </c>
      <c r="H164" s="148" t="s">
        <v>68</v>
      </c>
      <c r="I164" s="148"/>
      <c r="J164" s="451"/>
      <c r="K164" s="451"/>
      <c r="L164" s="444"/>
      <c r="M164" s="444"/>
      <c r="N164" s="444"/>
      <c r="O164" s="516"/>
      <c r="AE164" s="482"/>
      <c r="AF164" s="481"/>
      <c r="AG164" s="330"/>
      <c r="AH164" s="488"/>
      <c r="AI164" s="67"/>
      <c r="AJ164" s="67"/>
      <c r="AK164" s="67"/>
      <c r="AL164" s="45"/>
      <c r="AM164" s="45"/>
      <c r="AN164" s="491"/>
      <c r="AO164" s="491"/>
      <c r="AP164" s="95"/>
      <c r="AQ164" s="95"/>
      <c r="AR164" s="95"/>
      <c r="AS164" s="267"/>
    </row>
    <row r="165" spans="1:45" s="3" customFormat="1" ht="30" customHeight="1">
      <c r="A165" s="143">
        <v>32</v>
      </c>
      <c r="B165" s="139" t="s">
        <v>1228</v>
      </c>
      <c r="C165" s="139" t="s">
        <v>1229</v>
      </c>
      <c r="D165" s="139" t="s">
        <v>1230</v>
      </c>
      <c r="E165" s="139" t="s">
        <v>1231</v>
      </c>
      <c r="F165" s="139" t="s">
        <v>1232</v>
      </c>
      <c r="G165" s="139">
        <v>1</v>
      </c>
      <c r="H165" s="139" t="s">
        <v>1233</v>
      </c>
      <c r="I165" s="139"/>
      <c r="J165" s="282"/>
      <c r="K165" s="282" t="s">
        <v>1234</v>
      </c>
      <c r="L165" s="270"/>
      <c r="M165" s="139"/>
      <c r="N165" s="139"/>
      <c r="O165" s="224"/>
      <c r="AE165" s="482"/>
      <c r="AF165" s="481"/>
      <c r="AG165" s="330"/>
      <c r="AH165" s="488"/>
      <c r="AI165" s="283"/>
      <c r="AJ165" s="283"/>
      <c r="AK165" s="283"/>
      <c r="AL165" s="45"/>
      <c r="AM165" s="45"/>
      <c r="AN165" s="491"/>
      <c r="AO165" s="491"/>
      <c r="AP165" s="95"/>
      <c r="AQ165" s="95"/>
      <c r="AR165" s="95"/>
      <c r="AS165" s="267"/>
    </row>
    <row r="166" spans="1:45" s="3" customFormat="1" ht="30" customHeight="1">
      <c r="A166" s="448">
        <v>33</v>
      </c>
      <c r="B166" s="446" t="s">
        <v>1235</v>
      </c>
      <c r="C166" s="446" t="s">
        <v>1236</v>
      </c>
      <c r="D166" s="446" t="s">
        <v>1237</v>
      </c>
      <c r="E166" s="148" t="s">
        <v>1238</v>
      </c>
      <c r="F166" s="139" t="s">
        <v>1239</v>
      </c>
      <c r="G166" s="139">
        <v>1</v>
      </c>
      <c r="H166" s="148" t="s">
        <v>1240</v>
      </c>
      <c r="I166" s="148"/>
      <c r="J166" s="450"/>
      <c r="K166" s="450" t="s">
        <v>1234</v>
      </c>
      <c r="L166" s="446"/>
      <c r="M166" s="446"/>
      <c r="N166" s="446"/>
      <c r="O166" s="457"/>
      <c r="AE166" s="482"/>
      <c r="AF166" s="481"/>
      <c r="AG166" s="330"/>
      <c r="AH166" s="488"/>
      <c r="AI166" s="283"/>
      <c r="AJ166" s="283"/>
      <c r="AK166" s="283"/>
      <c r="AL166" s="45"/>
      <c r="AM166" s="45"/>
      <c r="AN166" s="491"/>
      <c r="AO166" s="491"/>
      <c r="AP166" s="95"/>
      <c r="AQ166" s="95"/>
      <c r="AR166" s="95"/>
      <c r="AS166" s="267"/>
    </row>
    <row r="167" spans="1:45" s="3" customFormat="1" ht="30" customHeight="1" thickBot="1">
      <c r="A167" s="442"/>
      <c r="B167" s="445"/>
      <c r="C167" s="445"/>
      <c r="D167" s="445"/>
      <c r="E167" s="148" t="s">
        <v>1241</v>
      </c>
      <c r="F167" s="145" t="s">
        <v>1242</v>
      </c>
      <c r="G167" s="148">
        <v>1</v>
      </c>
      <c r="H167" s="148" t="s">
        <v>1240</v>
      </c>
      <c r="I167" s="148"/>
      <c r="J167" s="452"/>
      <c r="K167" s="452"/>
      <c r="L167" s="445"/>
      <c r="M167" s="445"/>
      <c r="N167" s="445"/>
      <c r="O167" s="459"/>
      <c r="AE167" s="482"/>
      <c r="AF167" s="481"/>
      <c r="AG167" s="330"/>
      <c r="AH167" s="488"/>
      <c r="AI167" s="283"/>
      <c r="AJ167" s="283"/>
      <c r="AK167" s="283"/>
      <c r="AL167" s="45"/>
      <c r="AM167" s="45"/>
      <c r="AN167" s="491"/>
      <c r="AO167" s="491"/>
      <c r="AP167" s="95"/>
      <c r="AQ167" s="95"/>
      <c r="AR167" s="95"/>
      <c r="AS167" s="267"/>
    </row>
    <row r="168" spans="1:45" s="3" customFormat="1" ht="30" customHeight="1">
      <c r="A168" s="440">
        <v>34</v>
      </c>
      <c r="B168" s="443" t="s">
        <v>881</v>
      </c>
      <c r="C168" s="443" t="s">
        <v>959</v>
      </c>
      <c r="D168" s="443" t="s">
        <v>17</v>
      </c>
      <c r="E168" s="262" t="s">
        <v>1013</v>
      </c>
      <c r="F168" s="140"/>
      <c r="G168" s="262">
        <v>1</v>
      </c>
      <c r="H168" s="262" t="s">
        <v>17</v>
      </c>
      <c r="I168" s="262"/>
      <c r="J168" s="469" t="s">
        <v>1275</v>
      </c>
      <c r="K168" s="469" t="s">
        <v>1123</v>
      </c>
      <c r="L168" s="443"/>
      <c r="M168" s="443"/>
      <c r="N168" s="443"/>
      <c r="O168" s="499"/>
      <c r="AE168" s="482"/>
      <c r="AF168" s="481"/>
      <c r="AG168" s="330"/>
      <c r="AH168" s="488"/>
      <c r="AI168" s="67"/>
      <c r="AJ168" s="67"/>
      <c r="AK168" s="67"/>
      <c r="AL168" s="45"/>
      <c r="AM168" s="45"/>
      <c r="AN168" s="491"/>
      <c r="AO168" s="491"/>
      <c r="AP168" s="95"/>
      <c r="AQ168" s="95"/>
      <c r="AR168" s="95"/>
      <c r="AS168" s="267"/>
    </row>
    <row r="169" spans="1:45" s="3" customFormat="1" ht="30" customHeight="1">
      <c r="A169" s="441"/>
      <c r="B169" s="444"/>
      <c r="C169" s="444"/>
      <c r="D169" s="444"/>
      <c r="E169" s="139" t="s">
        <v>1115</v>
      </c>
      <c r="F169" s="139"/>
      <c r="G169" s="139">
        <v>1</v>
      </c>
      <c r="H169" s="139" t="s">
        <v>17</v>
      </c>
      <c r="I169" s="139"/>
      <c r="J169" s="451"/>
      <c r="K169" s="451"/>
      <c r="L169" s="444"/>
      <c r="M169" s="444"/>
      <c r="N169" s="444"/>
      <c r="O169" s="458"/>
      <c r="AE169" s="482"/>
      <c r="AF169" s="481"/>
      <c r="AG169" s="330"/>
      <c r="AH169" s="488"/>
      <c r="AI169" s="67"/>
      <c r="AJ169" s="67"/>
      <c r="AK169" s="67"/>
      <c r="AL169" s="45"/>
      <c r="AM169" s="45"/>
      <c r="AN169" s="491"/>
      <c r="AO169" s="491"/>
      <c r="AP169" s="95"/>
      <c r="AQ169" s="95"/>
      <c r="AR169" s="95"/>
      <c r="AS169" s="267"/>
    </row>
    <row r="170" spans="1:45" s="3" customFormat="1" ht="30" customHeight="1">
      <c r="A170" s="441"/>
      <c r="B170" s="444"/>
      <c r="C170" s="444"/>
      <c r="D170" s="444"/>
      <c r="E170" s="139" t="s">
        <v>1116</v>
      </c>
      <c r="F170" s="139"/>
      <c r="G170" s="139">
        <v>1</v>
      </c>
      <c r="H170" s="139" t="s">
        <v>17</v>
      </c>
      <c r="I170" s="139"/>
      <c r="J170" s="451"/>
      <c r="K170" s="451"/>
      <c r="L170" s="444"/>
      <c r="M170" s="444"/>
      <c r="N170" s="444"/>
      <c r="O170" s="458"/>
      <c r="AE170" s="482"/>
      <c r="AF170" s="481"/>
      <c r="AG170" s="330"/>
      <c r="AH170" s="488"/>
      <c r="AI170" s="67"/>
      <c r="AJ170" s="67"/>
      <c r="AK170" s="67"/>
      <c r="AL170" s="45"/>
      <c r="AM170" s="45"/>
      <c r="AN170" s="491"/>
      <c r="AO170" s="491"/>
      <c r="AP170" s="95"/>
      <c r="AQ170" s="95"/>
      <c r="AR170" s="95"/>
      <c r="AS170" s="267"/>
    </row>
    <row r="171" spans="1:45" s="3" customFormat="1" ht="27.75" customHeight="1">
      <c r="A171" s="441"/>
      <c r="B171" s="444"/>
      <c r="C171" s="444"/>
      <c r="D171" s="444"/>
      <c r="E171" s="139" t="s">
        <v>1117</v>
      </c>
      <c r="F171" s="139"/>
      <c r="G171" s="139">
        <v>1</v>
      </c>
      <c r="H171" s="139" t="s">
        <v>17</v>
      </c>
      <c r="I171" s="139"/>
      <c r="J171" s="451"/>
      <c r="K171" s="451"/>
      <c r="L171" s="444"/>
      <c r="M171" s="444"/>
      <c r="N171" s="444"/>
      <c r="O171" s="458"/>
      <c r="AE171" s="482"/>
      <c r="AF171" s="481"/>
      <c r="AG171" s="330"/>
      <c r="AH171" s="488"/>
      <c r="AI171" s="67"/>
      <c r="AJ171" s="67" t="s">
        <v>154</v>
      </c>
      <c r="AK171" s="67">
        <v>8.4</v>
      </c>
      <c r="AL171" s="45" t="s">
        <v>13</v>
      </c>
      <c r="AM171" s="45" t="s">
        <v>179</v>
      </c>
      <c r="AN171" s="491"/>
      <c r="AO171" s="491"/>
      <c r="AP171" s="95"/>
      <c r="AQ171" s="95"/>
      <c r="AR171" s="95"/>
      <c r="AS171" s="104"/>
    </row>
    <row r="172" spans="1:45" s="3" customFormat="1" ht="27.75" customHeight="1">
      <c r="A172" s="441"/>
      <c r="B172" s="444"/>
      <c r="C172" s="444"/>
      <c r="D172" s="444"/>
      <c r="E172" s="148" t="s">
        <v>1118</v>
      </c>
      <c r="F172" s="148"/>
      <c r="G172" s="148">
        <v>1</v>
      </c>
      <c r="H172" s="45" t="s">
        <v>238</v>
      </c>
      <c r="I172" s="148"/>
      <c r="J172" s="451"/>
      <c r="K172" s="451"/>
      <c r="L172" s="444"/>
      <c r="M172" s="444"/>
      <c r="N172" s="444"/>
      <c r="O172" s="458"/>
      <c r="AE172" s="482"/>
      <c r="AF172" s="481"/>
      <c r="AG172" s="330"/>
      <c r="AH172" s="488"/>
      <c r="AI172" s="67"/>
      <c r="AJ172" s="67"/>
      <c r="AK172" s="67"/>
      <c r="AL172" s="45"/>
      <c r="AM172" s="45"/>
      <c r="AN172" s="491"/>
      <c r="AO172" s="491"/>
      <c r="AP172" s="95"/>
      <c r="AQ172" s="95"/>
      <c r="AR172" s="95"/>
      <c r="AS172" s="104"/>
    </row>
    <row r="173" spans="1:45" s="3" customFormat="1" ht="27.75" customHeight="1">
      <c r="A173" s="441"/>
      <c r="B173" s="444"/>
      <c r="C173" s="444"/>
      <c r="D173" s="444"/>
      <c r="E173" s="148" t="s">
        <v>1119</v>
      </c>
      <c r="F173" s="148"/>
      <c r="G173" s="148">
        <v>1</v>
      </c>
      <c r="H173" s="148" t="s">
        <v>14</v>
      </c>
      <c r="I173" s="148"/>
      <c r="J173" s="451"/>
      <c r="K173" s="451"/>
      <c r="L173" s="444"/>
      <c r="M173" s="444"/>
      <c r="N173" s="444"/>
      <c r="O173" s="458"/>
      <c r="AE173" s="482"/>
      <c r="AF173" s="481"/>
      <c r="AG173" s="330"/>
      <c r="AH173" s="488"/>
      <c r="AI173" s="67"/>
      <c r="AJ173" s="67"/>
      <c r="AK173" s="67"/>
      <c r="AL173" s="45"/>
      <c r="AM173" s="45"/>
      <c r="AN173" s="491"/>
      <c r="AO173" s="491"/>
      <c r="AP173" s="95"/>
      <c r="AQ173" s="95"/>
      <c r="AR173" s="95"/>
      <c r="AS173" s="104"/>
    </row>
    <row r="174" spans="1:45" s="3" customFormat="1" ht="27.75" customHeight="1">
      <c r="A174" s="441"/>
      <c r="B174" s="444"/>
      <c r="C174" s="444"/>
      <c r="D174" s="444"/>
      <c r="E174" s="148" t="s">
        <v>1120</v>
      </c>
      <c r="F174" s="148"/>
      <c r="G174" s="148">
        <v>1</v>
      </c>
      <c r="H174" s="148" t="s">
        <v>17</v>
      </c>
      <c r="I174" s="148"/>
      <c r="J174" s="451"/>
      <c r="K174" s="451"/>
      <c r="L174" s="444"/>
      <c r="M174" s="444"/>
      <c r="N174" s="444"/>
      <c r="O174" s="458"/>
      <c r="AE174" s="482"/>
      <c r="AF174" s="481"/>
      <c r="AG174" s="330"/>
      <c r="AH174" s="488"/>
      <c r="AI174" s="67"/>
      <c r="AJ174" s="67"/>
      <c r="AK174" s="67"/>
      <c r="AL174" s="45"/>
      <c r="AM174" s="45"/>
      <c r="AN174" s="491"/>
      <c r="AO174" s="491"/>
      <c r="AP174" s="95"/>
      <c r="AQ174" s="95"/>
      <c r="AR174" s="95"/>
      <c r="AS174" s="104"/>
    </row>
    <row r="175" spans="1:45" s="3" customFormat="1" ht="27.75" customHeight="1">
      <c r="A175" s="441"/>
      <c r="B175" s="444"/>
      <c r="C175" s="444"/>
      <c r="D175" s="444"/>
      <c r="E175" s="148" t="s">
        <v>1121</v>
      </c>
      <c r="F175" s="148"/>
      <c r="G175" s="148">
        <v>1</v>
      </c>
      <c r="H175" s="148" t="s">
        <v>17</v>
      </c>
      <c r="I175" s="148"/>
      <c r="J175" s="451"/>
      <c r="K175" s="451"/>
      <c r="L175" s="444"/>
      <c r="M175" s="444"/>
      <c r="N175" s="444"/>
      <c r="O175" s="458"/>
      <c r="AE175" s="482"/>
      <c r="AF175" s="481"/>
      <c r="AG175" s="330"/>
      <c r="AH175" s="488"/>
      <c r="AI175" s="67"/>
      <c r="AJ175" s="67"/>
      <c r="AK175" s="67"/>
      <c r="AL175" s="45"/>
      <c r="AM175" s="45"/>
      <c r="AN175" s="491"/>
      <c r="AO175" s="491"/>
      <c r="AP175" s="95"/>
      <c r="AQ175" s="95"/>
      <c r="AR175" s="95"/>
      <c r="AS175" s="104"/>
    </row>
    <row r="176" spans="1:45" s="3" customFormat="1" ht="27.75" customHeight="1">
      <c r="A176" s="441"/>
      <c r="B176" s="444"/>
      <c r="C176" s="444"/>
      <c r="D176" s="444"/>
      <c r="E176" s="148" t="s">
        <v>1003</v>
      </c>
      <c r="F176" s="148"/>
      <c r="G176" s="148">
        <v>1</v>
      </c>
      <c r="H176" s="148" t="s">
        <v>17</v>
      </c>
      <c r="I176" s="148"/>
      <c r="J176" s="451"/>
      <c r="K176" s="451"/>
      <c r="L176" s="444"/>
      <c r="M176" s="444"/>
      <c r="N176" s="444"/>
      <c r="O176" s="458"/>
      <c r="AE176" s="482"/>
      <c r="AF176" s="481"/>
      <c r="AG176" s="330"/>
      <c r="AH176" s="488"/>
      <c r="AI176" s="67"/>
      <c r="AJ176" s="67"/>
      <c r="AK176" s="67"/>
      <c r="AL176" s="45"/>
      <c r="AM176" s="45"/>
      <c r="AN176" s="491"/>
      <c r="AO176" s="491"/>
      <c r="AP176" s="95"/>
      <c r="AQ176" s="95"/>
      <c r="AR176" s="95"/>
      <c r="AS176" s="104"/>
    </row>
    <row r="177" spans="1:45" s="3" customFormat="1" ht="27.75" customHeight="1" thickBot="1">
      <c r="A177" s="442"/>
      <c r="B177" s="445"/>
      <c r="C177" s="445"/>
      <c r="D177" s="445"/>
      <c r="E177" s="145" t="s">
        <v>1122</v>
      </c>
      <c r="F177" s="145"/>
      <c r="G177" s="145">
        <v>1</v>
      </c>
      <c r="H177" s="145" t="s">
        <v>17</v>
      </c>
      <c r="I177" s="145"/>
      <c r="J177" s="452"/>
      <c r="K177" s="452"/>
      <c r="L177" s="445"/>
      <c r="M177" s="445"/>
      <c r="N177" s="445"/>
      <c r="O177" s="459"/>
      <c r="AE177" s="482"/>
      <c r="AF177" s="481"/>
      <c r="AG177" s="330"/>
      <c r="AH177" s="488"/>
      <c r="AI177" s="67"/>
      <c r="AJ177" s="67"/>
      <c r="AK177" s="67"/>
      <c r="AL177" s="45"/>
      <c r="AM177" s="45"/>
      <c r="AN177" s="491"/>
      <c r="AO177" s="491"/>
      <c r="AP177" s="95"/>
      <c r="AQ177" s="95"/>
      <c r="AR177" s="95"/>
      <c r="AS177" s="104"/>
    </row>
    <row r="178" spans="1:45" s="3" customFormat="1" ht="27.75" customHeight="1">
      <c r="A178" s="4"/>
      <c r="B178" s="4"/>
      <c r="C178" s="4"/>
      <c r="D178" s="4"/>
      <c r="G178" s="4"/>
      <c r="H178" s="4"/>
      <c r="I178" s="4"/>
      <c r="J178" s="4"/>
      <c r="K178" s="4"/>
      <c r="L178" s="4"/>
      <c r="M178" s="4"/>
      <c r="N178" s="4"/>
      <c r="O178" s="4"/>
      <c r="AE178" s="482"/>
      <c r="AF178" s="481"/>
      <c r="AG178" s="330"/>
      <c r="AH178" s="488"/>
      <c r="AI178" s="67" t="s">
        <v>113</v>
      </c>
      <c r="AJ178" s="67" t="s">
        <v>127</v>
      </c>
      <c r="AK178" s="67">
        <v>1</v>
      </c>
      <c r="AL178" s="45" t="s">
        <v>68</v>
      </c>
      <c r="AM178" s="48"/>
      <c r="AN178" s="491"/>
      <c r="AO178" s="491"/>
      <c r="AP178" s="95"/>
      <c r="AQ178" s="95"/>
      <c r="AR178" s="95"/>
      <c r="AS178" s="104"/>
    </row>
    <row r="179" spans="1:45" s="3" customFormat="1" ht="27.75" customHeight="1">
      <c r="A179" s="4"/>
      <c r="B179" s="4"/>
      <c r="C179" s="4"/>
      <c r="D179" s="4"/>
      <c r="G179" s="4"/>
      <c r="H179" s="4"/>
      <c r="I179" s="4"/>
      <c r="J179" s="4"/>
      <c r="K179" s="4"/>
      <c r="L179" s="4"/>
      <c r="M179" s="4"/>
      <c r="N179" s="4"/>
      <c r="O179" s="4"/>
      <c r="AE179" s="482"/>
      <c r="AF179" s="481"/>
      <c r="AG179" s="330"/>
      <c r="AH179" s="488"/>
      <c r="AI179" s="67" t="s">
        <v>56</v>
      </c>
      <c r="AJ179" s="67" t="s">
        <v>73</v>
      </c>
      <c r="AK179" s="67">
        <v>1</v>
      </c>
      <c r="AL179" s="45" t="s">
        <v>68</v>
      </c>
      <c r="AM179" s="48"/>
      <c r="AN179" s="491"/>
      <c r="AO179" s="491"/>
      <c r="AP179" s="95"/>
      <c r="AQ179" s="95"/>
      <c r="AR179" s="95"/>
      <c r="AS179" s="104"/>
    </row>
    <row r="180" spans="1:45" s="3" customFormat="1" ht="27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AE180" s="482"/>
      <c r="AF180" s="481"/>
      <c r="AG180" s="330"/>
      <c r="AH180" s="488"/>
      <c r="AI180" s="67" t="s">
        <v>121</v>
      </c>
      <c r="AJ180" s="67" t="s">
        <v>71</v>
      </c>
      <c r="AK180" s="67">
        <v>1</v>
      </c>
      <c r="AL180" s="45" t="s">
        <v>68</v>
      </c>
      <c r="AM180" s="48"/>
      <c r="AN180" s="491"/>
      <c r="AO180" s="491"/>
      <c r="AP180" s="95"/>
      <c r="AQ180" s="95"/>
      <c r="AR180" s="95"/>
      <c r="AS180" s="104"/>
    </row>
    <row r="181" spans="1:45" s="3" customFormat="1" ht="27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AE181" s="482"/>
      <c r="AF181" s="481"/>
      <c r="AG181" s="330"/>
      <c r="AH181" s="488"/>
      <c r="AI181" s="67" t="s">
        <v>128</v>
      </c>
      <c r="AJ181" s="67" t="s">
        <v>129</v>
      </c>
      <c r="AK181" s="67">
        <v>1</v>
      </c>
      <c r="AL181" s="45" t="s">
        <v>68</v>
      </c>
      <c r="AM181" s="48"/>
      <c r="AN181" s="491"/>
      <c r="AO181" s="491"/>
      <c r="AP181" s="95"/>
      <c r="AQ181" s="95"/>
      <c r="AR181" s="95"/>
      <c r="AS181" s="104"/>
    </row>
    <row r="182" spans="1:45" s="3" customFormat="1" ht="27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AE182" s="482"/>
      <c r="AF182" s="481"/>
      <c r="AG182" s="330"/>
      <c r="AH182" s="488"/>
      <c r="AI182" s="67" t="s">
        <v>20</v>
      </c>
      <c r="AJ182" s="67" t="s">
        <v>129</v>
      </c>
      <c r="AK182" s="67">
        <v>6</v>
      </c>
      <c r="AL182" s="45" t="s">
        <v>68</v>
      </c>
      <c r="AM182" s="48"/>
      <c r="AN182" s="491"/>
      <c r="AO182" s="491"/>
      <c r="AP182" s="95"/>
      <c r="AQ182" s="95"/>
      <c r="AR182" s="95"/>
      <c r="AS182" s="104"/>
    </row>
    <row r="183" spans="1:45" s="3" customFormat="1" ht="27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AE183" s="482"/>
      <c r="AF183" s="481"/>
      <c r="AG183" s="330"/>
      <c r="AH183" s="488"/>
      <c r="AI183" s="67" t="s">
        <v>16</v>
      </c>
      <c r="AJ183" s="67" t="s">
        <v>120</v>
      </c>
      <c r="AK183" s="67">
        <v>1</v>
      </c>
      <c r="AL183" s="45" t="s">
        <v>68</v>
      </c>
      <c r="AM183" s="48"/>
      <c r="AN183" s="491"/>
      <c r="AO183" s="491"/>
      <c r="AP183" s="95"/>
      <c r="AQ183" s="95"/>
      <c r="AR183" s="95"/>
      <c r="AS183" s="104"/>
    </row>
    <row r="184" spans="1:45" s="3" customFormat="1" ht="27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AE184" s="482"/>
      <c r="AF184" s="481"/>
      <c r="AG184" s="330"/>
      <c r="AH184" s="488"/>
      <c r="AI184" s="67" t="s">
        <v>99</v>
      </c>
      <c r="AJ184" s="67" t="s">
        <v>130</v>
      </c>
      <c r="AK184" s="67">
        <v>3</v>
      </c>
      <c r="AL184" s="45" t="s">
        <v>68</v>
      </c>
      <c r="AM184" s="48"/>
      <c r="AN184" s="491"/>
      <c r="AO184" s="491"/>
      <c r="AP184" s="95"/>
      <c r="AQ184" s="95"/>
      <c r="AR184" s="95"/>
      <c r="AS184" s="104"/>
    </row>
    <row r="185" spans="1:45" s="3" customFormat="1" ht="27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AE185" s="482"/>
      <c r="AF185" s="481"/>
      <c r="AG185" s="330"/>
      <c r="AH185" s="488"/>
      <c r="AI185" s="67" t="s">
        <v>100</v>
      </c>
      <c r="AJ185" s="67" t="s">
        <v>69</v>
      </c>
      <c r="AK185" s="67">
        <v>1</v>
      </c>
      <c r="AL185" s="45" t="s">
        <v>68</v>
      </c>
      <c r="AM185" s="48"/>
      <c r="AN185" s="491"/>
      <c r="AO185" s="491"/>
      <c r="AP185" s="95"/>
      <c r="AQ185" s="95"/>
      <c r="AR185" s="95"/>
      <c r="AS185" s="104"/>
    </row>
    <row r="186" spans="1:45" s="3" customFormat="1" ht="27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AE186" s="482"/>
      <c r="AF186" s="481"/>
      <c r="AG186" s="330"/>
      <c r="AH186" s="488"/>
      <c r="AI186" s="67" t="s">
        <v>103</v>
      </c>
      <c r="AJ186" s="67" t="s">
        <v>71</v>
      </c>
      <c r="AK186" s="67">
        <v>1</v>
      </c>
      <c r="AL186" s="45" t="s">
        <v>68</v>
      </c>
      <c r="AM186" s="48"/>
      <c r="AN186" s="491"/>
      <c r="AO186" s="491"/>
      <c r="AP186" s="95"/>
      <c r="AQ186" s="95"/>
      <c r="AR186" s="95"/>
      <c r="AS186" s="104"/>
    </row>
    <row r="187" spans="1:45" s="3" customFormat="1" ht="27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AE187" s="480"/>
      <c r="AF187" s="478"/>
      <c r="AG187" s="331"/>
      <c r="AH187" s="487"/>
      <c r="AI187" s="67" t="s">
        <v>58</v>
      </c>
      <c r="AJ187" s="67" t="s">
        <v>73</v>
      </c>
      <c r="AK187" s="67">
        <v>27</v>
      </c>
      <c r="AL187" s="45" t="s">
        <v>68</v>
      </c>
      <c r="AM187" s="48"/>
      <c r="AN187" s="360"/>
      <c r="AO187" s="360"/>
      <c r="AP187" s="96"/>
      <c r="AQ187" s="96"/>
      <c r="AR187" s="96"/>
      <c r="AS187" s="103"/>
    </row>
    <row r="188" spans="1:15" s="3" customFormat="1" ht="27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s="3" customFormat="1" ht="27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s="3" customFormat="1" ht="27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s="3" customFormat="1" ht="27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s="3" customFormat="1" ht="27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s="3" customFormat="1" ht="27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s="3" customFormat="1" ht="27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s="3" customFormat="1" ht="27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s="3" customFormat="1" ht="27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s="3" customFormat="1" ht="27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s="3" customFormat="1" ht="27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s="3" customFormat="1" ht="27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s="3" customFormat="1" ht="27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s="3" customFormat="1" ht="27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s="3" customFormat="1" ht="27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s="3" customFormat="1" ht="27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s="3" customFormat="1" ht="27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s="3" customFormat="1" ht="27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s="3" customFormat="1" ht="27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s="3" customFormat="1" ht="27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s="3" customFormat="1" ht="27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s="3" customFormat="1" ht="27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s="3" customFormat="1" ht="27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s="3" customFormat="1" ht="27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s="3" customFormat="1" ht="27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s="3" customFormat="1" ht="27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s="3" customFormat="1" ht="27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s="3" customFormat="1" ht="27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s="3" customFormat="1" ht="27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s="3" customFormat="1" ht="27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s="3" customFormat="1" ht="27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s="3" customFormat="1" ht="27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s="3" customFormat="1" ht="27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s="3" customFormat="1" ht="27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s="3" customFormat="1" ht="27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s="3" customFormat="1" ht="27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s="3" customFormat="1" ht="27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s="3" customFormat="1" ht="27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s="3" customFormat="1" ht="27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s="3" customFormat="1" ht="27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s="3" customFormat="1" ht="27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s="3" customFormat="1" ht="27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s="3" customFormat="1" ht="27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s="81" customFormat="1" ht="27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s="3" customFormat="1" ht="27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s="3" customFormat="1" ht="27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s="3" customFormat="1" ht="27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s="3" customFormat="1" ht="27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s="3" customFormat="1" ht="27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s="3" customFormat="1" ht="27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s="3" customFormat="1" ht="27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s="3" customFormat="1" ht="27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s="3" customFormat="1" ht="27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s="3" customFormat="1" ht="27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s="3" customFormat="1" ht="27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s="3" customFormat="1" ht="27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s="3" customFormat="1" ht="27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s="3" customFormat="1" ht="27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s="3" customFormat="1" ht="27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s="3" customFormat="1" ht="27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s="3" customFormat="1" ht="27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s="3" customFormat="1" ht="27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s="3" customFormat="1" ht="27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s="3" customFormat="1" ht="27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s="3" customFormat="1" ht="27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s="3" customFormat="1" ht="27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s="3" customFormat="1" ht="27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s="3" customFormat="1" ht="27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s="3" customFormat="1" ht="27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s="3" customFormat="1" ht="27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s="3" customFormat="1" ht="27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s="3" customFormat="1" ht="27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s="3" customFormat="1" ht="27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s="3" customFormat="1" ht="27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s="3" customFormat="1" ht="27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s="3" customFormat="1" ht="27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s="3" customFormat="1" ht="27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s="3" customFormat="1" ht="27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s="3" customFormat="1" ht="27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s="3" customFormat="1" ht="27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s="3" customFormat="1" ht="27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s="3" customFormat="1" ht="27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s="3" customFormat="1" ht="27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s="3" customFormat="1" ht="27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8" s="3" customFormat="1" ht="27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Q272" s="3">
        <f aca="true" t="shared" si="0" ref="Q272:Q319">+R272+13</f>
        <v>13</v>
      </c>
      <c r="R272" s="482"/>
    </row>
    <row r="273" spans="1:18" s="3" customFormat="1" ht="27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Q273" s="3">
        <f t="shared" si="0"/>
        <v>13</v>
      </c>
      <c r="R273" s="480"/>
    </row>
    <row r="274" spans="1:18" s="3" customFormat="1" ht="27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Q274" s="3">
        <f t="shared" si="0"/>
        <v>22</v>
      </c>
      <c r="R274" s="479">
        <v>9</v>
      </c>
    </row>
    <row r="275" spans="1:18" s="3" customFormat="1" ht="27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Q275" s="3">
        <f t="shared" si="0"/>
        <v>13</v>
      </c>
      <c r="R275" s="482"/>
    </row>
    <row r="276" spans="1:18" s="3" customFormat="1" ht="27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Q276" s="3">
        <f t="shared" si="0"/>
        <v>13</v>
      </c>
      <c r="R276" s="482"/>
    </row>
    <row r="277" spans="1:18" s="3" customFormat="1" ht="27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Q277" s="3">
        <f t="shared" si="0"/>
        <v>13</v>
      </c>
      <c r="R277" s="480"/>
    </row>
    <row r="278" spans="1:18" s="3" customFormat="1" ht="27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Q278" s="3">
        <f t="shared" si="0"/>
        <v>22</v>
      </c>
      <c r="R278" s="479">
        <v>9</v>
      </c>
    </row>
    <row r="279" spans="1:18" s="3" customFormat="1" ht="22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Q279" s="3">
        <f t="shared" si="0"/>
        <v>13</v>
      </c>
      <c r="R279" s="482"/>
    </row>
    <row r="280" spans="1:18" s="3" customFormat="1" ht="27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68"/>
      <c r="Q280" s="3">
        <f t="shared" si="0"/>
        <v>13</v>
      </c>
      <c r="R280" s="482"/>
    </row>
    <row r="281" spans="1:18" s="3" customFormat="1" ht="27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Q281" s="3">
        <f t="shared" si="0"/>
        <v>13</v>
      </c>
      <c r="R281" s="482"/>
    </row>
    <row r="282" spans="1:18" s="3" customFormat="1" ht="27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Q282" s="3">
        <f t="shared" si="0"/>
        <v>13</v>
      </c>
      <c r="R282" s="482"/>
    </row>
    <row r="283" spans="1:18" s="3" customFormat="1" ht="27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Q283" s="3">
        <f t="shared" si="0"/>
        <v>13</v>
      </c>
      <c r="R283" s="482"/>
    </row>
    <row r="284" spans="1:18" s="3" customFormat="1" ht="27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Q284" s="3">
        <f t="shared" si="0"/>
        <v>13</v>
      </c>
      <c r="R284" s="482"/>
    </row>
    <row r="285" spans="1:18" s="3" customFormat="1" ht="27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Q285" s="3">
        <f t="shared" si="0"/>
        <v>13</v>
      </c>
      <c r="R285" s="482"/>
    </row>
    <row r="286" spans="1:18" s="3" customFormat="1" ht="27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Q286" s="3">
        <f t="shared" si="0"/>
        <v>13</v>
      </c>
      <c r="R286" s="482"/>
    </row>
    <row r="287" spans="1:18" s="3" customFormat="1" ht="27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Q287" s="3">
        <f t="shared" si="0"/>
        <v>13</v>
      </c>
      <c r="R287" s="482"/>
    </row>
    <row r="288" spans="1:18" s="3" customFormat="1" ht="27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Q288" s="3">
        <f t="shared" si="0"/>
        <v>13</v>
      </c>
      <c r="R288" s="482"/>
    </row>
    <row r="289" spans="1:18" s="3" customFormat="1" ht="27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Q289" s="3">
        <f t="shared" si="0"/>
        <v>13</v>
      </c>
      <c r="R289" s="482"/>
    </row>
    <row r="290" spans="1:18" s="3" customFormat="1" ht="27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Q290" s="3">
        <f t="shared" si="0"/>
        <v>13</v>
      </c>
      <c r="R290" s="482"/>
    </row>
    <row r="291" spans="1:18" s="3" customFormat="1" ht="27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Q291" s="3">
        <f t="shared" si="0"/>
        <v>13</v>
      </c>
      <c r="R291" s="482"/>
    </row>
    <row r="292" spans="1:18" s="3" customFormat="1" ht="27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Q292" s="3">
        <f t="shared" si="0"/>
        <v>13</v>
      </c>
      <c r="R292" s="482"/>
    </row>
    <row r="293" spans="1:18" s="3" customFormat="1" ht="27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Q293" s="3">
        <f t="shared" si="0"/>
        <v>13</v>
      </c>
      <c r="R293" s="482"/>
    </row>
    <row r="294" spans="1:18" s="3" customFormat="1" ht="27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Q294" s="3">
        <f t="shared" si="0"/>
        <v>13</v>
      </c>
      <c r="R294" s="482"/>
    </row>
    <row r="295" spans="1:18" s="3" customFormat="1" ht="27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Q295" s="3">
        <f t="shared" si="0"/>
        <v>13</v>
      </c>
      <c r="R295" s="482"/>
    </row>
    <row r="296" spans="1:18" s="3" customFormat="1" ht="27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Q296" s="3">
        <f t="shared" si="0"/>
        <v>13</v>
      </c>
      <c r="R296" s="482"/>
    </row>
    <row r="297" spans="1:18" s="3" customFormat="1" ht="27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Q297" s="3">
        <f t="shared" si="0"/>
        <v>13</v>
      </c>
      <c r="R297" s="482"/>
    </row>
    <row r="298" spans="1:18" s="3" customFormat="1" ht="27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Q298" s="3">
        <f t="shared" si="0"/>
        <v>13</v>
      </c>
      <c r="R298" s="480"/>
    </row>
    <row r="299" spans="1:18" s="3" customFormat="1" ht="24.9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Q299" s="3">
        <f t="shared" si="0"/>
        <v>22</v>
      </c>
      <c r="R299" s="48">
        <v>9</v>
      </c>
    </row>
    <row r="300" spans="1:18" s="3" customFormat="1" ht="24.9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Q300" s="3">
        <f t="shared" si="0"/>
        <v>23</v>
      </c>
      <c r="R300" s="479">
        <v>10</v>
      </c>
    </row>
    <row r="301" spans="1:18" s="3" customFormat="1" ht="24.9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Q301" s="3">
        <f t="shared" si="0"/>
        <v>13</v>
      </c>
      <c r="R301" s="482"/>
    </row>
    <row r="302" spans="1:18" s="3" customFormat="1" ht="27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Q302" s="3">
        <f t="shared" si="0"/>
        <v>13</v>
      </c>
      <c r="R302" s="482"/>
    </row>
    <row r="303" spans="1:18" s="3" customFormat="1" ht="27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Q303" s="3">
        <f t="shared" si="0"/>
        <v>13</v>
      </c>
      <c r="R303" s="482"/>
    </row>
    <row r="304" spans="1:18" s="3" customFormat="1" ht="27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Q304" s="3">
        <f t="shared" si="0"/>
        <v>13</v>
      </c>
      <c r="R304" s="480"/>
    </row>
    <row r="305" spans="1:18" s="3" customFormat="1" ht="27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Q305" s="3">
        <f t="shared" si="0"/>
        <v>24</v>
      </c>
      <c r="R305" s="479">
        <v>11</v>
      </c>
    </row>
    <row r="306" spans="1:18" s="3" customFormat="1" ht="27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Q306" s="3">
        <f t="shared" si="0"/>
        <v>13</v>
      </c>
      <c r="R306" s="482"/>
    </row>
    <row r="307" spans="1:18" s="3" customFormat="1" ht="27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Q307" s="3">
        <f t="shared" si="0"/>
        <v>13</v>
      </c>
      <c r="R307" s="482"/>
    </row>
    <row r="308" spans="1:18" s="3" customFormat="1" ht="27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Q308" s="3">
        <f t="shared" si="0"/>
        <v>13</v>
      </c>
      <c r="R308" s="482"/>
    </row>
    <row r="309" spans="1:18" s="3" customFormat="1" ht="27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Q309" s="3">
        <f t="shared" si="0"/>
        <v>13</v>
      </c>
      <c r="R309" s="482"/>
    </row>
    <row r="310" spans="1:18" s="3" customFormat="1" ht="27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Q310" s="3">
        <f t="shared" si="0"/>
        <v>13</v>
      </c>
      <c r="R310" s="482"/>
    </row>
    <row r="311" spans="1:18" s="3" customFormat="1" ht="27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Q311" s="3">
        <f t="shared" si="0"/>
        <v>13</v>
      </c>
      <c r="R311" s="482"/>
    </row>
    <row r="312" spans="1:18" s="3" customFormat="1" ht="27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Q312" s="3">
        <f t="shared" si="0"/>
        <v>13</v>
      </c>
      <c r="R312" s="480"/>
    </row>
    <row r="313" spans="1:18" s="3" customFormat="1" ht="27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Q313" s="3">
        <f t="shared" si="0"/>
        <v>24</v>
      </c>
      <c r="R313" s="479">
        <v>11</v>
      </c>
    </row>
    <row r="314" spans="1:18" s="3" customFormat="1" ht="27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Q314" s="3">
        <f t="shared" si="0"/>
        <v>13</v>
      </c>
      <c r="R314" s="482"/>
    </row>
    <row r="315" spans="1:18" s="3" customFormat="1" ht="27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Q315" s="3">
        <f t="shared" si="0"/>
        <v>13</v>
      </c>
      <c r="R315" s="482"/>
    </row>
    <row r="316" spans="1:18" s="3" customFormat="1" ht="27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Q316" s="3">
        <f t="shared" si="0"/>
        <v>13</v>
      </c>
      <c r="R316" s="482"/>
    </row>
    <row r="317" spans="1:18" s="3" customFormat="1" ht="27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Q317" s="3">
        <f t="shared" si="0"/>
        <v>13</v>
      </c>
      <c r="R317" s="482"/>
    </row>
    <row r="318" spans="1:18" s="3" customFormat="1" ht="27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Q318" s="3">
        <f t="shared" si="0"/>
        <v>13</v>
      </c>
      <c r="R318" s="482"/>
    </row>
    <row r="319" spans="1:18" s="3" customFormat="1" ht="36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Q319" s="3">
        <f t="shared" si="0"/>
        <v>13</v>
      </c>
      <c r="R319" s="482"/>
    </row>
    <row r="320" spans="1:18" s="3" customFormat="1" ht="36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Q320" s="3">
        <f aca="true" t="shared" si="1" ref="Q320:Q382">+R320+13</f>
        <v>13</v>
      </c>
      <c r="R320" s="482"/>
    </row>
    <row r="321" spans="1:18" s="3" customFormat="1" ht="36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Q321" s="3">
        <f t="shared" si="1"/>
        <v>13</v>
      </c>
      <c r="R321" s="482"/>
    </row>
    <row r="322" spans="1:18" s="3" customFormat="1" ht="36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Q322" s="3">
        <f t="shared" si="1"/>
        <v>13</v>
      </c>
      <c r="R322" s="482"/>
    </row>
    <row r="323" spans="1:18" s="3" customFormat="1" ht="27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Q323" s="3">
        <f t="shared" si="1"/>
        <v>13</v>
      </c>
      <c r="R323" s="482"/>
    </row>
    <row r="324" spans="1:18" s="3" customFormat="1" ht="27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Q324" s="3">
        <f t="shared" si="1"/>
        <v>13</v>
      </c>
      <c r="R324" s="482"/>
    </row>
    <row r="325" spans="1:18" s="3" customFormat="1" ht="27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Q325" s="3">
        <f t="shared" si="1"/>
        <v>13</v>
      </c>
      <c r="R325" s="482"/>
    </row>
    <row r="326" spans="1:18" s="3" customFormat="1" ht="27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Q326" s="3">
        <f t="shared" si="1"/>
        <v>13</v>
      </c>
      <c r="R326" s="482"/>
    </row>
    <row r="327" spans="1:18" s="3" customFormat="1" ht="27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Q327" s="3">
        <f t="shared" si="1"/>
        <v>13</v>
      </c>
      <c r="R327" s="482"/>
    </row>
    <row r="328" spans="1:18" s="3" customFormat="1" ht="27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Q328" s="3">
        <f t="shared" si="1"/>
        <v>13</v>
      </c>
      <c r="R328" s="482"/>
    </row>
    <row r="329" spans="1:18" s="3" customFormat="1" ht="27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Q329" s="3">
        <f t="shared" si="1"/>
        <v>13</v>
      </c>
      <c r="R329" s="482"/>
    </row>
    <row r="330" spans="1:18" s="3" customFormat="1" ht="21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Q330" s="3">
        <f t="shared" si="1"/>
        <v>13</v>
      </c>
      <c r="R330" s="480"/>
    </row>
    <row r="331" spans="1:18" s="3" customFormat="1" ht="27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Q331" s="3">
        <f t="shared" si="1"/>
        <v>24</v>
      </c>
      <c r="R331" s="479">
        <v>11</v>
      </c>
    </row>
    <row r="332" spans="1:18" s="3" customFormat="1" ht="22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Q332" s="3">
        <f t="shared" si="1"/>
        <v>13</v>
      </c>
      <c r="R332" s="480"/>
    </row>
    <row r="333" spans="1:18" s="3" customFormat="1" ht="27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Q333" s="3">
        <f t="shared" si="1"/>
        <v>25</v>
      </c>
      <c r="R333" s="479">
        <v>12</v>
      </c>
    </row>
    <row r="334" spans="1:18" s="3" customFormat="1" ht="27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Q334" s="3">
        <f t="shared" si="1"/>
        <v>13</v>
      </c>
      <c r="R334" s="482"/>
    </row>
    <row r="335" spans="1:18" s="3" customFormat="1" ht="27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Q335" s="3">
        <f t="shared" si="1"/>
        <v>13</v>
      </c>
      <c r="R335" s="482"/>
    </row>
    <row r="336" spans="1:18" s="3" customFormat="1" ht="27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Q336" s="3">
        <f t="shared" si="1"/>
        <v>13</v>
      </c>
      <c r="R336" s="482"/>
    </row>
    <row r="337" spans="1:18" s="3" customFormat="1" ht="27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Q337" s="3">
        <f t="shared" si="1"/>
        <v>13</v>
      </c>
      <c r="R337" s="480"/>
    </row>
    <row r="338" spans="1:18" s="3" customFormat="1" ht="27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Q338" s="3">
        <f t="shared" si="1"/>
        <v>26</v>
      </c>
      <c r="R338" s="479">
        <v>13</v>
      </c>
    </row>
    <row r="339" spans="1:18" s="3" customFormat="1" ht="33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Q339" s="3">
        <f t="shared" si="1"/>
        <v>13</v>
      </c>
      <c r="R339" s="480"/>
    </row>
    <row r="340" spans="17:18" ht="33" customHeight="1">
      <c r="Q340" s="3">
        <f t="shared" si="1"/>
        <v>27</v>
      </c>
      <c r="R340" s="479">
        <v>14</v>
      </c>
    </row>
    <row r="341" spans="17:18" ht="33" customHeight="1">
      <c r="Q341" s="3">
        <f t="shared" si="1"/>
        <v>13</v>
      </c>
      <c r="R341" s="480"/>
    </row>
    <row r="342" spans="17:18" ht="33" customHeight="1">
      <c r="Q342" s="3">
        <f t="shared" si="1"/>
        <v>28</v>
      </c>
      <c r="R342" s="479">
        <v>15</v>
      </c>
    </row>
    <row r="343" spans="17:18" ht="33" customHeight="1">
      <c r="Q343" s="3">
        <f t="shared" si="1"/>
        <v>13</v>
      </c>
      <c r="R343" s="482"/>
    </row>
    <row r="344" spans="17:18" ht="33" customHeight="1">
      <c r="Q344" s="3">
        <f t="shared" si="1"/>
        <v>13</v>
      </c>
      <c r="R344" s="482"/>
    </row>
    <row r="345" spans="17:18" ht="33" customHeight="1">
      <c r="Q345" s="3">
        <f t="shared" si="1"/>
        <v>13</v>
      </c>
      <c r="R345" s="482"/>
    </row>
    <row r="346" spans="17:18" ht="33" customHeight="1">
      <c r="Q346" s="3">
        <f t="shared" si="1"/>
        <v>13</v>
      </c>
      <c r="R346" s="482"/>
    </row>
    <row r="347" spans="17:18" ht="33" customHeight="1">
      <c r="Q347" s="3">
        <f t="shared" si="1"/>
        <v>13</v>
      </c>
      <c r="R347" s="482"/>
    </row>
    <row r="348" spans="17:18" ht="33" customHeight="1">
      <c r="Q348" s="3">
        <f t="shared" si="1"/>
        <v>13</v>
      </c>
      <c r="R348" s="482"/>
    </row>
    <row r="349" spans="17:18" ht="33" customHeight="1">
      <c r="Q349" s="3">
        <f t="shared" si="1"/>
        <v>13</v>
      </c>
      <c r="R349" s="480"/>
    </row>
    <row r="350" spans="17:18" ht="33" customHeight="1">
      <c r="Q350" s="3">
        <f t="shared" si="1"/>
        <v>29</v>
      </c>
      <c r="R350" s="479">
        <v>16</v>
      </c>
    </row>
    <row r="351" spans="17:18" ht="33" customHeight="1">
      <c r="Q351" s="3">
        <f t="shared" si="1"/>
        <v>13</v>
      </c>
      <c r="R351" s="480"/>
    </row>
    <row r="352" spans="17:18" ht="33.75" customHeight="1">
      <c r="Q352" s="3">
        <f t="shared" si="1"/>
        <v>30</v>
      </c>
      <c r="R352" s="479">
        <v>17</v>
      </c>
    </row>
    <row r="353" spans="17:18" ht="33.75" customHeight="1">
      <c r="Q353" s="3">
        <f t="shared" si="1"/>
        <v>13</v>
      </c>
      <c r="R353" s="482"/>
    </row>
    <row r="354" spans="17:18" ht="33.75" customHeight="1">
      <c r="Q354" s="3">
        <f t="shared" si="1"/>
        <v>13</v>
      </c>
      <c r="R354" s="482"/>
    </row>
    <row r="355" spans="17:18" ht="33.75" customHeight="1">
      <c r="Q355" s="3">
        <f t="shared" si="1"/>
        <v>13</v>
      </c>
      <c r="R355" s="482"/>
    </row>
    <row r="356" spans="17:18" ht="33.75" customHeight="1">
      <c r="Q356" s="3">
        <f t="shared" si="1"/>
        <v>13</v>
      </c>
      <c r="R356" s="480"/>
    </row>
    <row r="357" spans="17:18" ht="33.75" customHeight="1">
      <c r="Q357" s="3">
        <f t="shared" si="1"/>
        <v>31</v>
      </c>
      <c r="R357" s="48">
        <v>18</v>
      </c>
    </row>
    <row r="358" spans="17:18" ht="33.75" customHeight="1">
      <c r="Q358" s="3">
        <f t="shared" si="1"/>
        <v>32</v>
      </c>
      <c r="R358" s="479">
        <v>19</v>
      </c>
    </row>
    <row r="359" spans="17:18" ht="33.75" customHeight="1">
      <c r="Q359" s="3">
        <f t="shared" si="1"/>
        <v>13</v>
      </c>
      <c r="R359" s="482"/>
    </row>
    <row r="360" spans="17:18" ht="33.75" customHeight="1">
      <c r="Q360" s="3">
        <f t="shared" si="1"/>
        <v>13</v>
      </c>
      <c r="R360" s="482"/>
    </row>
    <row r="361" spans="17:18" ht="33.75" customHeight="1">
      <c r="Q361" s="3">
        <f t="shared" si="1"/>
        <v>13</v>
      </c>
      <c r="R361" s="482"/>
    </row>
    <row r="362" spans="17:18" ht="33.75" customHeight="1">
      <c r="Q362" s="3">
        <f t="shared" si="1"/>
        <v>13</v>
      </c>
      <c r="R362" s="482"/>
    </row>
    <row r="363" spans="17:18" ht="33.75" customHeight="1">
      <c r="Q363" s="3">
        <f t="shared" si="1"/>
        <v>13</v>
      </c>
      <c r="R363" s="480"/>
    </row>
    <row r="364" spans="17:18" ht="33.75" customHeight="1">
      <c r="Q364" s="3">
        <f t="shared" si="1"/>
        <v>33</v>
      </c>
      <c r="R364" s="479">
        <v>20</v>
      </c>
    </row>
    <row r="365" spans="17:18" ht="33.75" customHeight="1">
      <c r="Q365" s="3">
        <f t="shared" si="1"/>
        <v>13</v>
      </c>
      <c r="R365" s="482"/>
    </row>
    <row r="366" spans="17:18" ht="33.75" customHeight="1">
      <c r="Q366" s="3">
        <f t="shared" si="1"/>
        <v>13</v>
      </c>
      <c r="R366" s="482"/>
    </row>
    <row r="367" spans="17:18" ht="33.75" customHeight="1">
      <c r="Q367" s="3">
        <f t="shared" si="1"/>
        <v>13</v>
      </c>
      <c r="R367" s="480"/>
    </row>
    <row r="368" spans="17:18" ht="33.75" customHeight="1">
      <c r="Q368" s="3">
        <f t="shared" si="1"/>
        <v>34</v>
      </c>
      <c r="R368" s="479">
        <v>21</v>
      </c>
    </row>
    <row r="369" spans="17:18" ht="33.75" customHeight="1">
      <c r="Q369" s="3">
        <f t="shared" si="1"/>
        <v>13</v>
      </c>
      <c r="R369" s="482"/>
    </row>
    <row r="370" spans="17:18" ht="33.75" customHeight="1">
      <c r="Q370" s="3">
        <f t="shared" si="1"/>
        <v>13</v>
      </c>
      <c r="R370" s="480"/>
    </row>
    <row r="371" spans="17:18" ht="33.75" customHeight="1">
      <c r="Q371" s="3">
        <f t="shared" si="1"/>
        <v>35</v>
      </c>
      <c r="R371" s="48">
        <v>22</v>
      </c>
    </row>
    <row r="372" spans="17:18" ht="33.75" customHeight="1">
      <c r="Q372" s="3">
        <f t="shared" si="1"/>
        <v>36</v>
      </c>
      <c r="R372" s="479">
        <v>23</v>
      </c>
    </row>
    <row r="373" spans="17:18" ht="33.75" customHeight="1">
      <c r="Q373" s="3">
        <f t="shared" si="1"/>
        <v>13</v>
      </c>
      <c r="R373" s="482"/>
    </row>
    <row r="374" spans="17:18" ht="33.75" customHeight="1">
      <c r="Q374" s="3">
        <f t="shared" si="1"/>
        <v>13</v>
      </c>
      <c r="R374" s="482"/>
    </row>
    <row r="375" spans="17:18" ht="33.75" customHeight="1">
      <c r="Q375" s="3">
        <f t="shared" si="1"/>
        <v>13</v>
      </c>
      <c r="R375" s="482"/>
    </row>
    <row r="376" spans="17:18" ht="33.75" customHeight="1">
      <c r="Q376" s="3">
        <f t="shared" si="1"/>
        <v>13</v>
      </c>
      <c r="R376" s="482"/>
    </row>
    <row r="377" spans="17:18" ht="33.75" customHeight="1">
      <c r="Q377" s="3">
        <f t="shared" si="1"/>
        <v>13</v>
      </c>
      <c r="R377" s="482"/>
    </row>
    <row r="378" spans="17:18" ht="33.75" customHeight="1">
      <c r="Q378" s="3">
        <f t="shared" si="1"/>
        <v>13</v>
      </c>
      <c r="R378" s="482"/>
    </row>
    <row r="379" spans="17:18" ht="33.75" customHeight="1">
      <c r="Q379" s="3">
        <f t="shared" si="1"/>
        <v>13</v>
      </c>
      <c r="R379" s="482"/>
    </row>
    <row r="380" spans="17:18" ht="33.75" customHeight="1">
      <c r="Q380" s="3">
        <f t="shared" si="1"/>
        <v>13</v>
      </c>
      <c r="R380" s="482"/>
    </row>
    <row r="381" spans="17:18" ht="33.75" customHeight="1">
      <c r="Q381" s="3">
        <f t="shared" si="1"/>
        <v>13</v>
      </c>
      <c r="R381" s="482"/>
    </row>
    <row r="382" spans="17:18" ht="33.75" customHeight="1">
      <c r="Q382" s="3">
        <f t="shared" si="1"/>
        <v>13</v>
      </c>
      <c r="R382" s="482"/>
    </row>
    <row r="383" spans="17:18" ht="33.75" customHeight="1">
      <c r="Q383" s="3">
        <f aca="true" t="shared" si="2" ref="Q383:Q412">+R383+13</f>
        <v>13</v>
      </c>
      <c r="R383" s="482"/>
    </row>
    <row r="384" spans="17:18" ht="33.75" customHeight="1">
      <c r="Q384" s="3">
        <f t="shared" si="2"/>
        <v>13</v>
      </c>
      <c r="R384" s="482"/>
    </row>
    <row r="385" spans="17:18" ht="33.75" customHeight="1">
      <c r="Q385" s="3">
        <f t="shared" si="2"/>
        <v>13</v>
      </c>
      <c r="R385" s="482"/>
    </row>
    <row r="386" spans="17:18" ht="33.75" customHeight="1">
      <c r="Q386" s="3">
        <f t="shared" si="2"/>
        <v>13</v>
      </c>
      <c r="R386" s="482"/>
    </row>
    <row r="387" spans="17:18" ht="33.75" customHeight="1">
      <c r="Q387" s="3">
        <f t="shared" si="2"/>
        <v>13</v>
      </c>
      <c r="R387" s="482"/>
    </row>
    <row r="388" spans="17:18" ht="33.75" customHeight="1">
      <c r="Q388" s="3">
        <f t="shared" si="2"/>
        <v>13</v>
      </c>
      <c r="R388" s="480"/>
    </row>
    <row r="389" spans="17:18" ht="33.75" customHeight="1">
      <c r="Q389" s="3">
        <f t="shared" si="2"/>
        <v>36</v>
      </c>
      <c r="R389" s="479">
        <v>23</v>
      </c>
    </row>
    <row r="390" spans="17:18" ht="33.75" customHeight="1">
      <c r="Q390" s="3">
        <f t="shared" si="2"/>
        <v>13</v>
      </c>
      <c r="R390" s="482"/>
    </row>
    <row r="391" spans="17:18" ht="33.75" customHeight="1">
      <c r="Q391" s="3">
        <f t="shared" si="2"/>
        <v>13</v>
      </c>
      <c r="R391" s="482"/>
    </row>
    <row r="392" spans="17:18" ht="33.75" customHeight="1">
      <c r="Q392" s="3">
        <f t="shared" si="2"/>
        <v>13</v>
      </c>
      <c r="R392" s="482"/>
    </row>
    <row r="393" spans="17:18" ht="33.75" customHeight="1">
      <c r="Q393" s="3">
        <f t="shared" si="2"/>
        <v>13</v>
      </c>
      <c r="R393" s="482"/>
    </row>
    <row r="394" spans="17:18" ht="33.75" customHeight="1">
      <c r="Q394" s="3">
        <f t="shared" si="2"/>
        <v>13</v>
      </c>
      <c r="R394" s="482"/>
    </row>
    <row r="395" spans="17:18" ht="33.75" customHeight="1">
      <c r="Q395" s="3">
        <f t="shared" si="2"/>
        <v>13</v>
      </c>
      <c r="R395" s="482"/>
    </row>
    <row r="396" spans="17:18" ht="33.75" customHeight="1">
      <c r="Q396" s="3">
        <f t="shared" si="2"/>
        <v>13</v>
      </c>
      <c r="R396" s="482"/>
    </row>
    <row r="397" spans="17:18" ht="33.75" customHeight="1">
      <c r="Q397" s="3">
        <f t="shared" si="2"/>
        <v>13</v>
      </c>
      <c r="R397" s="482"/>
    </row>
    <row r="398" spans="17:18" ht="33.75" customHeight="1">
      <c r="Q398" s="3">
        <f t="shared" si="2"/>
        <v>13</v>
      </c>
      <c r="R398" s="482"/>
    </row>
    <row r="399" spans="17:18" ht="33.75" customHeight="1">
      <c r="Q399" s="3">
        <f t="shared" si="2"/>
        <v>13</v>
      </c>
      <c r="R399" s="482"/>
    </row>
    <row r="400" spans="17:18" ht="33.75" customHeight="1">
      <c r="Q400" s="3">
        <f t="shared" si="2"/>
        <v>13</v>
      </c>
      <c r="R400" s="482"/>
    </row>
    <row r="401" spans="17:18" ht="33.75" customHeight="1">
      <c r="Q401" s="3">
        <f t="shared" si="2"/>
        <v>13</v>
      </c>
      <c r="R401" s="480"/>
    </row>
    <row r="402" spans="17:18" ht="33.75" customHeight="1">
      <c r="Q402" s="3">
        <f t="shared" si="2"/>
        <v>37</v>
      </c>
      <c r="R402" s="48">
        <v>24</v>
      </c>
    </row>
    <row r="403" spans="17:18" ht="33.75" customHeight="1">
      <c r="Q403" s="3">
        <f t="shared" si="2"/>
        <v>38</v>
      </c>
      <c r="R403" s="479">
        <v>25</v>
      </c>
    </row>
    <row r="404" spans="17:18" ht="33.75" customHeight="1">
      <c r="Q404" s="3">
        <f t="shared" si="2"/>
        <v>13</v>
      </c>
      <c r="R404" s="480"/>
    </row>
    <row r="405" spans="17:18" ht="33.75" customHeight="1">
      <c r="Q405" s="3">
        <f t="shared" si="2"/>
        <v>39</v>
      </c>
      <c r="R405" s="48">
        <v>26</v>
      </c>
    </row>
    <row r="406" spans="17:18" ht="33.75" customHeight="1">
      <c r="Q406" s="3">
        <f t="shared" si="2"/>
        <v>40</v>
      </c>
      <c r="R406" s="479">
        <v>27</v>
      </c>
    </row>
    <row r="407" spans="17:18" ht="33.75" customHeight="1">
      <c r="Q407" s="3">
        <f t="shared" si="2"/>
        <v>13</v>
      </c>
      <c r="R407" s="482"/>
    </row>
    <row r="408" spans="17:18" ht="33.75" customHeight="1">
      <c r="Q408" s="3">
        <f t="shared" si="2"/>
        <v>13</v>
      </c>
      <c r="R408" s="482"/>
    </row>
    <row r="409" spans="17:18" ht="33.75" customHeight="1">
      <c r="Q409" s="3">
        <f t="shared" si="2"/>
        <v>13</v>
      </c>
      <c r="R409" s="482"/>
    </row>
    <row r="410" spans="17:18" ht="33.75" customHeight="1">
      <c r="Q410" s="3">
        <f t="shared" si="2"/>
        <v>13</v>
      </c>
      <c r="R410" s="482"/>
    </row>
    <row r="411" spans="17:18" ht="33.75" customHeight="1">
      <c r="Q411" s="3">
        <f t="shared" si="2"/>
        <v>13</v>
      </c>
      <c r="R411" s="482"/>
    </row>
    <row r="412" spans="17:18" ht="33.75" customHeight="1">
      <c r="Q412" s="3">
        <f t="shared" si="2"/>
        <v>13</v>
      </c>
      <c r="R412" s="480"/>
    </row>
    <row r="413" spans="17:18" ht="33.75" customHeight="1">
      <c r="Q413" s="3"/>
      <c r="R413" s="87"/>
    </row>
  </sheetData>
  <mergeCells count="338">
    <mergeCell ref="M166:M167"/>
    <mergeCell ref="N166:N167"/>
    <mergeCell ref="O166:O167"/>
    <mergeCell ref="L159:L164"/>
    <mergeCell ref="M159:M164"/>
    <mergeCell ref="N159:N164"/>
    <mergeCell ref="O159:O164"/>
    <mergeCell ref="J131:J132"/>
    <mergeCell ref="K131:K132"/>
    <mergeCell ref="O131:O132"/>
    <mergeCell ref="M133:M134"/>
    <mergeCell ref="N133:N134"/>
    <mergeCell ref="O133:O134"/>
    <mergeCell ref="J166:J167"/>
    <mergeCell ref="K166:K167"/>
    <mergeCell ref="H148:H149"/>
    <mergeCell ref="I148:I149"/>
    <mergeCell ref="L133:L134"/>
    <mergeCell ref="A159:A164"/>
    <mergeCell ref="B159:B164"/>
    <mergeCell ref="C159:C164"/>
    <mergeCell ref="D159:D164"/>
    <mergeCell ref="J159:J164"/>
    <mergeCell ref="K159:K164"/>
    <mergeCell ref="J154:J157"/>
    <mergeCell ref="B135:B149"/>
    <mergeCell ref="A150:A153"/>
    <mergeCell ref="E146:E147"/>
    <mergeCell ref="F146:F147"/>
    <mergeCell ref="G146:G147"/>
    <mergeCell ref="H146:H147"/>
    <mergeCell ref="I146:I147"/>
    <mergeCell ref="L135:L149"/>
    <mergeCell ref="L166:L167"/>
    <mergeCell ref="N104:N108"/>
    <mergeCell ref="O104:O108"/>
    <mergeCell ref="A104:A108"/>
    <mergeCell ref="B104:B108"/>
    <mergeCell ref="C104:C108"/>
    <mergeCell ref="D104:D108"/>
    <mergeCell ref="E107:E108"/>
    <mergeCell ref="F107:F108"/>
    <mergeCell ref="G107:G108"/>
    <mergeCell ref="H107:H108"/>
    <mergeCell ref="I107:I108"/>
    <mergeCell ref="A14:A15"/>
    <mergeCell ref="B14:B15"/>
    <mergeCell ref="C14:C15"/>
    <mergeCell ref="D14:D15"/>
    <mergeCell ref="J14:J15"/>
    <mergeCell ref="K14:K15"/>
    <mergeCell ref="A16:A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M168:M177"/>
    <mergeCell ref="N168:N177"/>
    <mergeCell ref="O168:O177"/>
    <mergeCell ref="A24:A28"/>
    <mergeCell ref="B24:B28"/>
    <mergeCell ref="C24:C28"/>
    <mergeCell ref="D24:D28"/>
    <mergeCell ref="J24:J28"/>
    <mergeCell ref="K24:K28"/>
    <mergeCell ref="E28:E29"/>
    <mergeCell ref="F28:F29"/>
    <mergeCell ref="O33:O37"/>
    <mergeCell ref="L33:L37"/>
    <mergeCell ref="M33:M37"/>
    <mergeCell ref="N33:N37"/>
    <mergeCell ref="A33:A37"/>
    <mergeCell ref="B33:B37"/>
    <mergeCell ref="C33:C37"/>
    <mergeCell ref="D33:D37"/>
    <mergeCell ref="J33:J37"/>
    <mergeCell ref="K33:K37"/>
    <mergeCell ref="N39:N42"/>
    <mergeCell ref="A39:A42"/>
    <mergeCell ref="B39:B42"/>
    <mergeCell ref="AH153:AH154"/>
    <mergeCell ref="C150:C153"/>
    <mergeCell ref="D150:D153"/>
    <mergeCell ref="N135:N149"/>
    <mergeCell ref="O135:O149"/>
    <mergeCell ref="M154:M157"/>
    <mergeCell ref="N154:N157"/>
    <mergeCell ref="J150:J153"/>
    <mergeCell ref="K150:K153"/>
    <mergeCell ref="K154:K157"/>
    <mergeCell ref="M135:M149"/>
    <mergeCell ref="K7:K10"/>
    <mergeCell ref="E7:E10"/>
    <mergeCell ref="F7:F10"/>
    <mergeCell ref="R368:R370"/>
    <mergeCell ref="R372:R388"/>
    <mergeCell ref="R389:R401"/>
    <mergeCell ref="L14:L15"/>
    <mergeCell ref="N16:N17"/>
    <mergeCell ref="O16:O17"/>
    <mergeCell ref="O24:O28"/>
    <mergeCell ref="N19:N21"/>
    <mergeCell ref="O19:O21"/>
    <mergeCell ref="L19:L21"/>
    <mergeCell ref="M19:M21"/>
    <mergeCell ref="G16:G17"/>
    <mergeCell ref="G7:G10"/>
    <mergeCell ref="H7:H10"/>
    <mergeCell ref="I7:I10"/>
    <mergeCell ref="J135:J149"/>
    <mergeCell ref="G28:G29"/>
    <mergeCell ref="H28:H29"/>
    <mergeCell ref="J168:J177"/>
    <mergeCell ref="K168:K177"/>
    <mergeCell ref="L168:L177"/>
    <mergeCell ref="R403:R404"/>
    <mergeCell ref="A7:A10"/>
    <mergeCell ref="B7:B10"/>
    <mergeCell ref="C7:C10"/>
    <mergeCell ref="L150:L153"/>
    <mergeCell ref="D7:D10"/>
    <mergeCell ref="M7:M10"/>
    <mergeCell ref="R342:R349"/>
    <mergeCell ref="R331:R332"/>
    <mergeCell ref="R333:R337"/>
    <mergeCell ref="R338:R339"/>
    <mergeCell ref="R313:R330"/>
    <mergeCell ref="L24:L28"/>
    <mergeCell ref="R278:R298"/>
    <mergeCell ref="R300:R304"/>
    <mergeCell ref="M150:M153"/>
    <mergeCell ref="O7:O10"/>
    <mergeCell ref="M14:M15"/>
    <mergeCell ref="N14:N15"/>
    <mergeCell ref="O14:O15"/>
    <mergeCell ref="O39:O42"/>
    <mergeCell ref="M24:M28"/>
    <mergeCell ref="N24:N28"/>
    <mergeCell ref="L7:L10"/>
    <mergeCell ref="R406:R412"/>
    <mergeCell ref="R350:R351"/>
    <mergeCell ref="R352:R356"/>
    <mergeCell ref="R358:R363"/>
    <mergeCell ref="R364:R367"/>
    <mergeCell ref="A1:O1"/>
    <mergeCell ref="A5:A6"/>
    <mergeCell ref="B5:B6"/>
    <mergeCell ref="C5:C6"/>
    <mergeCell ref="D5:D6"/>
    <mergeCell ref="R340:R341"/>
    <mergeCell ref="A154:A157"/>
    <mergeCell ref="B154:B157"/>
    <mergeCell ref="C154:C157"/>
    <mergeCell ref="D154:D157"/>
    <mergeCell ref="R305:R312"/>
    <mergeCell ref="R272:R273"/>
    <mergeCell ref="R274:R277"/>
    <mergeCell ref="O154:O157"/>
    <mergeCell ref="N150:N153"/>
    <mergeCell ref="J7:J10"/>
    <mergeCell ref="O150:O153"/>
    <mergeCell ref="L154:L157"/>
    <mergeCell ref="N7:N10"/>
    <mergeCell ref="L3:O3"/>
    <mergeCell ref="D4:E4"/>
    <mergeCell ref="L2:O2"/>
    <mergeCell ref="O5:O6"/>
    <mergeCell ref="L4:O4"/>
    <mergeCell ref="L5:N5"/>
    <mergeCell ref="H5:H6"/>
    <mergeCell ref="H4:K4"/>
    <mergeCell ref="F5:F6"/>
    <mergeCell ref="I5:I6"/>
    <mergeCell ref="E5:E6"/>
    <mergeCell ref="G5:G6"/>
    <mergeCell ref="J5:K5"/>
    <mergeCell ref="AE149:AE152"/>
    <mergeCell ref="AS156:AS157"/>
    <mergeCell ref="AN178:AN187"/>
    <mergeCell ref="AO178:AO187"/>
    <mergeCell ref="AN156:AN177"/>
    <mergeCell ref="AF156:AF177"/>
    <mergeCell ref="AG156:AG177"/>
    <mergeCell ref="AO156:AO177"/>
    <mergeCell ref="AG153:AG154"/>
    <mergeCell ref="AO149:AO152"/>
    <mergeCell ref="AN149:AN152"/>
    <mergeCell ref="AF178:AF187"/>
    <mergeCell ref="AH178:AH187"/>
    <mergeCell ref="AG178:AG187"/>
    <mergeCell ref="AE178:AE187"/>
    <mergeCell ref="AE156:AE177"/>
    <mergeCell ref="AO153:AO154"/>
    <mergeCell ref="AF149:AF152"/>
    <mergeCell ref="AG149:AG152"/>
    <mergeCell ref="AH149:AH152"/>
    <mergeCell ref="AN153:AN154"/>
    <mergeCell ref="AE153:AE154"/>
    <mergeCell ref="AF153:AF154"/>
    <mergeCell ref="AH156:AH177"/>
    <mergeCell ref="AF7:AF8"/>
    <mergeCell ref="AE7:AE8"/>
    <mergeCell ref="AF135:AF138"/>
    <mergeCell ref="AG135:AG138"/>
    <mergeCell ref="AE139:AE148"/>
    <mergeCell ref="AG7:AG8"/>
    <mergeCell ref="AS139:AS141"/>
    <mergeCell ref="AN139:AN141"/>
    <mergeCell ref="AN142:AN148"/>
    <mergeCell ref="AO142:AO148"/>
    <mergeCell ref="AO139:AO141"/>
    <mergeCell ref="AH7:AH8"/>
    <mergeCell ref="AG139:AG148"/>
    <mergeCell ref="AE9:AE134"/>
    <mergeCell ref="AG9:AG134"/>
    <mergeCell ref="AF9:AF134"/>
    <mergeCell ref="AH9:AH134"/>
    <mergeCell ref="AH135:AH138"/>
    <mergeCell ref="AE135:AE138"/>
    <mergeCell ref="AF139:AF148"/>
    <mergeCell ref="AH139:AH148"/>
    <mergeCell ref="L16:L17"/>
    <mergeCell ref="M16:M17"/>
    <mergeCell ref="A19:A21"/>
    <mergeCell ref="B19:B21"/>
    <mergeCell ref="C19:C21"/>
    <mergeCell ref="D19:D21"/>
    <mergeCell ref="J19:J21"/>
    <mergeCell ref="K19:K21"/>
    <mergeCell ref="J46:J47"/>
    <mergeCell ref="K46:K47"/>
    <mergeCell ref="L47:L51"/>
    <mergeCell ref="M47:M51"/>
    <mergeCell ref="C39:C42"/>
    <mergeCell ref="D39:D42"/>
    <mergeCell ref="J39:J42"/>
    <mergeCell ref="K39:K42"/>
    <mergeCell ref="L39:L42"/>
    <mergeCell ref="M39:M42"/>
    <mergeCell ref="N47:N51"/>
    <mergeCell ref="O47:O51"/>
    <mergeCell ref="A52:A70"/>
    <mergeCell ref="B52:B70"/>
    <mergeCell ref="C52:C70"/>
    <mergeCell ref="D52:D70"/>
    <mergeCell ref="J52:J70"/>
    <mergeCell ref="K52:K70"/>
    <mergeCell ref="L52:L70"/>
    <mergeCell ref="M52:M70"/>
    <mergeCell ref="N52:N70"/>
    <mergeCell ref="O52:O70"/>
    <mergeCell ref="M71:M89"/>
    <mergeCell ref="N71:N89"/>
    <mergeCell ref="O71:O89"/>
    <mergeCell ref="A71:A89"/>
    <mergeCell ref="B71:B89"/>
    <mergeCell ref="C71:C89"/>
    <mergeCell ref="D71:D89"/>
    <mergeCell ref="J71:J89"/>
    <mergeCell ref="L71:L89"/>
    <mergeCell ref="K71:K89"/>
    <mergeCell ref="O90:O103"/>
    <mergeCell ref="A110:A111"/>
    <mergeCell ref="B110:B111"/>
    <mergeCell ref="C110:C111"/>
    <mergeCell ref="D110:D111"/>
    <mergeCell ref="J110:J111"/>
    <mergeCell ref="K110:K111"/>
    <mergeCell ref="L110:L111"/>
    <mergeCell ref="M110:M111"/>
    <mergeCell ref="O110:O111"/>
    <mergeCell ref="N110:N111"/>
    <mergeCell ref="A90:A103"/>
    <mergeCell ref="B90:B103"/>
    <mergeCell ref="C90:C103"/>
    <mergeCell ref="D90:D103"/>
    <mergeCell ref="J90:J103"/>
    <mergeCell ref="K90:K103"/>
    <mergeCell ref="L90:L103"/>
    <mergeCell ref="M90:M103"/>
    <mergeCell ref="N90:N103"/>
    <mergeCell ref="J104:J108"/>
    <mergeCell ref="K104:K108"/>
    <mergeCell ref="L104:L108"/>
    <mergeCell ref="M104:M108"/>
    <mergeCell ref="O112:O130"/>
    <mergeCell ref="A133:A134"/>
    <mergeCell ref="B133:B134"/>
    <mergeCell ref="C133:C134"/>
    <mergeCell ref="D133:D134"/>
    <mergeCell ref="J133:J134"/>
    <mergeCell ref="K133:K134"/>
    <mergeCell ref="A131:A132"/>
    <mergeCell ref="B131:B132"/>
    <mergeCell ref="C131:C132"/>
    <mergeCell ref="L112:L130"/>
    <mergeCell ref="M112:M130"/>
    <mergeCell ref="N112:N130"/>
    <mergeCell ref="D131:D132"/>
    <mergeCell ref="I131:I132"/>
    <mergeCell ref="M131:M132"/>
    <mergeCell ref="N131:N132"/>
    <mergeCell ref="L131:L132"/>
    <mergeCell ref="K135:K149"/>
    <mergeCell ref="E148:E149"/>
    <mergeCell ref="C135:C149"/>
    <mergeCell ref="D135:D149"/>
    <mergeCell ref="F148:F149"/>
    <mergeCell ref="G148:G149"/>
    <mergeCell ref="A46:A47"/>
    <mergeCell ref="A48:A50"/>
    <mergeCell ref="A112:A130"/>
    <mergeCell ref="C112:C130"/>
    <mergeCell ref="D112:D130"/>
    <mergeCell ref="B112:B130"/>
    <mergeCell ref="J112:J130"/>
    <mergeCell ref="K112:K130"/>
    <mergeCell ref="A168:A177"/>
    <mergeCell ref="B168:B177"/>
    <mergeCell ref="C168:C177"/>
    <mergeCell ref="D168:D177"/>
    <mergeCell ref="B48:B51"/>
    <mergeCell ref="C48:C51"/>
    <mergeCell ref="D48:D51"/>
    <mergeCell ref="D46:D47"/>
    <mergeCell ref="C46:C47"/>
    <mergeCell ref="B46:B47"/>
    <mergeCell ref="A135:A149"/>
    <mergeCell ref="B150:B153"/>
    <mergeCell ref="A166:A167"/>
    <mergeCell ref="B166:B167"/>
    <mergeCell ref="C166:C167"/>
    <mergeCell ref="D166:D167"/>
  </mergeCells>
  <printOptions/>
  <pageMargins left="1.4566929133858268" right="0.2755905511811024" top="0.53" bottom="0.29" header="0.31496062992125984" footer="0.31496062992125984"/>
  <pageSetup horizontalDpi="600" verticalDpi="600" orientation="landscape" paperSize="12" scale="85" r:id="rId1"/>
  <rowBreaks count="8" manualBreakCount="8">
    <brk id="29" max="16383" man="1"/>
    <brk id="51" max="16383" man="1"/>
    <brk id="70" max="16383" man="1"/>
    <brk id="89" max="16383" man="1"/>
    <brk id="109" max="16383" man="1"/>
    <brk id="130" max="16383" man="1"/>
    <brk id="149" max="16383" man="1"/>
    <brk id="1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7"/>
  <sheetViews>
    <sheetView showZeros="0" view="pageBreakPreview" zoomScaleSheetLayoutView="100" workbookViewId="0" topLeftCell="A1">
      <selection activeCell="J21" sqref="J21:J28"/>
    </sheetView>
  </sheetViews>
  <sheetFormatPr defaultColWidth="8.88671875" defaultRowHeight="13.5"/>
  <cols>
    <col min="1" max="1" width="6.4453125" style="296" customWidth="1"/>
    <col min="2" max="2" width="24.99609375" style="296" customWidth="1"/>
    <col min="3" max="3" width="10.99609375" style="296" customWidth="1"/>
    <col min="4" max="4" width="9.3359375" style="296" customWidth="1"/>
    <col min="5" max="5" width="13.10546875" style="296" customWidth="1"/>
    <col min="6" max="6" width="12.5546875" style="296" customWidth="1"/>
    <col min="7" max="7" width="11.3359375" style="296" customWidth="1"/>
    <col min="8" max="8" width="12.77734375" style="317" customWidth="1"/>
    <col min="9" max="9" width="23.5546875" style="317" customWidth="1"/>
    <col min="10" max="10" width="12.99609375" style="296" customWidth="1"/>
    <col min="11" max="16384" width="8.88671875" style="296" customWidth="1"/>
  </cols>
  <sheetData>
    <row r="1" spans="1:10" s="294" customFormat="1" ht="27.95" customHeight="1">
      <c r="A1" s="517" t="s">
        <v>1277</v>
      </c>
      <c r="B1" s="517"/>
      <c r="C1" s="517"/>
      <c r="D1" s="517"/>
      <c r="E1" s="517"/>
      <c r="F1" s="517"/>
      <c r="G1" s="517"/>
      <c r="H1" s="517"/>
      <c r="I1" s="517"/>
      <c r="J1" s="517"/>
    </row>
    <row r="2" spans="1:10" s="294" customFormat="1" ht="18" customHeight="1">
      <c r="A2" s="19"/>
      <c r="B2" s="19"/>
      <c r="C2" s="19"/>
      <c r="D2" s="19"/>
      <c r="E2" s="19"/>
      <c r="F2" s="19"/>
      <c r="G2" s="19"/>
      <c r="H2" s="32"/>
      <c r="I2" s="433" t="s">
        <v>1278</v>
      </c>
      <c r="J2" s="433"/>
    </row>
    <row r="3" spans="1:10" s="294" customFormat="1" ht="17.25" customHeight="1">
      <c r="A3" s="19"/>
      <c r="B3" s="19"/>
      <c r="C3" s="19"/>
      <c r="D3" s="19"/>
      <c r="E3" s="19"/>
      <c r="F3" s="19"/>
      <c r="G3" s="19"/>
      <c r="H3" s="32"/>
      <c r="I3" s="433" t="s">
        <v>1279</v>
      </c>
      <c r="J3" s="433"/>
    </row>
    <row r="4" spans="1:10" ht="18" customHeight="1" thickBot="1">
      <c r="A4" s="35" t="s">
        <v>52</v>
      </c>
      <c r="B4" s="518" t="s">
        <v>1280</v>
      </c>
      <c r="C4" s="518"/>
      <c r="D4" s="22"/>
      <c r="E4" s="295" t="s">
        <v>75</v>
      </c>
      <c r="F4" s="295"/>
      <c r="G4" s="295"/>
      <c r="H4" s="33"/>
      <c r="I4" s="519" t="s">
        <v>1281</v>
      </c>
      <c r="J4" s="519"/>
    </row>
    <row r="5" spans="1:10" s="298" customFormat="1" ht="21.95" customHeight="1">
      <c r="A5" s="297" t="s">
        <v>1282</v>
      </c>
      <c r="B5" s="528" t="s">
        <v>1283</v>
      </c>
      <c r="C5" s="528" t="s">
        <v>1284</v>
      </c>
      <c r="D5" s="528" t="s">
        <v>1224</v>
      </c>
      <c r="E5" s="520" t="s">
        <v>1285</v>
      </c>
      <c r="F5" s="520" t="s">
        <v>1286</v>
      </c>
      <c r="G5" s="520" t="s">
        <v>1287</v>
      </c>
      <c r="H5" s="520" t="s">
        <v>1288</v>
      </c>
      <c r="I5" s="520" t="s">
        <v>1289</v>
      </c>
      <c r="J5" s="522" t="s">
        <v>12</v>
      </c>
    </row>
    <row r="6" spans="1:10" s="298" customFormat="1" ht="21.95" customHeight="1">
      <c r="A6" s="299" t="s">
        <v>1290</v>
      </c>
      <c r="B6" s="529"/>
      <c r="C6" s="529"/>
      <c r="D6" s="529"/>
      <c r="E6" s="521"/>
      <c r="F6" s="521"/>
      <c r="G6" s="521"/>
      <c r="H6" s="521"/>
      <c r="I6" s="521"/>
      <c r="J6" s="523"/>
    </row>
    <row r="7" spans="1:10" s="302" customFormat="1" ht="22.5" customHeight="1">
      <c r="A7" s="524" t="s">
        <v>1291</v>
      </c>
      <c r="B7" s="525" t="s">
        <v>217</v>
      </c>
      <c r="C7" s="525" t="s">
        <v>559</v>
      </c>
      <c r="D7" s="525" t="s">
        <v>19</v>
      </c>
      <c r="E7" s="300" t="s">
        <v>1292</v>
      </c>
      <c r="F7" s="300" t="s">
        <v>1293</v>
      </c>
      <c r="G7" s="300">
        <v>1</v>
      </c>
      <c r="H7" s="526" t="s">
        <v>1294</v>
      </c>
      <c r="I7" s="527" t="s">
        <v>560</v>
      </c>
      <c r="J7" s="530"/>
    </row>
    <row r="8" spans="1:10" s="302" customFormat="1" ht="22.5" customHeight="1">
      <c r="A8" s="524"/>
      <c r="B8" s="525"/>
      <c r="C8" s="525"/>
      <c r="D8" s="525"/>
      <c r="E8" s="300" t="s">
        <v>1295</v>
      </c>
      <c r="F8" s="300"/>
      <c r="G8" s="300">
        <v>1</v>
      </c>
      <c r="H8" s="526"/>
      <c r="I8" s="527"/>
      <c r="J8" s="531"/>
    </row>
    <row r="9" spans="1:10" s="302" customFormat="1" ht="22.5" customHeight="1">
      <c r="A9" s="524"/>
      <c r="B9" s="525"/>
      <c r="C9" s="525"/>
      <c r="D9" s="525"/>
      <c r="E9" s="300" t="s">
        <v>1296</v>
      </c>
      <c r="F9" s="300"/>
      <c r="G9" s="300">
        <v>1</v>
      </c>
      <c r="H9" s="526"/>
      <c r="I9" s="527"/>
      <c r="J9" s="531"/>
    </row>
    <row r="10" spans="1:10" s="302" customFormat="1" ht="22.5" customHeight="1">
      <c r="A10" s="524"/>
      <c r="B10" s="525"/>
      <c r="C10" s="525"/>
      <c r="D10" s="525"/>
      <c r="E10" s="300" t="s">
        <v>1297</v>
      </c>
      <c r="F10" s="300"/>
      <c r="G10" s="300">
        <v>1</v>
      </c>
      <c r="H10" s="526"/>
      <c r="I10" s="527"/>
      <c r="J10" s="531"/>
    </row>
    <row r="11" spans="1:10" s="302" customFormat="1" ht="22.5" customHeight="1">
      <c r="A11" s="524"/>
      <c r="B11" s="525"/>
      <c r="C11" s="525"/>
      <c r="D11" s="525"/>
      <c r="E11" s="300" t="s">
        <v>1298</v>
      </c>
      <c r="F11" s="300" t="s">
        <v>1299</v>
      </c>
      <c r="G11" s="300">
        <v>1</v>
      </c>
      <c r="H11" s="526"/>
      <c r="I11" s="527"/>
      <c r="J11" s="532"/>
    </row>
    <row r="12" spans="1:10" s="302" customFormat="1" ht="22.5" customHeight="1">
      <c r="A12" s="524" t="s">
        <v>1300</v>
      </c>
      <c r="B12" s="525" t="s">
        <v>1301</v>
      </c>
      <c r="C12" s="525" t="s">
        <v>1302</v>
      </c>
      <c r="D12" s="525" t="s">
        <v>19</v>
      </c>
      <c r="E12" s="300" t="s">
        <v>1303</v>
      </c>
      <c r="F12" s="300" t="s">
        <v>1293</v>
      </c>
      <c r="G12" s="300">
        <v>1</v>
      </c>
      <c r="H12" s="526" t="s">
        <v>1304</v>
      </c>
      <c r="I12" s="527" t="s">
        <v>172</v>
      </c>
      <c r="J12" s="530"/>
    </row>
    <row r="13" spans="1:10" s="302" customFormat="1" ht="22.5" customHeight="1">
      <c r="A13" s="524"/>
      <c r="B13" s="525"/>
      <c r="C13" s="525"/>
      <c r="D13" s="525"/>
      <c r="E13" s="300" t="s">
        <v>1298</v>
      </c>
      <c r="F13" s="300" t="s">
        <v>1305</v>
      </c>
      <c r="G13" s="300" t="s">
        <v>1306</v>
      </c>
      <c r="H13" s="526"/>
      <c r="I13" s="527"/>
      <c r="J13" s="532"/>
    </row>
    <row r="14" spans="1:10" s="302" customFormat="1" ht="22.5" customHeight="1">
      <c r="A14" s="524" t="s">
        <v>1307</v>
      </c>
      <c r="B14" s="525" t="s">
        <v>1301</v>
      </c>
      <c r="C14" s="525" t="s">
        <v>1302</v>
      </c>
      <c r="D14" s="525" t="s">
        <v>19</v>
      </c>
      <c r="E14" s="300" t="s">
        <v>1303</v>
      </c>
      <c r="F14" s="300" t="s">
        <v>1293</v>
      </c>
      <c r="G14" s="300">
        <v>1</v>
      </c>
      <c r="H14" s="526" t="s">
        <v>1304</v>
      </c>
      <c r="I14" s="527" t="s">
        <v>172</v>
      </c>
      <c r="J14" s="530"/>
    </row>
    <row r="15" spans="1:10" s="302" customFormat="1" ht="22.5" customHeight="1">
      <c r="A15" s="524"/>
      <c r="B15" s="525"/>
      <c r="C15" s="525"/>
      <c r="D15" s="525"/>
      <c r="E15" s="300" t="s">
        <v>1298</v>
      </c>
      <c r="F15" s="300" t="s">
        <v>1308</v>
      </c>
      <c r="G15" s="300" t="s">
        <v>1306</v>
      </c>
      <c r="H15" s="526"/>
      <c r="I15" s="527"/>
      <c r="J15" s="532"/>
    </row>
    <row r="16" spans="1:10" s="302" customFormat="1" ht="22.5" customHeight="1">
      <c r="A16" s="524" t="s">
        <v>1309</v>
      </c>
      <c r="B16" s="525" t="s">
        <v>1301</v>
      </c>
      <c r="C16" s="525" t="s">
        <v>478</v>
      </c>
      <c r="D16" s="525" t="s">
        <v>19</v>
      </c>
      <c r="E16" s="534" t="s">
        <v>1292</v>
      </c>
      <c r="F16" s="534" t="s">
        <v>1293</v>
      </c>
      <c r="G16" s="534">
        <v>1</v>
      </c>
      <c r="H16" s="526" t="s">
        <v>1310</v>
      </c>
      <c r="I16" s="527" t="s">
        <v>1311</v>
      </c>
      <c r="J16" s="530"/>
    </row>
    <row r="17" spans="1:10" s="302" customFormat="1" ht="22.5" customHeight="1" hidden="1" thickBot="1">
      <c r="A17" s="524"/>
      <c r="B17" s="525"/>
      <c r="C17" s="525"/>
      <c r="D17" s="525"/>
      <c r="E17" s="535"/>
      <c r="F17" s="535"/>
      <c r="G17" s="535"/>
      <c r="H17" s="526"/>
      <c r="I17" s="527"/>
      <c r="J17" s="531"/>
    </row>
    <row r="18" spans="1:10" s="302" customFormat="1" ht="22.5" customHeight="1" hidden="1" thickBot="1">
      <c r="A18" s="524"/>
      <c r="B18" s="525"/>
      <c r="C18" s="525"/>
      <c r="D18" s="525"/>
      <c r="E18" s="535"/>
      <c r="F18" s="535"/>
      <c r="G18" s="535"/>
      <c r="H18" s="526"/>
      <c r="I18" s="527"/>
      <c r="J18" s="531"/>
    </row>
    <row r="19" spans="1:10" s="302" customFormat="1" ht="22.5" customHeight="1" hidden="1" thickBot="1">
      <c r="A19" s="533"/>
      <c r="B19" s="534"/>
      <c r="C19" s="534"/>
      <c r="D19" s="534"/>
      <c r="E19" s="535"/>
      <c r="F19" s="535"/>
      <c r="G19" s="535"/>
      <c r="H19" s="536"/>
      <c r="I19" s="537"/>
      <c r="J19" s="531"/>
    </row>
    <row r="20" spans="1:11" s="302" customFormat="1" ht="22.5" customHeight="1">
      <c r="A20" s="304" t="s">
        <v>1312</v>
      </c>
      <c r="B20" s="303" t="s">
        <v>1301</v>
      </c>
      <c r="C20" s="300" t="s">
        <v>478</v>
      </c>
      <c r="D20" s="300" t="s">
        <v>19</v>
      </c>
      <c r="E20" s="300" t="s">
        <v>1292</v>
      </c>
      <c r="F20" s="300" t="s">
        <v>1293</v>
      </c>
      <c r="G20" s="303">
        <v>1</v>
      </c>
      <c r="H20" s="305" t="s">
        <v>1310</v>
      </c>
      <c r="I20" s="301" t="s">
        <v>1311</v>
      </c>
      <c r="J20" s="306"/>
      <c r="K20" s="307"/>
    </row>
    <row r="21" spans="1:11" s="302" customFormat="1" ht="22.5" customHeight="1">
      <c r="A21" s="533" t="s">
        <v>1313</v>
      </c>
      <c r="B21" s="534" t="s">
        <v>217</v>
      </c>
      <c r="C21" s="534" t="s">
        <v>607</v>
      </c>
      <c r="D21" s="534" t="s">
        <v>19</v>
      </c>
      <c r="E21" s="300" t="s">
        <v>1314</v>
      </c>
      <c r="F21" s="300" t="s">
        <v>1293</v>
      </c>
      <c r="G21" s="303">
        <v>1</v>
      </c>
      <c r="H21" s="536" t="s">
        <v>1211</v>
      </c>
      <c r="I21" s="537" t="s">
        <v>1315</v>
      </c>
      <c r="J21" s="530"/>
      <c r="K21" s="308"/>
    </row>
    <row r="22" spans="1:11" s="302" customFormat="1" ht="22.5" customHeight="1">
      <c r="A22" s="538"/>
      <c r="B22" s="535"/>
      <c r="C22" s="535"/>
      <c r="D22" s="535"/>
      <c r="E22" s="300" t="s">
        <v>1295</v>
      </c>
      <c r="F22" s="309"/>
      <c r="G22" s="303">
        <v>1</v>
      </c>
      <c r="H22" s="541"/>
      <c r="I22" s="543"/>
      <c r="J22" s="531"/>
      <c r="K22" s="308"/>
    </row>
    <row r="23" spans="1:11" s="302" customFormat="1" ht="22.5" customHeight="1">
      <c r="A23" s="538"/>
      <c r="B23" s="535"/>
      <c r="C23" s="535"/>
      <c r="D23" s="535"/>
      <c r="E23" s="300" t="s">
        <v>1296</v>
      </c>
      <c r="F23" s="309"/>
      <c r="G23" s="303">
        <v>1</v>
      </c>
      <c r="H23" s="541"/>
      <c r="I23" s="543"/>
      <c r="J23" s="531"/>
      <c r="K23" s="308"/>
    </row>
    <row r="24" spans="1:11" s="302" customFormat="1" ht="22.5" customHeight="1">
      <c r="A24" s="538"/>
      <c r="B24" s="535"/>
      <c r="C24" s="535"/>
      <c r="D24" s="535"/>
      <c r="E24" s="534" t="s">
        <v>1298</v>
      </c>
      <c r="F24" s="534" t="s">
        <v>1316</v>
      </c>
      <c r="G24" s="534" t="s">
        <v>1306</v>
      </c>
      <c r="H24" s="541"/>
      <c r="I24" s="543"/>
      <c r="J24" s="531"/>
      <c r="K24" s="308"/>
    </row>
    <row r="25" spans="1:10" s="302" customFormat="1" ht="22.5" customHeight="1" hidden="1">
      <c r="A25" s="538"/>
      <c r="B25" s="535"/>
      <c r="C25" s="535"/>
      <c r="D25" s="535"/>
      <c r="E25" s="535"/>
      <c r="F25" s="535"/>
      <c r="G25" s="535"/>
      <c r="H25" s="541"/>
      <c r="I25" s="543"/>
      <c r="J25" s="531"/>
    </row>
    <row r="26" spans="1:10" s="302" customFormat="1" ht="22.5" customHeight="1" hidden="1">
      <c r="A26" s="538"/>
      <c r="B26" s="535"/>
      <c r="C26" s="535"/>
      <c r="D26" s="535"/>
      <c r="E26" s="535"/>
      <c r="F26" s="535"/>
      <c r="G26" s="535"/>
      <c r="H26" s="541"/>
      <c r="I26" s="543"/>
      <c r="J26" s="531"/>
    </row>
    <row r="27" spans="1:10" s="302" customFormat="1" ht="22.5" customHeight="1" hidden="1">
      <c r="A27" s="538"/>
      <c r="B27" s="535"/>
      <c r="C27" s="535"/>
      <c r="D27" s="535"/>
      <c r="E27" s="535"/>
      <c r="F27" s="535"/>
      <c r="G27" s="535"/>
      <c r="H27" s="541"/>
      <c r="I27" s="543"/>
      <c r="J27" s="531"/>
    </row>
    <row r="28" spans="1:10" s="302" customFormat="1" ht="22.5" customHeight="1" hidden="1">
      <c r="A28" s="539"/>
      <c r="B28" s="540"/>
      <c r="C28" s="540"/>
      <c r="D28" s="540"/>
      <c r="E28" s="540"/>
      <c r="F28" s="540"/>
      <c r="G28" s="540"/>
      <c r="H28" s="542"/>
      <c r="I28" s="544"/>
      <c r="J28" s="532"/>
    </row>
    <row r="29" spans="1:10" s="302" customFormat="1" ht="28.5" customHeight="1">
      <c r="A29" s="533" t="s">
        <v>1317</v>
      </c>
      <c r="B29" s="534" t="s">
        <v>217</v>
      </c>
      <c r="C29" s="534" t="s">
        <v>607</v>
      </c>
      <c r="D29" s="534" t="s">
        <v>19</v>
      </c>
      <c r="E29" s="300" t="s">
        <v>1292</v>
      </c>
      <c r="F29" s="300" t="s">
        <v>1293</v>
      </c>
      <c r="G29" s="300">
        <v>1</v>
      </c>
      <c r="H29" s="536" t="s">
        <v>1211</v>
      </c>
      <c r="I29" s="537" t="s">
        <v>1315</v>
      </c>
      <c r="J29" s="530"/>
    </row>
    <row r="30" spans="1:10" s="302" customFormat="1" ht="27" customHeight="1">
      <c r="A30" s="538"/>
      <c r="B30" s="535"/>
      <c r="C30" s="535"/>
      <c r="D30" s="535"/>
      <c r="E30" s="309" t="s">
        <v>1295</v>
      </c>
      <c r="F30" s="309"/>
      <c r="G30" s="309">
        <v>1</v>
      </c>
      <c r="H30" s="541"/>
      <c r="I30" s="543"/>
      <c r="J30" s="531"/>
    </row>
    <row r="31" spans="1:10" s="302" customFormat="1" ht="30" customHeight="1">
      <c r="A31" s="538"/>
      <c r="B31" s="535"/>
      <c r="C31" s="535"/>
      <c r="D31" s="535"/>
      <c r="E31" s="309" t="s">
        <v>1296</v>
      </c>
      <c r="F31" s="309"/>
      <c r="G31" s="309">
        <v>1</v>
      </c>
      <c r="H31" s="541"/>
      <c r="I31" s="543"/>
      <c r="J31" s="531"/>
    </row>
    <row r="32" spans="1:10" s="302" customFormat="1" ht="27" customHeight="1">
      <c r="A32" s="538"/>
      <c r="B32" s="535"/>
      <c r="C32" s="535"/>
      <c r="D32" s="535"/>
      <c r="E32" s="534" t="s">
        <v>1297</v>
      </c>
      <c r="F32" s="534"/>
      <c r="G32" s="534">
        <v>1</v>
      </c>
      <c r="H32" s="541"/>
      <c r="I32" s="543"/>
      <c r="J32" s="531"/>
    </row>
    <row r="33" spans="1:10" s="302" customFormat="1" ht="22.5" customHeight="1" hidden="1">
      <c r="A33" s="538"/>
      <c r="B33" s="535"/>
      <c r="C33" s="535"/>
      <c r="D33" s="535"/>
      <c r="E33" s="535"/>
      <c r="F33" s="535"/>
      <c r="G33" s="535"/>
      <c r="H33" s="541"/>
      <c r="I33" s="543"/>
      <c r="J33" s="531"/>
    </row>
    <row r="34" spans="1:10" s="302" customFormat="1" ht="22.5" customHeight="1" hidden="1">
      <c r="A34" s="538"/>
      <c r="B34" s="535"/>
      <c r="C34" s="535"/>
      <c r="D34" s="535"/>
      <c r="E34" s="540"/>
      <c r="F34" s="540"/>
      <c r="G34" s="540"/>
      <c r="H34" s="541"/>
      <c r="I34" s="543"/>
      <c r="J34" s="531"/>
    </row>
    <row r="35" spans="1:10" s="302" customFormat="1" ht="22.5" customHeight="1" hidden="1">
      <c r="A35" s="538"/>
      <c r="B35" s="535"/>
      <c r="C35" s="535"/>
      <c r="D35" s="535"/>
      <c r="E35" s="309"/>
      <c r="F35" s="309"/>
      <c r="G35" s="309"/>
      <c r="H35" s="541"/>
      <c r="I35" s="543"/>
      <c r="J35" s="531"/>
    </row>
    <row r="36" spans="1:10" s="302" customFormat="1" ht="28.5" customHeight="1">
      <c r="A36" s="538"/>
      <c r="B36" s="535"/>
      <c r="C36" s="535"/>
      <c r="D36" s="535"/>
      <c r="E36" s="300" t="s">
        <v>1318</v>
      </c>
      <c r="F36" s="300"/>
      <c r="G36" s="300">
        <v>2</v>
      </c>
      <c r="H36" s="541"/>
      <c r="I36" s="543"/>
      <c r="J36" s="531"/>
    </row>
    <row r="37" spans="1:10" s="302" customFormat="1" ht="29.25" customHeight="1" thickBot="1">
      <c r="A37" s="539"/>
      <c r="B37" s="540"/>
      <c r="C37" s="540"/>
      <c r="D37" s="540"/>
      <c r="E37" s="300" t="s">
        <v>1298</v>
      </c>
      <c r="F37" s="300" t="s">
        <v>1319</v>
      </c>
      <c r="G37" s="300" t="s">
        <v>1306</v>
      </c>
      <c r="H37" s="542"/>
      <c r="I37" s="544"/>
      <c r="J37" s="532"/>
    </row>
    <row r="38" spans="1:10" s="302" customFormat="1" ht="24" customHeight="1">
      <c r="A38" s="547" t="s">
        <v>1320</v>
      </c>
      <c r="B38" s="548" t="s">
        <v>217</v>
      </c>
      <c r="C38" s="548" t="s">
        <v>607</v>
      </c>
      <c r="D38" s="548" t="s">
        <v>19</v>
      </c>
      <c r="E38" s="310" t="s">
        <v>1314</v>
      </c>
      <c r="F38" s="310" t="s">
        <v>1293</v>
      </c>
      <c r="G38" s="310">
        <v>1</v>
      </c>
      <c r="H38" s="549" t="s">
        <v>1211</v>
      </c>
      <c r="I38" s="545" t="s">
        <v>1315</v>
      </c>
      <c r="J38" s="546"/>
    </row>
    <row r="39" spans="1:10" s="302" customFormat="1" ht="24" customHeight="1">
      <c r="A39" s="538"/>
      <c r="B39" s="535"/>
      <c r="C39" s="535"/>
      <c r="D39" s="535"/>
      <c r="E39" s="300" t="s">
        <v>1295</v>
      </c>
      <c r="F39" s="300"/>
      <c r="G39" s="300">
        <v>1</v>
      </c>
      <c r="H39" s="541"/>
      <c r="I39" s="543"/>
      <c r="J39" s="531"/>
    </row>
    <row r="40" spans="1:10" s="302" customFormat="1" ht="24" customHeight="1">
      <c r="A40" s="538"/>
      <c r="B40" s="535"/>
      <c r="C40" s="535"/>
      <c r="D40" s="535"/>
      <c r="E40" s="300" t="s">
        <v>1296</v>
      </c>
      <c r="F40" s="300"/>
      <c r="G40" s="300">
        <v>1</v>
      </c>
      <c r="H40" s="541"/>
      <c r="I40" s="543"/>
      <c r="J40" s="531"/>
    </row>
    <row r="41" spans="1:10" s="302" customFormat="1" ht="24" customHeight="1">
      <c r="A41" s="538"/>
      <c r="B41" s="535"/>
      <c r="C41" s="535"/>
      <c r="D41" s="535"/>
      <c r="E41" s="300" t="s">
        <v>1297</v>
      </c>
      <c r="F41" s="300"/>
      <c r="G41" s="300" t="s">
        <v>1306</v>
      </c>
      <c r="H41" s="541"/>
      <c r="I41" s="543"/>
      <c r="J41" s="531"/>
    </row>
    <row r="42" spans="1:10" s="302" customFormat="1" ht="24" customHeight="1">
      <c r="A42" s="539"/>
      <c r="B42" s="540"/>
      <c r="C42" s="540"/>
      <c r="D42" s="540"/>
      <c r="E42" s="300" t="s">
        <v>1318</v>
      </c>
      <c r="F42" s="300"/>
      <c r="G42" s="300">
        <v>2</v>
      </c>
      <c r="H42" s="542"/>
      <c r="I42" s="544"/>
      <c r="J42" s="532"/>
    </row>
    <row r="43" spans="1:10" s="302" customFormat="1" ht="24" customHeight="1">
      <c r="A43" s="533" t="s">
        <v>1321</v>
      </c>
      <c r="B43" s="534" t="s">
        <v>217</v>
      </c>
      <c r="C43" s="534" t="s">
        <v>607</v>
      </c>
      <c r="D43" s="534" t="s">
        <v>19</v>
      </c>
      <c r="E43" s="300" t="s">
        <v>1292</v>
      </c>
      <c r="F43" s="300" t="s">
        <v>1293</v>
      </c>
      <c r="G43" s="300">
        <v>1</v>
      </c>
      <c r="H43" s="536" t="s">
        <v>1211</v>
      </c>
      <c r="I43" s="537" t="s">
        <v>1315</v>
      </c>
      <c r="J43" s="530"/>
    </row>
    <row r="44" spans="1:10" s="302" customFormat="1" ht="24" customHeight="1">
      <c r="A44" s="538"/>
      <c r="B44" s="535"/>
      <c r="C44" s="535"/>
      <c r="D44" s="535"/>
      <c r="E44" s="300" t="s">
        <v>1295</v>
      </c>
      <c r="F44" s="300"/>
      <c r="G44" s="300">
        <v>1</v>
      </c>
      <c r="H44" s="541"/>
      <c r="I44" s="543"/>
      <c r="J44" s="531"/>
    </row>
    <row r="45" spans="1:10" s="302" customFormat="1" ht="24" customHeight="1">
      <c r="A45" s="538"/>
      <c r="B45" s="535"/>
      <c r="C45" s="535"/>
      <c r="D45" s="535"/>
      <c r="E45" s="300" t="s">
        <v>1296</v>
      </c>
      <c r="F45" s="300"/>
      <c r="G45" s="300">
        <v>1</v>
      </c>
      <c r="H45" s="541"/>
      <c r="I45" s="543"/>
      <c r="J45" s="531"/>
    </row>
    <row r="46" spans="1:10" s="302" customFormat="1" ht="24" customHeight="1">
      <c r="A46" s="538"/>
      <c r="B46" s="535"/>
      <c r="C46" s="535"/>
      <c r="D46" s="535"/>
      <c r="E46" s="300" t="s">
        <v>1318</v>
      </c>
      <c r="F46" s="300"/>
      <c r="G46" s="300">
        <v>2</v>
      </c>
      <c r="H46" s="541"/>
      <c r="I46" s="543"/>
      <c r="J46" s="531"/>
    </row>
    <row r="47" spans="1:10" s="302" customFormat="1" ht="24" customHeight="1">
      <c r="A47" s="538"/>
      <c r="B47" s="535"/>
      <c r="C47" s="535"/>
      <c r="D47" s="535"/>
      <c r="E47" s="303" t="s">
        <v>1298</v>
      </c>
      <c r="F47" s="300" t="s">
        <v>1322</v>
      </c>
      <c r="G47" s="303" t="s">
        <v>1306</v>
      </c>
      <c r="H47" s="541"/>
      <c r="I47" s="543"/>
      <c r="J47" s="531"/>
    </row>
    <row r="48" spans="1:10" s="302" customFormat="1" ht="24" customHeight="1">
      <c r="A48" s="533" t="s">
        <v>1323</v>
      </c>
      <c r="B48" s="534" t="s">
        <v>1324</v>
      </c>
      <c r="C48" s="534" t="s">
        <v>1106</v>
      </c>
      <c r="D48" s="534" t="s">
        <v>19</v>
      </c>
      <c r="E48" s="300" t="s">
        <v>1314</v>
      </c>
      <c r="F48" s="309" t="s">
        <v>1293</v>
      </c>
      <c r="G48" s="300">
        <v>1</v>
      </c>
      <c r="H48" s="536" t="s">
        <v>347</v>
      </c>
      <c r="I48" s="537" t="s">
        <v>346</v>
      </c>
      <c r="J48" s="530"/>
    </row>
    <row r="49" spans="1:10" s="302" customFormat="1" ht="24" customHeight="1">
      <c r="A49" s="538"/>
      <c r="B49" s="535"/>
      <c r="C49" s="535"/>
      <c r="D49" s="535"/>
      <c r="E49" s="300" t="s">
        <v>1314</v>
      </c>
      <c r="F49" s="300" t="s">
        <v>1325</v>
      </c>
      <c r="G49" s="300">
        <v>3</v>
      </c>
      <c r="H49" s="541"/>
      <c r="I49" s="543"/>
      <c r="J49" s="531"/>
    </row>
    <row r="50" spans="1:10" s="302" customFormat="1" ht="24" customHeight="1">
      <c r="A50" s="538"/>
      <c r="B50" s="535"/>
      <c r="C50" s="535"/>
      <c r="D50" s="535"/>
      <c r="E50" s="300" t="s">
        <v>1295</v>
      </c>
      <c r="F50" s="300"/>
      <c r="G50" s="300">
        <v>4</v>
      </c>
      <c r="H50" s="541"/>
      <c r="I50" s="543"/>
      <c r="J50" s="531"/>
    </row>
    <row r="51" spans="1:10" s="302" customFormat="1" ht="24" customHeight="1">
      <c r="A51" s="538"/>
      <c r="B51" s="535"/>
      <c r="C51" s="535"/>
      <c r="D51" s="535"/>
      <c r="E51" s="300" t="s">
        <v>1296</v>
      </c>
      <c r="F51" s="300"/>
      <c r="G51" s="300">
        <v>4</v>
      </c>
      <c r="H51" s="541"/>
      <c r="I51" s="543"/>
      <c r="J51" s="531"/>
    </row>
    <row r="52" spans="1:10" s="302" customFormat="1" ht="24" customHeight="1">
      <c r="A52" s="539"/>
      <c r="B52" s="540"/>
      <c r="C52" s="540"/>
      <c r="D52" s="540"/>
      <c r="E52" s="300" t="s">
        <v>1326</v>
      </c>
      <c r="F52" s="303" t="s">
        <v>172</v>
      </c>
      <c r="G52" s="300">
        <v>1</v>
      </c>
      <c r="H52" s="542"/>
      <c r="I52" s="544"/>
      <c r="J52" s="532"/>
    </row>
    <row r="53" spans="1:10" s="302" customFormat="1" ht="24" customHeight="1">
      <c r="A53" s="533" t="s">
        <v>1327</v>
      </c>
      <c r="B53" s="534" t="s">
        <v>78</v>
      </c>
      <c r="C53" s="534" t="s">
        <v>1328</v>
      </c>
      <c r="D53" s="534" t="s">
        <v>19</v>
      </c>
      <c r="E53" s="535" t="s">
        <v>1303</v>
      </c>
      <c r="F53" s="534" t="s">
        <v>1293</v>
      </c>
      <c r="G53" s="535">
        <v>1</v>
      </c>
      <c r="H53" s="536" t="s">
        <v>1304</v>
      </c>
      <c r="I53" s="543" t="s">
        <v>172</v>
      </c>
      <c r="J53" s="531"/>
    </row>
    <row r="54" spans="1:10" s="302" customFormat="1" ht="0.75" customHeight="1" thickBot="1">
      <c r="A54" s="538"/>
      <c r="B54" s="535"/>
      <c r="C54" s="535"/>
      <c r="D54" s="535"/>
      <c r="E54" s="535"/>
      <c r="F54" s="535"/>
      <c r="G54" s="535"/>
      <c r="H54" s="541"/>
      <c r="I54" s="543"/>
      <c r="J54" s="531"/>
    </row>
    <row r="55" spans="1:10" s="302" customFormat="1" ht="24" customHeight="1" hidden="1">
      <c r="A55" s="538"/>
      <c r="B55" s="535"/>
      <c r="C55" s="535"/>
      <c r="D55" s="535"/>
      <c r="E55" s="535"/>
      <c r="F55" s="535"/>
      <c r="G55" s="535"/>
      <c r="H55" s="541"/>
      <c r="I55" s="543"/>
      <c r="J55" s="531"/>
    </row>
    <row r="56" spans="1:10" s="302" customFormat="1" ht="24" customHeight="1" hidden="1">
      <c r="A56" s="538"/>
      <c r="B56" s="535"/>
      <c r="C56" s="535"/>
      <c r="D56" s="535"/>
      <c r="E56" s="535"/>
      <c r="F56" s="535"/>
      <c r="G56" s="535"/>
      <c r="H56" s="541"/>
      <c r="I56" s="543"/>
      <c r="J56" s="531"/>
    </row>
    <row r="57" spans="1:10" s="302" customFormat="1" ht="24" customHeight="1" hidden="1" thickBot="1">
      <c r="A57" s="551"/>
      <c r="B57" s="552"/>
      <c r="C57" s="552"/>
      <c r="D57" s="552"/>
      <c r="E57" s="552"/>
      <c r="F57" s="552"/>
      <c r="G57" s="552"/>
      <c r="H57" s="553"/>
      <c r="I57" s="554"/>
      <c r="J57" s="550"/>
    </row>
    <row r="58" spans="1:10" s="302" customFormat="1" ht="24" customHeight="1">
      <c r="A58" s="311"/>
      <c r="B58" s="311"/>
      <c r="C58" s="311"/>
      <c r="D58" s="311"/>
      <c r="E58" s="311"/>
      <c r="F58" s="311"/>
      <c r="G58" s="311"/>
      <c r="H58" s="312"/>
      <c r="I58" s="313"/>
      <c r="J58" s="311"/>
    </row>
    <row r="59" spans="8:10" s="302" customFormat="1" ht="13.5">
      <c r="H59" s="314"/>
      <c r="I59" s="315"/>
      <c r="J59" s="316"/>
    </row>
    <row r="60" spans="8:9" s="302" customFormat="1" ht="13.5">
      <c r="H60" s="314"/>
      <c r="I60" s="314"/>
    </row>
    <row r="61" spans="8:9" s="302" customFormat="1" ht="13.5">
      <c r="H61" s="314"/>
      <c r="I61" s="314"/>
    </row>
    <row r="62" spans="8:9" s="302" customFormat="1" ht="13.5">
      <c r="H62" s="314"/>
      <c r="I62" s="314"/>
    </row>
    <row r="63" spans="8:9" s="302" customFormat="1" ht="13.5">
      <c r="H63" s="314"/>
      <c r="I63" s="314"/>
    </row>
    <row r="64" spans="8:9" s="302" customFormat="1" ht="13.5">
      <c r="H64" s="314"/>
      <c r="I64" s="314"/>
    </row>
    <row r="65" spans="8:9" s="302" customFormat="1" ht="13.5">
      <c r="H65" s="314"/>
      <c r="I65" s="314"/>
    </row>
    <row r="66" spans="8:9" s="302" customFormat="1" ht="13.5">
      <c r="H66" s="314"/>
      <c r="I66" s="314"/>
    </row>
    <row r="67" spans="8:9" s="302" customFormat="1" ht="13.5">
      <c r="H67" s="314"/>
      <c r="I67" s="314"/>
    </row>
    <row r="68" spans="8:9" s="302" customFormat="1" ht="13.5">
      <c r="H68" s="314"/>
      <c r="I68" s="314"/>
    </row>
    <row r="69" spans="8:9" s="302" customFormat="1" ht="13.5">
      <c r="H69" s="314"/>
      <c r="I69" s="314"/>
    </row>
    <row r="70" spans="8:9" s="302" customFormat="1" ht="13.5">
      <c r="H70" s="314"/>
      <c r="I70" s="314"/>
    </row>
    <row r="71" spans="8:9" s="302" customFormat="1" ht="13.5">
      <c r="H71" s="314"/>
      <c r="I71" s="314"/>
    </row>
    <row r="72" spans="8:9" s="302" customFormat="1" ht="13.5">
      <c r="H72" s="314"/>
      <c r="I72" s="314"/>
    </row>
    <row r="73" spans="8:9" s="302" customFormat="1" ht="13.5">
      <c r="H73" s="314"/>
      <c r="I73" s="314"/>
    </row>
    <row r="74" spans="8:9" s="302" customFormat="1" ht="13.5">
      <c r="H74" s="314"/>
      <c r="I74" s="314"/>
    </row>
    <row r="75" spans="8:9" s="302" customFormat="1" ht="13.5">
      <c r="H75" s="314"/>
      <c r="I75" s="314"/>
    </row>
    <row r="76" spans="8:9" s="302" customFormat="1" ht="13.5">
      <c r="H76" s="314"/>
      <c r="I76" s="314"/>
    </row>
    <row r="77" spans="8:9" s="302" customFormat="1" ht="13.5">
      <c r="H77" s="314"/>
      <c r="I77" s="314"/>
    </row>
    <row r="78" spans="8:9" s="302" customFormat="1" ht="13.5">
      <c r="H78" s="314"/>
      <c r="I78" s="314"/>
    </row>
    <row r="79" spans="8:9" s="302" customFormat="1" ht="13.5">
      <c r="H79" s="314"/>
      <c r="I79" s="314"/>
    </row>
    <row r="80" spans="8:9" s="302" customFormat="1" ht="13.5">
      <c r="H80" s="314"/>
      <c r="I80" s="314"/>
    </row>
    <row r="81" spans="8:9" s="302" customFormat="1" ht="13.5">
      <c r="H81" s="314"/>
      <c r="I81" s="314"/>
    </row>
    <row r="82" spans="8:9" s="302" customFormat="1" ht="13.5">
      <c r="H82" s="314"/>
      <c r="I82" s="314"/>
    </row>
    <row r="83" spans="8:9" s="302" customFormat="1" ht="13.5">
      <c r="H83" s="314"/>
      <c r="I83" s="314"/>
    </row>
    <row r="84" spans="8:9" s="302" customFormat="1" ht="13.5">
      <c r="H84" s="314"/>
      <c r="I84" s="314"/>
    </row>
    <row r="85" spans="8:9" s="302" customFormat="1" ht="13.5">
      <c r="H85" s="314"/>
      <c r="I85" s="314"/>
    </row>
    <row r="86" spans="8:9" s="302" customFormat="1" ht="13.5">
      <c r="H86" s="314"/>
      <c r="I86" s="314"/>
    </row>
    <row r="87" spans="8:9" s="302" customFormat="1" ht="13.5">
      <c r="H87" s="314"/>
      <c r="I87" s="314"/>
    </row>
    <row r="88" spans="8:9" s="302" customFormat="1" ht="13.5">
      <c r="H88" s="314"/>
      <c r="I88" s="314"/>
    </row>
    <row r="89" spans="8:9" s="302" customFormat="1" ht="13.5">
      <c r="H89" s="314"/>
      <c r="I89" s="314"/>
    </row>
    <row r="90" spans="8:9" s="302" customFormat="1" ht="13.5">
      <c r="H90" s="314"/>
      <c r="I90" s="314"/>
    </row>
    <row r="91" spans="8:9" s="302" customFormat="1" ht="13.5">
      <c r="H91" s="314"/>
      <c r="I91" s="314"/>
    </row>
    <row r="92" spans="8:9" s="302" customFormat="1" ht="13.5">
      <c r="H92" s="314"/>
      <c r="I92" s="314"/>
    </row>
    <row r="93" spans="8:9" s="302" customFormat="1" ht="13.5">
      <c r="H93" s="314"/>
      <c r="I93" s="314"/>
    </row>
    <row r="94" spans="8:9" s="302" customFormat="1" ht="13.5">
      <c r="H94" s="314"/>
      <c r="I94" s="314"/>
    </row>
    <row r="95" spans="8:9" s="302" customFormat="1" ht="13.5">
      <c r="H95" s="314"/>
      <c r="I95" s="314"/>
    </row>
    <row r="96" spans="8:9" s="302" customFormat="1" ht="13.5">
      <c r="H96" s="314"/>
      <c r="I96" s="314"/>
    </row>
    <row r="97" spans="8:9" s="302" customFormat="1" ht="13.5">
      <c r="H97" s="314"/>
      <c r="I97" s="314"/>
    </row>
    <row r="98" spans="8:9" s="302" customFormat="1" ht="13.5">
      <c r="H98" s="314"/>
      <c r="I98" s="314"/>
    </row>
    <row r="99" spans="8:9" s="302" customFormat="1" ht="13.5">
      <c r="H99" s="314"/>
      <c r="I99" s="314"/>
    </row>
    <row r="100" spans="8:9" s="302" customFormat="1" ht="13.5">
      <c r="H100" s="314"/>
      <c r="I100" s="314"/>
    </row>
    <row r="101" spans="8:9" s="302" customFormat="1" ht="13.5">
      <c r="H101" s="314"/>
      <c r="I101" s="314"/>
    </row>
    <row r="102" spans="8:9" s="302" customFormat="1" ht="13.5">
      <c r="H102" s="314"/>
      <c r="I102" s="314"/>
    </row>
    <row r="103" spans="8:9" s="302" customFormat="1" ht="13.5">
      <c r="H103" s="314"/>
      <c r="I103" s="314"/>
    </row>
    <row r="104" spans="8:9" s="302" customFormat="1" ht="13.5">
      <c r="H104" s="314"/>
      <c r="I104" s="314"/>
    </row>
    <row r="105" spans="8:9" s="302" customFormat="1" ht="13.5">
      <c r="H105" s="314"/>
      <c r="I105" s="314"/>
    </row>
    <row r="106" spans="8:9" s="302" customFormat="1" ht="13.5">
      <c r="H106" s="314"/>
      <c r="I106" s="314"/>
    </row>
    <row r="107" spans="8:9" s="302" customFormat="1" ht="13.5">
      <c r="H107" s="314"/>
      <c r="I107" s="314"/>
    </row>
    <row r="108" spans="8:9" s="302" customFormat="1" ht="13.5">
      <c r="H108" s="314"/>
      <c r="I108" s="314"/>
    </row>
    <row r="109" spans="8:9" s="302" customFormat="1" ht="13.5">
      <c r="H109" s="314"/>
      <c r="I109" s="314"/>
    </row>
    <row r="110" spans="8:9" s="302" customFormat="1" ht="13.5">
      <c r="H110" s="314"/>
      <c r="I110" s="314"/>
    </row>
    <row r="111" spans="8:9" s="302" customFormat="1" ht="13.5">
      <c r="H111" s="314"/>
      <c r="I111" s="314"/>
    </row>
    <row r="112" spans="8:9" s="302" customFormat="1" ht="13.5">
      <c r="H112" s="314"/>
      <c r="I112" s="314"/>
    </row>
    <row r="113" spans="8:9" s="302" customFormat="1" ht="13.5">
      <c r="H113" s="314"/>
      <c r="I113" s="314"/>
    </row>
    <row r="114" spans="8:9" s="302" customFormat="1" ht="13.5">
      <c r="H114" s="314"/>
      <c r="I114" s="314"/>
    </row>
    <row r="115" spans="8:9" s="302" customFormat="1" ht="13.5">
      <c r="H115" s="314"/>
      <c r="I115" s="314"/>
    </row>
    <row r="116" spans="8:9" s="302" customFormat="1" ht="13.5">
      <c r="H116" s="314"/>
      <c r="I116" s="314"/>
    </row>
    <row r="117" spans="8:9" s="302" customFormat="1" ht="13.5">
      <c r="H117" s="314"/>
      <c r="I117" s="314"/>
    </row>
    <row r="118" spans="8:9" s="302" customFormat="1" ht="13.5">
      <c r="H118" s="314"/>
      <c r="I118" s="314"/>
    </row>
    <row r="119" spans="8:9" s="302" customFormat="1" ht="13.5">
      <c r="H119" s="314"/>
      <c r="I119" s="314"/>
    </row>
    <row r="120" spans="8:9" s="302" customFormat="1" ht="13.5">
      <c r="H120" s="314"/>
      <c r="I120" s="314"/>
    </row>
    <row r="121" spans="8:9" s="302" customFormat="1" ht="13.5">
      <c r="H121" s="314"/>
      <c r="I121" s="314"/>
    </row>
    <row r="122" spans="8:9" s="302" customFormat="1" ht="13.5">
      <c r="H122" s="314"/>
      <c r="I122" s="314"/>
    </row>
    <row r="123" spans="8:9" s="302" customFormat="1" ht="13.5">
      <c r="H123" s="314"/>
      <c r="I123" s="314"/>
    </row>
    <row r="124" spans="8:9" s="302" customFormat="1" ht="13.5">
      <c r="H124" s="314"/>
      <c r="I124" s="314"/>
    </row>
    <row r="125" spans="8:9" s="302" customFormat="1" ht="13.5">
      <c r="H125" s="314"/>
      <c r="I125" s="314"/>
    </row>
    <row r="126" spans="8:9" s="302" customFormat="1" ht="13.5">
      <c r="H126" s="314"/>
      <c r="I126" s="314"/>
    </row>
    <row r="127" spans="8:9" s="302" customFormat="1" ht="13.5">
      <c r="H127" s="314"/>
      <c r="I127" s="314"/>
    </row>
    <row r="128" spans="8:9" s="302" customFormat="1" ht="13.5">
      <c r="H128" s="314"/>
      <c r="I128" s="314"/>
    </row>
    <row r="129" spans="8:9" s="302" customFormat="1" ht="13.5">
      <c r="H129" s="314"/>
      <c r="I129" s="314"/>
    </row>
    <row r="130" spans="8:9" s="302" customFormat="1" ht="13.5">
      <c r="H130" s="314"/>
      <c r="I130" s="314"/>
    </row>
    <row r="131" spans="8:9" s="302" customFormat="1" ht="13.5">
      <c r="H131" s="314"/>
      <c r="I131" s="314"/>
    </row>
    <row r="132" spans="8:9" s="302" customFormat="1" ht="13.5">
      <c r="H132" s="314"/>
      <c r="I132" s="314"/>
    </row>
    <row r="133" spans="8:9" s="302" customFormat="1" ht="13.5">
      <c r="H133" s="314"/>
      <c r="I133" s="314"/>
    </row>
    <row r="134" spans="8:9" s="302" customFormat="1" ht="13.5">
      <c r="H134" s="314"/>
      <c r="I134" s="314"/>
    </row>
    <row r="135" spans="8:9" s="302" customFormat="1" ht="13.5">
      <c r="H135" s="314"/>
      <c r="I135" s="314"/>
    </row>
    <row r="136" spans="8:9" s="302" customFormat="1" ht="13.5">
      <c r="H136" s="314"/>
      <c r="I136" s="314"/>
    </row>
    <row r="137" spans="8:9" s="302" customFormat="1" ht="13.5">
      <c r="H137" s="314"/>
      <c r="I137" s="314"/>
    </row>
    <row r="138" spans="8:9" s="302" customFormat="1" ht="13.5">
      <c r="H138" s="314"/>
      <c r="I138" s="314"/>
    </row>
    <row r="139" spans="8:9" s="302" customFormat="1" ht="13.5">
      <c r="H139" s="314"/>
      <c r="I139" s="314"/>
    </row>
    <row r="140" spans="8:9" s="302" customFormat="1" ht="13.5">
      <c r="H140" s="314"/>
      <c r="I140" s="314"/>
    </row>
    <row r="141" spans="8:9" s="302" customFormat="1" ht="13.5">
      <c r="H141" s="314"/>
      <c r="I141" s="314"/>
    </row>
    <row r="142" spans="8:9" s="302" customFormat="1" ht="13.5">
      <c r="H142" s="314"/>
      <c r="I142" s="314"/>
    </row>
    <row r="143" spans="8:9" s="302" customFormat="1" ht="13.5">
      <c r="H143" s="314"/>
      <c r="I143" s="314"/>
    </row>
    <row r="144" spans="8:9" s="302" customFormat="1" ht="13.5">
      <c r="H144" s="314"/>
      <c r="I144" s="314"/>
    </row>
    <row r="145" spans="8:9" s="302" customFormat="1" ht="13.5">
      <c r="H145" s="314"/>
      <c r="I145" s="314"/>
    </row>
    <row r="146" spans="8:9" s="302" customFormat="1" ht="13.5">
      <c r="H146" s="314"/>
      <c r="I146" s="314"/>
    </row>
    <row r="147" spans="8:9" s="302" customFormat="1" ht="13.5">
      <c r="H147" s="314"/>
      <c r="I147" s="314"/>
    </row>
    <row r="148" spans="8:9" s="302" customFormat="1" ht="13.5">
      <c r="H148" s="314"/>
      <c r="I148" s="314"/>
    </row>
    <row r="149" spans="8:9" s="302" customFormat="1" ht="13.5">
      <c r="H149" s="314"/>
      <c r="I149" s="314"/>
    </row>
    <row r="150" spans="8:9" s="302" customFormat="1" ht="13.5">
      <c r="H150" s="314"/>
      <c r="I150" s="314"/>
    </row>
    <row r="151" spans="8:9" s="302" customFormat="1" ht="13.5">
      <c r="H151" s="314"/>
      <c r="I151" s="314"/>
    </row>
    <row r="152" spans="8:9" s="302" customFormat="1" ht="13.5">
      <c r="H152" s="314"/>
      <c r="I152" s="314"/>
    </row>
    <row r="153" spans="8:9" s="302" customFormat="1" ht="13.5">
      <c r="H153" s="314"/>
      <c r="I153" s="314"/>
    </row>
    <row r="154" spans="8:9" s="302" customFormat="1" ht="13.5">
      <c r="H154" s="314"/>
      <c r="I154" s="314"/>
    </row>
    <row r="155" spans="8:9" s="302" customFormat="1" ht="13.5">
      <c r="H155" s="314"/>
      <c r="I155" s="314"/>
    </row>
    <row r="156" spans="8:9" s="302" customFormat="1" ht="13.5">
      <c r="H156" s="314"/>
      <c r="I156" s="314"/>
    </row>
    <row r="157" spans="8:9" s="302" customFormat="1" ht="13.5">
      <c r="H157" s="314"/>
      <c r="I157" s="314"/>
    </row>
    <row r="158" spans="8:9" s="302" customFormat="1" ht="13.5">
      <c r="H158" s="314"/>
      <c r="I158" s="314"/>
    </row>
    <row r="159" spans="8:9" s="302" customFormat="1" ht="13.5">
      <c r="H159" s="314"/>
      <c r="I159" s="314"/>
    </row>
    <row r="160" spans="8:9" s="302" customFormat="1" ht="13.5">
      <c r="H160" s="314"/>
      <c r="I160" s="314"/>
    </row>
    <row r="161" spans="8:9" s="302" customFormat="1" ht="13.5">
      <c r="H161" s="314"/>
      <c r="I161" s="314"/>
    </row>
    <row r="162" spans="8:9" s="302" customFormat="1" ht="13.5">
      <c r="H162" s="314"/>
      <c r="I162" s="314"/>
    </row>
    <row r="163" spans="8:9" s="302" customFormat="1" ht="13.5">
      <c r="H163" s="314"/>
      <c r="I163" s="314"/>
    </row>
    <row r="164" spans="8:9" s="302" customFormat="1" ht="13.5">
      <c r="H164" s="314"/>
      <c r="I164" s="314"/>
    </row>
    <row r="165" spans="8:9" s="302" customFormat="1" ht="13.5">
      <c r="H165" s="314"/>
      <c r="I165" s="314"/>
    </row>
    <row r="166" spans="8:9" s="302" customFormat="1" ht="13.5">
      <c r="H166" s="314"/>
      <c r="I166" s="314"/>
    </row>
    <row r="167" spans="8:9" s="302" customFormat="1" ht="13.5">
      <c r="H167" s="314"/>
      <c r="I167" s="314"/>
    </row>
    <row r="168" spans="8:9" s="302" customFormat="1" ht="13.5">
      <c r="H168" s="314"/>
      <c r="I168" s="314"/>
    </row>
    <row r="169" spans="8:9" s="302" customFormat="1" ht="13.5">
      <c r="H169" s="314"/>
      <c r="I169" s="314"/>
    </row>
    <row r="170" spans="8:9" s="302" customFormat="1" ht="13.5">
      <c r="H170" s="314"/>
      <c r="I170" s="314"/>
    </row>
    <row r="171" spans="8:9" s="302" customFormat="1" ht="13.5">
      <c r="H171" s="314"/>
      <c r="I171" s="314"/>
    </row>
    <row r="172" spans="8:9" s="302" customFormat="1" ht="13.5">
      <c r="H172" s="314"/>
      <c r="I172" s="314"/>
    </row>
    <row r="173" spans="8:9" s="302" customFormat="1" ht="13.5">
      <c r="H173" s="314"/>
      <c r="I173" s="314"/>
    </row>
    <row r="174" spans="8:9" s="302" customFormat="1" ht="13.5">
      <c r="H174" s="314"/>
      <c r="I174" s="314"/>
    </row>
    <row r="175" spans="8:9" s="302" customFormat="1" ht="13.5">
      <c r="H175" s="314"/>
      <c r="I175" s="314"/>
    </row>
    <row r="176" spans="8:9" s="302" customFormat="1" ht="13.5">
      <c r="H176" s="314"/>
      <c r="I176" s="314"/>
    </row>
    <row r="177" spans="8:9" s="302" customFormat="1" ht="13.5">
      <c r="H177" s="314"/>
      <c r="I177" s="314"/>
    </row>
    <row r="178" spans="8:9" s="302" customFormat="1" ht="13.5">
      <c r="H178" s="314"/>
      <c r="I178" s="314"/>
    </row>
    <row r="179" spans="8:9" s="302" customFormat="1" ht="13.5">
      <c r="H179" s="314"/>
      <c r="I179" s="314"/>
    </row>
    <row r="180" spans="8:9" s="302" customFormat="1" ht="13.5">
      <c r="H180" s="314"/>
      <c r="I180" s="314"/>
    </row>
    <row r="181" spans="8:9" s="302" customFormat="1" ht="13.5">
      <c r="H181" s="314"/>
      <c r="I181" s="314"/>
    </row>
    <row r="182" spans="8:9" s="302" customFormat="1" ht="13.5">
      <c r="H182" s="314"/>
      <c r="I182" s="314"/>
    </row>
    <row r="183" spans="8:9" s="302" customFormat="1" ht="13.5">
      <c r="H183" s="314"/>
      <c r="I183" s="314"/>
    </row>
    <row r="184" spans="8:9" s="302" customFormat="1" ht="13.5">
      <c r="H184" s="314"/>
      <c r="I184" s="314"/>
    </row>
    <row r="185" spans="8:9" s="302" customFormat="1" ht="13.5">
      <c r="H185" s="314"/>
      <c r="I185" s="314"/>
    </row>
    <row r="186" spans="8:9" s="302" customFormat="1" ht="13.5">
      <c r="H186" s="314"/>
      <c r="I186" s="314"/>
    </row>
    <row r="187" spans="8:9" s="302" customFormat="1" ht="13.5">
      <c r="H187" s="314"/>
      <c r="I187" s="314"/>
    </row>
    <row r="188" spans="8:9" s="302" customFormat="1" ht="13.5">
      <c r="H188" s="314"/>
      <c r="I188" s="314"/>
    </row>
    <row r="189" spans="8:9" s="302" customFormat="1" ht="13.5">
      <c r="H189" s="314"/>
      <c r="I189" s="314"/>
    </row>
    <row r="190" spans="8:9" s="302" customFormat="1" ht="13.5">
      <c r="H190" s="314"/>
      <c r="I190" s="314"/>
    </row>
    <row r="191" spans="8:9" s="302" customFormat="1" ht="13.5">
      <c r="H191" s="314"/>
      <c r="I191" s="314"/>
    </row>
    <row r="192" spans="8:9" s="302" customFormat="1" ht="13.5">
      <c r="H192" s="314"/>
      <c r="I192" s="314"/>
    </row>
    <row r="193" spans="8:9" s="302" customFormat="1" ht="13.5">
      <c r="H193" s="314"/>
      <c r="I193" s="314"/>
    </row>
    <row r="194" spans="8:9" s="302" customFormat="1" ht="13.5">
      <c r="H194" s="314"/>
      <c r="I194" s="314"/>
    </row>
    <row r="195" spans="8:9" s="302" customFormat="1" ht="13.5">
      <c r="H195" s="314"/>
      <c r="I195" s="314"/>
    </row>
    <row r="196" spans="8:9" s="302" customFormat="1" ht="13.5">
      <c r="H196" s="314"/>
      <c r="I196" s="314"/>
    </row>
    <row r="197" spans="8:9" s="302" customFormat="1" ht="13.5">
      <c r="H197" s="314"/>
      <c r="I197" s="314"/>
    </row>
    <row r="198" spans="8:9" s="302" customFormat="1" ht="13.5">
      <c r="H198" s="314"/>
      <c r="I198" s="314"/>
    </row>
    <row r="199" spans="8:9" s="302" customFormat="1" ht="13.5">
      <c r="H199" s="314"/>
      <c r="I199" s="314"/>
    </row>
    <row r="200" spans="8:9" s="302" customFormat="1" ht="13.5">
      <c r="H200" s="314"/>
      <c r="I200" s="314"/>
    </row>
    <row r="201" spans="8:9" s="302" customFormat="1" ht="13.5">
      <c r="H201" s="314"/>
      <c r="I201" s="314"/>
    </row>
    <row r="202" spans="8:9" s="302" customFormat="1" ht="13.5">
      <c r="H202" s="314"/>
      <c r="I202" s="314"/>
    </row>
    <row r="203" spans="8:9" s="302" customFormat="1" ht="13.5">
      <c r="H203" s="314"/>
      <c r="I203" s="314"/>
    </row>
    <row r="204" spans="8:9" s="302" customFormat="1" ht="13.5">
      <c r="H204" s="314"/>
      <c r="I204" s="314"/>
    </row>
    <row r="205" spans="8:9" s="302" customFormat="1" ht="13.5">
      <c r="H205" s="314"/>
      <c r="I205" s="314"/>
    </row>
    <row r="206" spans="8:9" s="302" customFormat="1" ht="13.5">
      <c r="H206" s="314"/>
      <c r="I206" s="314"/>
    </row>
    <row r="207" spans="8:9" s="302" customFormat="1" ht="13.5">
      <c r="H207" s="314"/>
      <c r="I207" s="314"/>
    </row>
    <row r="208" spans="8:9" s="302" customFormat="1" ht="13.5">
      <c r="H208" s="314"/>
      <c r="I208" s="314"/>
    </row>
    <row r="209" spans="8:9" s="302" customFormat="1" ht="13.5">
      <c r="H209" s="314"/>
      <c r="I209" s="314"/>
    </row>
    <row r="210" spans="8:9" s="302" customFormat="1" ht="13.5">
      <c r="H210" s="314"/>
      <c r="I210" s="314"/>
    </row>
    <row r="211" spans="8:9" s="302" customFormat="1" ht="13.5">
      <c r="H211" s="314"/>
      <c r="I211" s="314"/>
    </row>
    <row r="212" spans="8:9" s="302" customFormat="1" ht="13.5">
      <c r="H212" s="314"/>
      <c r="I212" s="314"/>
    </row>
    <row r="213" spans="8:9" s="302" customFormat="1" ht="13.5">
      <c r="H213" s="314"/>
      <c r="I213" s="314"/>
    </row>
    <row r="214" spans="8:9" s="302" customFormat="1" ht="13.5">
      <c r="H214" s="314"/>
      <c r="I214" s="314"/>
    </row>
    <row r="215" spans="8:9" s="302" customFormat="1" ht="13.5">
      <c r="H215" s="314"/>
      <c r="I215" s="314"/>
    </row>
    <row r="216" spans="8:9" s="302" customFormat="1" ht="13.5">
      <c r="H216" s="314"/>
      <c r="I216" s="314"/>
    </row>
    <row r="217" spans="8:9" s="302" customFormat="1" ht="13.5">
      <c r="H217" s="314"/>
      <c r="I217" s="314"/>
    </row>
    <row r="218" spans="8:9" s="302" customFormat="1" ht="13.5">
      <c r="H218" s="314"/>
      <c r="I218" s="314"/>
    </row>
    <row r="219" spans="8:9" s="302" customFormat="1" ht="13.5">
      <c r="H219" s="314"/>
      <c r="I219" s="314"/>
    </row>
    <row r="220" spans="8:9" s="302" customFormat="1" ht="13.5">
      <c r="H220" s="314"/>
      <c r="I220" s="314"/>
    </row>
    <row r="221" spans="8:9" s="302" customFormat="1" ht="13.5">
      <c r="H221" s="314"/>
      <c r="I221" s="314"/>
    </row>
    <row r="222" spans="8:9" s="302" customFormat="1" ht="13.5">
      <c r="H222" s="314"/>
      <c r="I222" s="314"/>
    </row>
    <row r="223" spans="8:9" s="302" customFormat="1" ht="13.5">
      <c r="H223" s="314"/>
      <c r="I223" s="314"/>
    </row>
    <row r="224" spans="8:9" s="302" customFormat="1" ht="13.5">
      <c r="H224" s="314"/>
      <c r="I224" s="314"/>
    </row>
    <row r="225" spans="8:9" s="302" customFormat="1" ht="13.5">
      <c r="H225" s="314"/>
      <c r="I225" s="314"/>
    </row>
    <row r="226" spans="8:9" s="302" customFormat="1" ht="13.5">
      <c r="H226" s="314"/>
      <c r="I226" s="314"/>
    </row>
    <row r="227" spans="8:9" s="302" customFormat="1" ht="13.5">
      <c r="H227" s="314"/>
      <c r="I227" s="314"/>
    </row>
    <row r="228" spans="8:9" s="302" customFormat="1" ht="13.5">
      <c r="H228" s="314"/>
      <c r="I228" s="314"/>
    </row>
    <row r="229" spans="8:9" s="302" customFormat="1" ht="13.5">
      <c r="H229" s="314"/>
      <c r="I229" s="314"/>
    </row>
    <row r="230" spans="8:9" s="302" customFormat="1" ht="13.5">
      <c r="H230" s="314"/>
      <c r="I230" s="314"/>
    </row>
    <row r="231" spans="8:9" s="302" customFormat="1" ht="13.5">
      <c r="H231" s="314"/>
      <c r="I231" s="314"/>
    </row>
    <row r="232" spans="8:9" s="302" customFormat="1" ht="13.5">
      <c r="H232" s="314"/>
      <c r="I232" s="314"/>
    </row>
    <row r="233" spans="8:9" s="302" customFormat="1" ht="13.5">
      <c r="H233" s="314"/>
      <c r="I233" s="314"/>
    </row>
    <row r="234" spans="8:9" s="302" customFormat="1" ht="13.5">
      <c r="H234" s="314"/>
      <c r="I234" s="314"/>
    </row>
    <row r="235" spans="8:9" s="302" customFormat="1" ht="13.5">
      <c r="H235" s="314"/>
      <c r="I235" s="314"/>
    </row>
    <row r="236" spans="8:9" s="302" customFormat="1" ht="13.5">
      <c r="H236" s="314"/>
      <c r="I236" s="314"/>
    </row>
    <row r="237" spans="8:9" s="302" customFormat="1" ht="13.5">
      <c r="H237" s="314"/>
      <c r="I237" s="314"/>
    </row>
    <row r="238" spans="8:9" s="302" customFormat="1" ht="13.5">
      <c r="H238" s="314"/>
      <c r="I238" s="314"/>
    </row>
    <row r="239" spans="8:9" s="302" customFormat="1" ht="13.5">
      <c r="H239" s="314"/>
      <c r="I239" s="314"/>
    </row>
    <row r="240" spans="8:9" s="302" customFormat="1" ht="13.5">
      <c r="H240" s="314"/>
      <c r="I240" s="314"/>
    </row>
    <row r="241" spans="8:9" s="302" customFormat="1" ht="13.5">
      <c r="H241" s="314"/>
      <c r="I241" s="314"/>
    </row>
    <row r="242" spans="8:9" s="302" customFormat="1" ht="13.5">
      <c r="H242" s="314"/>
      <c r="I242" s="314"/>
    </row>
    <row r="243" spans="8:9" s="302" customFormat="1" ht="13.5">
      <c r="H243" s="314"/>
      <c r="I243" s="314"/>
    </row>
    <row r="244" spans="8:9" s="302" customFormat="1" ht="13.5">
      <c r="H244" s="314"/>
      <c r="I244" s="314"/>
    </row>
    <row r="245" spans="8:9" s="302" customFormat="1" ht="13.5">
      <c r="H245" s="314"/>
      <c r="I245" s="314"/>
    </row>
    <row r="246" spans="8:9" s="302" customFormat="1" ht="13.5">
      <c r="H246" s="314"/>
      <c r="I246" s="314"/>
    </row>
    <row r="247" spans="8:9" s="302" customFormat="1" ht="13.5">
      <c r="H247" s="314"/>
      <c r="I247" s="314"/>
    </row>
    <row r="248" spans="8:9" s="302" customFormat="1" ht="13.5">
      <c r="H248" s="314"/>
      <c r="I248" s="314"/>
    </row>
    <row r="249" spans="8:9" s="302" customFormat="1" ht="13.5">
      <c r="H249" s="314"/>
      <c r="I249" s="314"/>
    </row>
    <row r="250" spans="8:9" s="302" customFormat="1" ht="13.5">
      <c r="H250" s="314"/>
      <c r="I250" s="314"/>
    </row>
    <row r="251" spans="8:9" s="302" customFormat="1" ht="13.5">
      <c r="H251" s="314"/>
      <c r="I251" s="314"/>
    </row>
    <row r="252" spans="8:9" s="302" customFormat="1" ht="13.5">
      <c r="H252" s="314"/>
      <c r="I252" s="314"/>
    </row>
    <row r="253" spans="8:9" s="302" customFormat="1" ht="13.5">
      <c r="H253" s="314"/>
      <c r="I253" s="314"/>
    </row>
    <row r="254" spans="8:9" s="302" customFormat="1" ht="13.5">
      <c r="H254" s="314"/>
      <c r="I254" s="314"/>
    </row>
    <row r="255" spans="8:9" s="302" customFormat="1" ht="13.5">
      <c r="H255" s="314"/>
      <c r="I255" s="314"/>
    </row>
    <row r="256" spans="8:9" s="302" customFormat="1" ht="13.5">
      <c r="H256" s="314"/>
      <c r="I256" s="314"/>
    </row>
    <row r="257" spans="8:9" s="302" customFormat="1" ht="13.5">
      <c r="H257" s="314"/>
      <c r="I257" s="314"/>
    </row>
    <row r="258" spans="8:9" s="302" customFormat="1" ht="13.5">
      <c r="H258" s="314"/>
      <c r="I258" s="314"/>
    </row>
    <row r="259" spans="8:9" s="302" customFormat="1" ht="13.5">
      <c r="H259" s="314"/>
      <c r="I259" s="314"/>
    </row>
    <row r="260" spans="8:9" s="302" customFormat="1" ht="13.5">
      <c r="H260" s="314"/>
      <c r="I260" s="314"/>
    </row>
    <row r="261" spans="8:9" s="302" customFormat="1" ht="13.5">
      <c r="H261" s="314"/>
      <c r="I261" s="314"/>
    </row>
    <row r="262" spans="8:9" s="302" customFormat="1" ht="13.5">
      <c r="H262" s="314"/>
      <c r="I262" s="314"/>
    </row>
    <row r="263" spans="8:9" s="302" customFormat="1" ht="13.5">
      <c r="H263" s="314"/>
      <c r="I263" s="314"/>
    </row>
    <row r="264" spans="8:9" s="302" customFormat="1" ht="13.5">
      <c r="H264" s="314"/>
      <c r="I264" s="314"/>
    </row>
    <row r="265" spans="8:9" s="302" customFormat="1" ht="13.5">
      <c r="H265" s="314"/>
      <c r="I265" s="314"/>
    </row>
    <row r="266" spans="8:9" s="302" customFormat="1" ht="13.5">
      <c r="H266" s="314"/>
      <c r="I266" s="314"/>
    </row>
    <row r="267" spans="8:9" s="302" customFormat="1" ht="13.5">
      <c r="H267" s="314"/>
      <c r="I267" s="314"/>
    </row>
    <row r="268" spans="8:9" s="302" customFormat="1" ht="13.5">
      <c r="H268" s="314"/>
      <c r="I268" s="314"/>
    </row>
    <row r="269" spans="8:9" s="302" customFormat="1" ht="13.5">
      <c r="H269" s="314"/>
      <c r="I269" s="314"/>
    </row>
    <row r="270" spans="8:9" s="302" customFormat="1" ht="13.5">
      <c r="H270" s="314"/>
      <c r="I270" s="314"/>
    </row>
    <row r="271" spans="8:9" s="302" customFormat="1" ht="13.5">
      <c r="H271" s="314"/>
      <c r="I271" s="314"/>
    </row>
    <row r="272" spans="8:9" s="302" customFormat="1" ht="13.5">
      <c r="H272" s="314"/>
      <c r="I272" s="314"/>
    </row>
    <row r="273" spans="8:9" s="302" customFormat="1" ht="13.5">
      <c r="H273" s="314"/>
      <c r="I273" s="314"/>
    </row>
    <row r="274" spans="8:9" s="302" customFormat="1" ht="13.5">
      <c r="H274" s="314"/>
      <c r="I274" s="314"/>
    </row>
    <row r="275" spans="8:9" s="302" customFormat="1" ht="13.5">
      <c r="H275" s="314"/>
      <c r="I275" s="314"/>
    </row>
    <row r="276" spans="8:9" s="302" customFormat="1" ht="13.5">
      <c r="H276" s="314"/>
      <c r="I276" s="314"/>
    </row>
    <row r="277" spans="8:9" s="302" customFormat="1" ht="13.5">
      <c r="H277" s="314"/>
      <c r="I277" s="314"/>
    </row>
    <row r="278" spans="8:9" s="302" customFormat="1" ht="13.5">
      <c r="H278" s="314"/>
      <c r="I278" s="314"/>
    </row>
    <row r="279" spans="8:9" s="302" customFormat="1" ht="13.5">
      <c r="H279" s="314"/>
      <c r="I279" s="314"/>
    </row>
    <row r="280" spans="8:9" s="302" customFormat="1" ht="13.5">
      <c r="H280" s="314"/>
      <c r="I280" s="314"/>
    </row>
    <row r="281" spans="8:9" s="302" customFormat="1" ht="13.5">
      <c r="H281" s="314"/>
      <c r="I281" s="314"/>
    </row>
    <row r="282" spans="8:9" s="302" customFormat="1" ht="13.5">
      <c r="H282" s="314"/>
      <c r="I282" s="314"/>
    </row>
    <row r="283" spans="8:9" s="302" customFormat="1" ht="13.5">
      <c r="H283" s="314"/>
      <c r="I283" s="314"/>
    </row>
    <row r="284" spans="8:9" s="302" customFormat="1" ht="13.5">
      <c r="H284" s="314"/>
      <c r="I284" s="314"/>
    </row>
    <row r="285" spans="8:9" s="302" customFormat="1" ht="13.5">
      <c r="H285" s="314"/>
      <c r="I285" s="314"/>
    </row>
    <row r="286" spans="8:9" s="302" customFormat="1" ht="13.5">
      <c r="H286" s="314"/>
      <c r="I286" s="314"/>
    </row>
    <row r="287" spans="8:9" s="302" customFormat="1" ht="13.5">
      <c r="H287" s="314"/>
      <c r="I287" s="314"/>
    </row>
    <row r="288" spans="8:9" s="302" customFormat="1" ht="13.5">
      <c r="H288" s="314"/>
      <c r="I288" s="314"/>
    </row>
    <row r="289" spans="8:9" s="302" customFormat="1" ht="13.5">
      <c r="H289" s="314"/>
      <c r="I289" s="314"/>
    </row>
    <row r="290" spans="8:9" s="302" customFormat="1" ht="13.5">
      <c r="H290" s="314"/>
      <c r="I290" s="314"/>
    </row>
    <row r="291" spans="8:9" s="302" customFormat="1" ht="13.5">
      <c r="H291" s="314"/>
      <c r="I291" s="314"/>
    </row>
    <row r="292" spans="8:9" s="302" customFormat="1" ht="13.5">
      <c r="H292" s="314"/>
      <c r="I292" s="314"/>
    </row>
    <row r="293" spans="8:9" s="302" customFormat="1" ht="13.5">
      <c r="H293" s="314"/>
      <c r="I293" s="314"/>
    </row>
    <row r="294" spans="8:9" s="302" customFormat="1" ht="13.5">
      <c r="H294" s="314"/>
      <c r="I294" s="314"/>
    </row>
    <row r="295" spans="8:9" s="302" customFormat="1" ht="13.5">
      <c r="H295" s="314"/>
      <c r="I295" s="314"/>
    </row>
    <row r="296" spans="8:9" s="302" customFormat="1" ht="13.5">
      <c r="H296" s="314"/>
      <c r="I296" s="314"/>
    </row>
    <row r="297" spans="8:9" s="302" customFormat="1" ht="13.5">
      <c r="H297" s="314"/>
      <c r="I297" s="314"/>
    </row>
    <row r="298" spans="8:9" s="302" customFormat="1" ht="13.5">
      <c r="H298" s="314"/>
      <c r="I298" s="314"/>
    </row>
    <row r="299" spans="8:9" s="302" customFormat="1" ht="13.5">
      <c r="H299" s="314"/>
      <c r="I299" s="314"/>
    </row>
    <row r="300" spans="8:9" s="302" customFormat="1" ht="13.5">
      <c r="H300" s="314"/>
      <c r="I300" s="314"/>
    </row>
    <row r="301" spans="8:9" s="302" customFormat="1" ht="13.5">
      <c r="H301" s="314"/>
      <c r="I301" s="314"/>
    </row>
    <row r="302" spans="8:9" s="302" customFormat="1" ht="13.5">
      <c r="H302" s="314"/>
      <c r="I302" s="314"/>
    </row>
    <row r="303" spans="8:9" s="302" customFormat="1" ht="13.5">
      <c r="H303" s="314"/>
      <c r="I303" s="314"/>
    </row>
    <row r="304" spans="8:9" s="302" customFormat="1" ht="13.5">
      <c r="H304" s="314"/>
      <c r="I304" s="314"/>
    </row>
    <row r="305" spans="8:9" s="302" customFormat="1" ht="13.5">
      <c r="H305" s="314"/>
      <c r="I305" s="314"/>
    </row>
    <row r="306" spans="8:9" s="302" customFormat="1" ht="13.5">
      <c r="H306" s="314"/>
      <c r="I306" s="314"/>
    </row>
    <row r="307" spans="8:9" s="302" customFormat="1" ht="13.5">
      <c r="H307" s="314"/>
      <c r="I307" s="314"/>
    </row>
    <row r="308" spans="8:9" s="302" customFormat="1" ht="13.5">
      <c r="H308" s="314"/>
      <c r="I308" s="314"/>
    </row>
    <row r="309" spans="8:9" s="302" customFormat="1" ht="13.5">
      <c r="H309" s="314"/>
      <c r="I309" s="314"/>
    </row>
    <row r="310" spans="8:9" s="302" customFormat="1" ht="13.5">
      <c r="H310" s="314"/>
      <c r="I310" s="314"/>
    </row>
    <row r="311" spans="8:9" s="302" customFormat="1" ht="13.5">
      <c r="H311" s="314"/>
      <c r="I311" s="314"/>
    </row>
    <row r="312" spans="8:9" s="302" customFormat="1" ht="13.5">
      <c r="H312" s="314"/>
      <c r="I312" s="314"/>
    </row>
    <row r="313" spans="8:9" s="302" customFormat="1" ht="13.5">
      <c r="H313" s="314"/>
      <c r="I313" s="314"/>
    </row>
    <row r="314" spans="8:9" s="302" customFormat="1" ht="13.5">
      <c r="H314" s="314"/>
      <c r="I314" s="314"/>
    </row>
    <row r="315" spans="8:9" s="302" customFormat="1" ht="13.5">
      <c r="H315" s="314"/>
      <c r="I315" s="314"/>
    </row>
    <row r="316" spans="8:9" s="302" customFormat="1" ht="13.5">
      <c r="H316" s="314"/>
      <c r="I316" s="314"/>
    </row>
    <row r="317" spans="8:9" s="302" customFormat="1" ht="13.5">
      <c r="H317" s="314"/>
      <c r="I317" s="314"/>
    </row>
    <row r="318" spans="8:9" s="302" customFormat="1" ht="13.5">
      <c r="H318" s="314"/>
      <c r="I318" s="314"/>
    </row>
    <row r="319" spans="8:9" s="302" customFormat="1" ht="13.5">
      <c r="H319" s="314"/>
      <c r="I319" s="314"/>
    </row>
    <row r="320" spans="8:9" s="302" customFormat="1" ht="13.5">
      <c r="H320" s="314"/>
      <c r="I320" s="314"/>
    </row>
    <row r="321" spans="8:9" s="302" customFormat="1" ht="13.5">
      <c r="H321" s="314"/>
      <c r="I321" s="314"/>
    </row>
    <row r="322" spans="8:9" s="302" customFormat="1" ht="13.5">
      <c r="H322" s="314"/>
      <c r="I322" s="314"/>
    </row>
    <row r="323" spans="8:9" s="302" customFormat="1" ht="13.5">
      <c r="H323" s="314"/>
      <c r="I323" s="314"/>
    </row>
    <row r="324" spans="8:9" s="302" customFormat="1" ht="13.5">
      <c r="H324" s="314"/>
      <c r="I324" s="314"/>
    </row>
    <row r="325" spans="8:9" s="302" customFormat="1" ht="13.5">
      <c r="H325" s="314"/>
      <c r="I325" s="314"/>
    </row>
    <row r="326" spans="8:9" s="302" customFormat="1" ht="13.5">
      <c r="H326" s="314"/>
      <c r="I326" s="314"/>
    </row>
    <row r="327" spans="8:9" s="302" customFormat="1" ht="13.5">
      <c r="H327" s="314"/>
      <c r="I327" s="314"/>
    </row>
    <row r="328" spans="8:9" s="302" customFormat="1" ht="13.5">
      <c r="H328" s="314"/>
      <c r="I328" s="314"/>
    </row>
    <row r="329" spans="8:9" s="302" customFormat="1" ht="13.5">
      <c r="H329" s="314"/>
      <c r="I329" s="314"/>
    </row>
    <row r="330" spans="8:9" s="302" customFormat="1" ht="13.5">
      <c r="H330" s="314"/>
      <c r="I330" s="314"/>
    </row>
    <row r="331" spans="8:9" s="302" customFormat="1" ht="13.5">
      <c r="H331" s="314"/>
      <c r="I331" s="314"/>
    </row>
    <row r="332" spans="8:9" s="302" customFormat="1" ht="13.5">
      <c r="H332" s="314"/>
      <c r="I332" s="314"/>
    </row>
    <row r="333" spans="8:9" s="302" customFormat="1" ht="13.5">
      <c r="H333" s="314"/>
      <c r="I333" s="314"/>
    </row>
    <row r="334" spans="8:9" s="302" customFormat="1" ht="13.5">
      <c r="H334" s="314"/>
      <c r="I334" s="314"/>
    </row>
    <row r="335" spans="8:9" s="302" customFormat="1" ht="13.5">
      <c r="H335" s="314"/>
      <c r="I335" s="314"/>
    </row>
    <row r="336" spans="8:9" s="302" customFormat="1" ht="13.5">
      <c r="H336" s="314"/>
      <c r="I336" s="314"/>
    </row>
    <row r="337" spans="8:9" s="302" customFormat="1" ht="13.5">
      <c r="H337" s="314"/>
      <c r="I337" s="314"/>
    </row>
    <row r="338" spans="8:9" s="302" customFormat="1" ht="13.5">
      <c r="H338" s="314"/>
      <c r="I338" s="314"/>
    </row>
    <row r="339" spans="8:9" s="302" customFormat="1" ht="13.5">
      <c r="H339" s="314"/>
      <c r="I339" s="314"/>
    </row>
    <row r="340" spans="8:9" s="302" customFormat="1" ht="13.5">
      <c r="H340" s="314"/>
      <c r="I340" s="314"/>
    </row>
    <row r="341" spans="8:9" s="302" customFormat="1" ht="13.5">
      <c r="H341" s="314"/>
      <c r="I341" s="314"/>
    </row>
    <row r="342" spans="8:9" s="302" customFormat="1" ht="13.5">
      <c r="H342" s="314"/>
      <c r="I342" s="314"/>
    </row>
    <row r="343" spans="8:9" s="302" customFormat="1" ht="13.5">
      <c r="H343" s="314"/>
      <c r="I343" s="314"/>
    </row>
    <row r="344" spans="8:9" s="302" customFormat="1" ht="13.5">
      <c r="H344" s="314"/>
      <c r="I344" s="314"/>
    </row>
    <row r="345" spans="8:9" s="302" customFormat="1" ht="13.5">
      <c r="H345" s="314"/>
      <c r="I345" s="314"/>
    </row>
    <row r="346" spans="8:9" s="302" customFormat="1" ht="13.5">
      <c r="H346" s="314"/>
      <c r="I346" s="314"/>
    </row>
    <row r="347" spans="8:9" s="302" customFormat="1" ht="13.5">
      <c r="H347" s="314"/>
      <c r="I347" s="314"/>
    </row>
    <row r="348" spans="8:9" s="302" customFormat="1" ht="13.5">
      <c r="H348" s="314"/>
      <c r="I348" s="314"/>
    </row>
    <row r="349" spans="8:9" s="302" customFormat="1" ht="13.5">
      <c r="H349" s="314"/>
      <c r="I349" s="314"/>
    </row>
    <row r="350" spans="8:9" s="302" customFormat="1" ht="13.5">
      <c r="H350" s="314"/>
      <c r="I350" s="314"/>
    </row>
    <row r="351" spans="8:9" s="302" customFormat="1" ht="13.5">
      <c r="H351" s="314"/>
      <c r="I351" s="314"/>
    </row>
    <row r="352" spans="8:9" s="302" customFormat="1" ht="13.5">
      <c r="H352" s="314"/>
      <c r="I352" s="314"/>
    </row>
    <row r="353" spans="8:9" s="302" customFormat="1" ht="13.5">
      <c r="H353" s="314"/>
      <c r="I353" s="314"/>
    </row>
    <row r="354" spans="8:9" s="302" customFormat="1" ht="13.5">
      <c r="H354" s="314"/>
      <c r="I354" s="314"/>
    </row>
    <row r="355" spans="8:9" s="302" customFormat="1" ht="13.5">
      <c r="H355" s="314"/>
      <c r="I355" s="314"/>
    </row>
    <row r="356" spans="8:9" s="302" customFormat="1" ht="13.5">
      <c r="H356" s="314"/>
      <c r="I356" s="314"/>
    </row>
    <row r="357" spans="8:9" s="302" customFormat="1" ht="13.5">
      <c r="H357" s="314"/>
      <c r="I357" s="314"/>
    </row>
    <row r="358" spans="8:9" s="302" customFormat="1" ht="13.5">
      <c r="H358" s="314"/>
      <c r="I358" s="314"/>
    </row>
    <row r="359" spans="8:9" s="302" customFormat="1" ht="13.5">
      <c r="H359" s="314"/>
      <c r="I359" s="314"/>
    </row>
    <row r="360" spans="8:9" s="302" customFormat="1" ht="13.5">
      <c r="H360" s="314"/>
      <c r="I360" s="314"/>
    </row>
    <row r="361" spans="8:9" s="302" customFormat="1" ht="13.5">
      <c r="H361" s="314"/>
      <c r="I361" s="314"/>
    </row>
    <row r="362" spans="8:9" s="302" customFormat="1" ht="13.5">
      <c r="H362" s="314"/>
      <c r="I362" s="314"/>
    </row>
    <row r="363" spans="8:9" s="302" customFormat="1" ht="13.5">
      <c r="H363" s="314"/>
      <c r="I363" s="314"/>
    </row>
    <row r="364" spans="8:9" s="302" customFormat="1" ht="13.5">
      <c r="H364" s="314"/>
      <c r="I364" s="314"/>
    </row>
    <row r="365" spans="8:9" s="302" customFormat="1" ht="13.5">
      <c r="H365" s="314"/>
      <c r="I365" s="314"/>
    </row>
    <row r="366" spans="8:9" s="302" customFormat="1" ht="13.5">
      <c r="H366" s="314"/>
      <c r="I366" s="314"/>
    </row>
    <row r="367" spans="8:9" s="302" customFormat="1" ht="13.5">
      <c r="H367" s="314"/>
      <c r="I367" s="314"/>
    </row>
    <row r="368" spans="8:9" s="302" customFormat="1" ht="13.5">
      <c r="H368" s="314"/>
      <c r="I368" s="314"/>
    </row>
    <row r="369" spans="8:9" s="302" customFormat="1" ht="13.5">
      <c r="H369" s="314"/>
      <c r="I369" s="314"/>
    </row>
    <row r="370" spans="8:9" s="302" customFormat="1" ht="13.5">
      <c r="H370" s="314"/>
      <c r="I370" s="314"/>
    </row>
    <row r="371" spans="8:9" s="302" customFormat="1" ht="13.5">
      <c r="H371" s="314"/>
      <c r="I371" s="314"/>
    </row>
    <row r="372" spans="8:9" s="302" customFormat="1" ht="13.5">
      <c r="H372" s="314"/>
      <c r="I372" s="314"/>
    </row>
    <row r="373" spans="8:9" s="302" customFormat="1" ht="13.5">
      <c r="H373" s="314"/>
      <c r="I373" s="314"/>
    </row>
    <row r="374" spans="8:9" s="302" customFormat="1" ht="13.5">
      <c r="H374" s="314"/>
      <c r="I374" s="314"/>
    </row>
    <row r="375" spans="8:9" s="302" customFormat="1" ht="13.5">
      <c r="H375" s="314"/>
      <c r="I375" s="314"/>
    </row>
    <row r="376" spans="8:9" s="302" customFormat="1" ht="13.5">
      <c r="H376" s="314"/>
      <c r="I376" s="314"/>
    </row>
    <row r="377" spans="8:9" s="302" customFormat="1" ht="13.5">
      <c r="H377" s="314"/>
      <c r="I377" s="314"/>
    </row>
    <row r="378" spans="8:9" s="302" customFormat="1" ht="13.5">
      <c r="H378" s="314"/>
      <c r="I378" s="314"/>
    </row>
    <row r="379" spans="8:9" s="302" customFormat="1" ht="13.5">
      <c r="H379" s="314"/>
      <c r="I379" s="314"/>
    </row>
    <row r="380" spans="8:9" s="302" customFormat="1" ht="13.5">
      <c r="H380" s="314"/>
      <c r="I380" s="314"/>
    </row>
    <row r="381" spans="8:9" s="302" customFormat="1" ht="13.5">
      <c r="H381" s="314"/>
      <c r="I381" s="314"/>
    </row>
    <row r="382" spans="8:9" s="302" customFormat="1" ht="13.5">
      <c r="H382" s="314"/>
      <c r="I382" s="314"/>
    </row>
    <row r="383" spans="8:9" s="302" customFormat="1" ht="13.5">
      <c r="H383" s="314"/>
      <c r="I383" s="314"/>
    </row>
    <row r="384" spans="8:9" s="302" customFormat="1" ht="13.5">
      <c r="H384" s="314"/>
      <c r="I384" s="314"/>
    </row>
    <row r="385" spans="8:9" s="302" customFormat="1" ht="13.5">
      <c r="H385" s="314"/>
      <c r="I385" s="314"/>
    </row>
    <row r="386" spans="8:9" s="302" customFormat="1" ht="13.5">
      <c r="H386" s="314"/>
      <c r="I386" s="314"/>
    </row>
    <row r="387" spans="8:9" s="302" customFormat="1" ht="13.5">
      <c r="H387" s="314"/>
      <c r="I387" s="314"/>
    </row>
    <row r="388" spans="8:9" s="302" customFormat="1" ht="13.5">
      <c r="H388" s="314"/>
      <c r="I388" s="314"/>
    </row>
    <row r="389" spans="8:9" s="302" customFormat="1" ht="13.5">
      <c r="H389" s="314"/>
      <c r="I389" s="314"/>
    </row>
    <row r="390" spans="8:9" s="302" customFormat="1" ht="13.5">
      <c r="H390" s="314"/>
      <c r="I390" s="314"/>
    </row>
    <row r="391" spans="8:9" s="302" customFormat="1" ht="13.5">
      <c r="H391" s="314"/>
      <c r="I391" s="314"/>
    </row>
    <row r="392" spans="8:9" s="302" customFormat="1" ht="13.5">
      <c r="H392" s="314"/>
      <c r="I392" s="314"/>
    </row>
    <row r="393" spans="8:9" s="302" customFormat="1" ht="13.5">
      <c r="H393" s="314"/>
      <c r="I393" s="314"/>
    </row>
    <row r="394" spans="8:9" s="302" customFormat="1" ht="13.5">
      <c r="H394" s="314"/>
      <c r="I394" s="314"/>
    </row>
    <row r="395" spans="8:9" s="302" customFormat="1" ht="13.5">
      <c r="H395" s="314"/>
      <c r="I395" s="314"/>
    </row>
    <row r="396" spans="8:9" s="302" customFormat="1" ht="13.5">
      <c r="H396" s="314"/>
      <c r="I396" s="314"/>
    </row>
    <row r="397" spans="8:9" s="302" customFormat="1" ht="13.5">
      <c r="H397" s="314"/>
      <c r="I397" s="314"/>
    </row>
    <row r="398" spans="8:9" s="302" customFormat="1" ht="13.5">
      <c r="H398" s="314"/>
      <c r="I398" s="314"/>
    </row>
    <row r="399" spans="8:9" s="302" customFormat="1" ht="13.5">
      <c r="H399" s="314"/>
      <c r="I399" s="314"/>
    </row>
    <row r="400" spans="8:9" s="302" customFormat="1" ht="13.5">
      <c r="H400" s="314"/>
      <c r="I400" s="314"/>
    </row>
    <row r="401" spans="8:9" s="302" customFormat="1" ht="13.5">
      <c r="H401" s="314"/>
      <c r="I401" s="314"/>
    </row>
    <row r="402" spans="8:9" s="302" customFormat="1" ht="13.5">
      <c r="H402" s="314"/>
      <c r="I402" s="314"/>
    </row>
    <row r="403" spans="8:9" s="302" customFormat="1" ht="13.5">
      <c r="H403" s="314"/>
      <c r="I403" s="314"/>
    </row>
    <row r="404" spans="8:9" s="302" customFormat="1" ht="13.5">
      <c r="H404" s="314"/>
      <c r="I404" s="314"/>
    </row>
    <row r="405" spans="8:9" s="302" customFormat="1" ht="13.5">
      <c r="H405" s="314"/>
      <c r="I405" s="314"/>
    </row>
    <row r="406" spans="8:9" s="302" customFormat="1" ht="13.5">
      <c r="H406" s="314"/>
      <c r="I406" s="314"/>
    </row>
    <row r="407" spans="8:9" s="302" customFormat="1" ht="13.5">
      <c r="H407" s="314"/>
      <c r="I407" s="314"/>
    </row>
    <row r="408" spans="8:9" s="302" customFormat="1" ht="13.5">
      <c r="H408" s="314"/>
      <c r="I408" s="314"/>
    </row>
    <row r="409" spans="8:9" s="302" customFormat="1" ht="13.5">
      <c r="H409" s="314"/>
      <c r="I409" s="314"/>
    </row>
    <row r="410" spans="8:9" s="302" customFormat="1" ht="13.5">
      <c r="H410" s="314"/>
      <c r="I410" s="314"/>
    </row>
    <row r="411" spans="8:9" s="302" customFormat="1" ht="13.5">
      <c r="H411" s="314"/>
      <c r="I411" s="314"/>
    </row>
    <row r="412" spans="8:9" s="302" customFormat="1" ht="13.5">
      <c r="H412" s="314"/>
      <c r="I412" s="314"/>
    </row>
    <row r="413" spans="8:9" s="302" customFormat="1" ht="13.5">
      <c r="H413" s="314"/>
      <c r="I413" s="314"/>
    </row>
    <row r="414" spans="8:9" s="302" customFormat="1" ht="13.5">
      <c r="H414" s="314"/>
      <c r="I414" s="314"/>
    </row>
    <row r="415" spans="8:9" s="302" customFormat="1" ht="13.5">
      <c r="H415" s="314"/>
      <c r="I415" s="314"/>
    </row>
    <row r="416" spans="8:9" s="302" customFormat="1" ht="13.5">
      <c r="H416" s="314"/>
      <c r="I416" s="314"/>
    </row>
    <row r="417" spans="8:9" s="302" customFormat="1" ht="13.5">
      <c r="H417" s="314"/>
      <c r="I417" s="314"/>
    </row>
    <row r="418" spans="8:9" s="302" customFormat="1" ht="13.5">
      <c r="H418" s="314"/>
      <c r="I418" s="314"/>
    </row>
    <row r="419" spans="8:9" s="302" customFormat="1" ht="13.5">
      <c r="H419" s="314"/>
      <c r="I419" s="314"/>
    </row>
    <row r="420" spans="8:9" s="302" customFormat="1" ht="13.5">
      <c r="H420" s="314"/>
      <c r="I420" s="314"/>
    </row>
    <row r="421" spans="8:9" s="302" customFormat="1" ht="13.5">
      <c r="H421" s="314"/>
      <c r="I421" s="314"/>
    </row>
    <row r="422" spans="8:9" s="302" customFormat="1" ht="13.5">
      <c r="H422" s="314"/>
      <c r="I422" s="314"/>
    </row>
    <row r="423" spans="8:9" s="302" customFormat="1" ht="13.5">
      <c r="H423" s="314"/>
      <c r="I423" s="314"/>
    </row>
    <row r="424" spans="8:9" s="302" customFormat="1" ht="13.5">
      <c r="H424" s="314"/>
      <c r="I424" s="314"/>
    </row>
    <row r="425" spans="8:9" s="302" customFormat="1" ht="13.5">
      <c r="H425" s="314"/>
      <c r="I425" s="314"/>
    </row>
    <row r="426" spans="8:9" s="302" customFormat="1" ht="13.5">
      <c r="H426" s="314"/>
      <c r="I426" s="314"/>
    </row>
    <row r="427" spans="8:9" s="302" customFormat="1" ht="13.5">
      <c r="H427" s="314"/>
      <c r="I427" s="314"/>
    </row>
    <row r="428" spans="8:9" s="302" customFormat="1" ht="13.5">
      <c r="H428" s="314"/>
      <c r="I428" s="314"/>
    </row>
    <row r="429" spans="8:9" s="302" customFormat="1" ht="13.5">
      <c r="H429" s="314"/>
      <c r="I429" s="314"/>
    </row>
    <row r="430" spans="8:9" s="302" customFormat="1" ht="13.5">
      <c r="H430" s="314"/>
      <c r="I430" s="314"/>
    </row>
    <row r="431" spans="8:9" s="302" customFormat="1" ht="13.5">
      <c r="H431" s="314"/>
      <c r="I431" s="314"/>
    </row>
    <row r="432" spans="8:9" s="302" customFormat="1" ht="13.5">
      <c r="H432" s="314"/>
      <c r="I432" s="314"/>
    </row>
    <row r="433" spans="8:9" s="302" customFormat="1" ht="13.5">
      <c r="H433" s="314"/>
      <c r="I433" s="314"/>
    </row>
    <row r="434" spans="8:9" s="302" customFormat="1" ht="13.5">
      <c r="H434" s="314"/>
      <c r="I434" s="314"/>
    </row>
    <row r="435" spans="8:9" s="302" customFormat="1" ht="13.5">
      <c r="H435" s="314"/>
      <c r="I435" s="314"/>
    </row>
    <row r="436" spans="8:9" s="302" customFormat="1" ht="13.5">
      <c r="H436" s="314"/>
      <c r="I436" s="314"/>
    </row>
    <row r="437" spans="8:9" s="302" customFormat="1" ht="13.5">
      <c r="H437" s="314"/>
      <c r="I437" s="314"/>
    </row>
    <row r="438" spans="8:9" s="302" customFormat="1" ht="13.5">
      <c r="H438" s="314"/>
      <c r="I438" s="314"/>
    </row>
    <row r="439" spans="8:9" s="302" customFormat="1" ht="13.5">
      <c r="H439" s="314"/>
      <c r="I439" s="314"/>
    </row>
    <row r="440" spans="8:9" s="302" customFormat="1" ht="13.5">
      <c r="H440" s="314"/>
      <c r="I440" s="314"/>
    </row>
    <row r="441" spans="8:9" s="302" customFormat="1" ht="13.5">
      <c r="H441" s="314"/>
      <c r="I441" s="314"/>
    </row>
    <row r="442" spans="8:9" s="302" customFormat="1" ht="13.5">
      <c r="H442" s="314"/>
      <c r="I442" s="314"/>
    </row>
    <row r="443" spans="8:9" s="302" customFormat="1" ht="13.5">
      <c r="H443" s="314"/>
      <c r="I443" s="314"/>
    </row>
    <row r="444" spans="8:9" s="302" customFormat="1" ht="13.5">
      <c r="H444" s="314"/>
      <c r="I444" s="314"/>
    </row>
    <row r="445" spans="8:9" s="302" customFormat="1" ht="13.5">
      <c r="H445" s="314"/>
      <c r="I445" s="314"/>
    </row>
    <row r="446" spans="8:9" s="302" customFormat="1" ht="13.5">
      <c r="H446" s="314"/>
      <c r="I446" s="314"/>
    </row>
    <row r="447" spans="8:9" s="302" customFormat="1" ht="13.5">
      <c r="H447" s="314"/>
      <c r="I447" s="314"/>
    </row>
    <row r="448" spans="8:9" s="302" customFormat="1" ht="13.5">
      <c r="H448" s="314"/>
      <c r="I448" s="314"/>
    </row>
    <row r="449" spans="8:9" s="302" customFormat="1" ht="13.5">
      <c r="H449" s="314"/>
      <c r="I449" s="314"/>
    </row>
    <row r="450" spans="8:9" s="302" customFormat="1" ht="13.5">
      <c r="H450" s="314"/>
      <c r="I450" s="314"/>
    </row>
    <row r="451" spans="8:9" s="302" customFormat="1" ht="13.5">
      <c r="H451" s="314"/>
      <c r="I451" s="314"/>
    </row>
    <row r="452" spans="8:9" s="302" customFormat="1" ht="13.5">
      <c r="H452" s="314"/>
      <c r="I452" s="314"/>
    </row>
    <row r="453" spans="8:9" s="302" customFormat="1" ht="13.5">
      <c r="H453" s="314"/>
      <c r="I453" s="314"/>
    </row>
    <row r="454" spans="8:9" s="302" customFormat="1" ht="13.5">
      <c r="H454" s="314"/>
      <c r="I454" s="314"/>
    </row>
    <row r="455" spans="8:9" s="302" customFormat="1" ht="13.5">
      <c r="H455" s="314"/>
      <c r="I455" s="314"/>
    </row>
    <row r="456" spans="8:9" s="302" customFormat="1" ht="13.5">
      <c r="H456" s="314"/>
      <c r="I456" s="314"/>
    </row>
    <row r="457" spans="8:9" s="302" customFormat="1" ht="13.5">
      <c r="H457" s="314"/>
      <c r="I457" s="314"/>
    </row>
    <row r="458" spans="8:9" s="302" customFormat="1" ht="13.5">
      <c r="H458" s="314"/>
      <c r="I458" s="314"/>
    </row>
    <row r="459" spans="8:9" s="302" customFormat="1" ht="13.5">
      <c r="H459" s="314"/>
      <c r="I459" s="314"/>
    </row>
    <row r="460" spans="8:9" s="302" customFormat="1" ht="13.5">
      <c r="H460" s="314"/>
      <c r="I460" s="314"/>
    </row>
    <row r="461" spans="8:9" s="302" customFormat="1" ht="13.5">
      <c r="H461" s="314"/>
      <c r="I461" s="314"/>
    </row>
    <row r="462" spans="8:9" s="302" customFormat="1" ht="13.5">
      <c r="H462" s="314"/>
      <c r="I462" s="314"/>
    </row>
    <row r="463" spans="8:9" s="302" customFormat="1" ht="13.5">
      <c r="H463" s="314"/>
      <c r="I463" s="314"/>
    </row>
    <row r="464" spans="8:9" s="302" customFormat="1" ht="13.5">
      <c r="H464" s="314"/>
      <c r="I464" s="314"/>
    </row>
    <row r="465" spans="8:9" s="302" customFormat="1" ht="13.5">
      <c r="H465" s="314"/>
      <c r="I465" s="314"/>
    </row>
    <row r="466" spans="8:9" s="302" customFormat="1" ht="13.5">
      <c r="H466" s="314"/>
      <c r="I466" s="314"/>
    </row>
    <row r="467" spans="8:9" s="302" customFormat="1" ht="13.5">
      <c r="H467" s="314"/>
      <c r="I467" s="314"/>
    </row>
    <row r="468" spans="8:9" s="302" customFormat="1" ht="13.5">
      <c r="H468" s="314"/>
      <c r="I468" s="314"/>
    </row>
    <row r="469" spans="8:9" s="302" customFormat="1" ht="13.5">
      <c r="H469" s="314"/>
      <c r="I469" s="314"/>
    </row>
    <row r="470" spans="8:9" s="302" customFormat="1" ht="13.5">
      <c r="H470" s="314"/>
      <c r="I470" s="314"/>
    </row>
    <row r="471" spans="8:9" s="302" customFormat="1" ht="13.5">
      <c r="H471" s="314"/>
      <c r="I471" s="314"/>
    </row>
    <row r="472" spans="8:9" s="302" customFormat="1" ht="13.5">
      <c r="H472" s="314"/>
      <c r="I472" s="314"/>
    </row>
    <row r="473" spans="8:9" s="302" customFormat="1" ht="13.5">
      <c r="H473" s="314"/>
      <c r="I473" s="314"/>
    </row>
    <row r="474" spans="8:9" s="302" customFormat="1" ht="13.5">
      <c r="H474" s="314"/>
      <c r="I474" s="314"/>
    </row>
    <row r="475" spans="8:9" s="302" customFormat="1" ht="13.5">
      <c r="H475" s="314"/>
      <c r="I475" s="314"/>
    </row>
    <row r="476" spans="8:9" s="302" customFormat="1" ht="13.5">
      <c r="H476" s="314"/>
      <c r="I476" s="314"/>
    </row>
    <row r="477" spans="8:9" s="302" customFormat="1" ht="13.5">
      <c r="H477" s="314"/>
      <c r="I477" s="314"/>
    </row>
    <row r="478" spans="8:9" s="302" customFormat="1" ht="13.5">
      <c r="H478" s="314"/>
      <c r="I478" s="314"/>
    </row>
    <row r="479" spans="8:9" s="302" customFormat="1" ht="13.5">
      <c r="H479" s="314"/>
      <c r="I479" s="314"/>
    </row>
    <row r="480" spans="8:9" s="302" customFormat="1" ht="13.5">
      <c r="H480" s="314"/>
      <c r="I480" s="314"/>
    </row>
    <row r="481" spans="8:9" s="302" customFormat="1" ht="13.5">
      <c r="H481" s="314"/>
      <c r="I481" s="314"/>
    </row>
    <row r="482" spans="8:9" s="302" customFormat="1" ht="13.5">
      <c r="H482" s="314"/>
      <c r="I482" s="314"/>
    </row>
    <row r="483" spans="8:9" s="302" customFormat="1" ht="13.5">
      <c r="H483" s="314"/>
      <c r="I483" s="314"/>
    </row>
    <row r="484" spans="8:9" s="302" customFormat="1" ht="13.5">
      <c r="H484" s="314"/>
      <c r="I484" s="314"/>
    </row>
    <row r="485" spans="8:9" s="302" customFormat="1" ht="13.5">
      <c r="H485" s="314"/>
      <c r="I485" s="314"/>
    </row>
    <row r="486" spans="8:9" s="302" customFormat="1" ht="13.5">
      <c r="H486" s="314"/>
      <c r="I486" s="314"/>
    </row>
    <row r="487" spans="8:9" s="302" customFormat="1" ht="13.5">
      <c r="H487" s="314"/>
      <c r="I487" s="314"/>
    </row>
    <row r="488" spans="8:9" s="302" customFormat="1" ht="13.5">
      <c r="H488" s="314"/>
      <c r="I488" s="314"/>
    </row>
    <row r="489" spans="8:9" s="302" customFormat="1" ht="13.5">
      <c r="H489" s="314"/>
      <c r="I489" s="314"/>
    </row>
    <row r="490" spans="8:9" s="302" customFormat="1" ht="13.5">
      <c r="H490" s="314"/>
      <c r="I490" s="314"/>
    </row>
    <row r="491" spans="8:9" s="302" customFormat="1" ht="13.5">
      <c r="H491" s="314"/>
      <c r="I491" s="314"/>
    </row>
    <row r="492" spans="8:9" s="302" customFormat="1" ht="13.5">
      <c r="H492" s="314"/>
      <c r="I492" s="314"/>
    </row>
    <row r="493" spans="8:9" s="302" customFormat="1" ht="13.5">
      <c r="H493" s="314"/>
      <c r="I493" s="314"/>
    </row>
    <row r="494" spans="8:9" s="302" customFormat="1" ht="13.5">
      <c r="H494" s="314"/>
      <c r="I494" s="314"/>
    </row>
    <row r="495" spans="8:9" s="302" customFormat="1" ht="13.5">
      <c r="H495" s="314"/>
      <c r="I495" s="314"/>
    </row>
    <row r="496" spans="8:9" s="302" customFormat="1" ht="13.5">
      <c r="H496" s="314"/>
      <c r="I496" s="314"/>
    </row>
    <row r="497" spans="8:9" s="302" customFormat="1" ht="13.5">
      <c r="H497" s="314"/>
      <c r="I497" s="314"/>
    </row>
    <row r="498" spans="8:9" s="302" customFormat="1" ht="13.5">
      <c r="H498" s="314"/>
      <c r="I498" s="314"/>
    </row>
    <row r="499" spans="8:9" s="302" customFormat="1" ht="13.5">
      <c r="H499" s="314"/>
      <c r="I499" s="314"/>
    </row>
    <row r="500" spans="8:9" s="302" customFormat="1" ht="13.5">
      <c r="H500" s="314"/>
      <c r="I500" s="314"/>
    </row>
    <row r="501" spans="8:9" s="302" customFormat="1" ht="13.5">
      <c r="H501" s="314"/>
      <c r="I501" s="314"/>
    </row>
    <row r="502" spans="8:9" s="302" customFormat="1" ht="13.5">
      <c r="H502" s="314"/>
      <c r="I502" s="314"/>
    </row>
    <row r="503" spans="8:9" s="302" customFormat="1" ht="13.5">
      <c r="H503" s="314"/>
      <c r="I503" s="314"/>
    </row>
    <row r="504" spans="8:9" s="302" customFormat="1" ht="13.5">
      <c r="H504" s="314"/>
      <c r="I504" s="314"/>
    </row>
    <row r="505" spans="8:9" s="302" customFormat="1" ht="13.5">
      <c r="H505" s="314"/>
      <c r="I505" s="314"/>
    </row>
    <row r="506" spans="8:9" s="302" customFormat="1" ht="13.5">
      <c r="H506" s="314"/>
      <c r="I506" s="314"/>
    </row>
    <row r="507" spans="8:9" s="302" customFormat="1" ht="13.5">
      <c r="H507" s="314"/>
      <c r="I507" s="314"/>
    </row>
    <row r="508" spans="8:9" s="302" customFormat="1" ht="13.5">
      <c r="H508" s="314"/>
      <c r="I508" s="314"/>
    </row>
    <row r="509" spans="8:9" s="302" customFormat="1" ht="13.5">
      <c r="H509" s="314"/>
      <c r="I509" s="314"/>
    </row>
    <row r="510" spans="8:9" s="302" customFormat="1" ht="13.5">
      <c r="H510" s="314"/>
      <c r="I510" s="314"/>
    </row>
    <row r="511" spans="8:9" s="302" customFormat="1" ht="13.5">
      <c r="H511" s="314"/>
      <c r="I511" s="314"/>
    </row>
    <row r="512" spans="8:9" s="302" customFormat="1" ht="13.5">
      <c r="H512" s="314"/>
      <c r="I512" s="314"/>
    </row>
    <row r="513" spans="8:9" s="302" customFormat="1" ht="13.5">
      <c r="H513" s="314"/>
      <c r="I513" s="314"/>
    </row>
    <row r="514" spans="8:9" s="302" customFormat="1" ht="13.5">
      <c r="H514" s="314"/>
      <c r="I514" s="314"/>
    </row>
    <row r="515" spans="8:9" s="302" customFormat="1" ht="13.5">
      <c r="H515" s="314"/>
      <c r="I515" s="314"/>
    </row>
    <row r="516" spans="8:9" s="302" customFormat="1" ht="13.5">
      <c r="H516" s="314"/>
      <c r="I516" s="314"/>
    </row>
    <row r="517" spans="8:9" s="302" customFormat="1" ht="13.5">
      <c r="H517" s="314"/>
      <c r="I517" s="314"/>
    </row>
    <row r="518" spans="8:9" s="302" customFormat="1" ht="13.5">
      <c r="H518" s="314"/>
      <c r="I518" s="314"/>
    </row>
    <row r="519" spans="8:9" s="302" customFormat="1" ht="13.5">
      <c r="H519" s="314"/>
      <c r="I519" s="314"/>
    </row>
    <row r="520" spans="8:9" s="302" customFormat="1" ht="13.5">
      <c r="H520" s="314"/>
      <c r="I520" s="314"/>
    </row>
    <row r="521" spans="8:9" s="302" customFormat="1" ht="13.5">
      <c r="H521" s="314"/>
      <c r="I521" s="314"/>
    </row>
    <row r="522" spans="8:9" s="302" customFormat="1" ht="13.5">
      <c r="H522" s="314"/>
      <c r="I522" s="314"/>
    </row>
    <row r="523" spans="8:9" s="302" customFormat="1" ht="13.5">
      <c r="H523" s="314"/>
      <c r="I523" s="314"/>
    </row>
    <row r="524" spans="8:9" s="302" customFormat="1" ht="13.5">
      <c r="H524" s="314"/>
      <c r="I524" s="314"/>
    </row>
    <row r="525" spans="8:9" s="302" customFormat="1" ht="13.5">
      <c r="H525" s="314"/>
      <c r="I525" s="314"/>
    </row>
    <row r="526" spans="8:9" s="302" customFormat="1" ht="13.5">
      <c r="H526" s="314"/>
      <c r="I526" s="314"/>
    </row>
    <row r="527" spans="8:9" s="302" customFormat="1" ht="13.5">
      <c r="H527" s="314"/>
      <c r="I527" s="314"/>
    </row>
    <row r="528" spans="8:9" s="302" customFormat="1" ht="13.5">
      <c r="H528" s="314"/>
      <c r="I528" s="314"/>
    </row>
    <row r="529" spans="8:9" s="302" customFormat="1" ht="13.5">
      <c r="H529" s="314"/>
      <c r="I529" s="314"/>
    </row>
    <row r="530" spans="8:9" s="302" customFormat="1" ht="13.5">
      <c r="H530" s="314"/>
      <c r="I530" s="314"/>
    </row>
    <row r="531" spans="8:9" s="302" customFormat="1" ht="13.5">
      <c r="H531" s="314"/>
      <c r="I531" s="314"/>
    </row>
    <row r="532" spans="8:9" s="302" customFormat="1" ht="13.5">
      <c r="H532" s="314"/>
      <c r="I532" s="314"/>
    </row>
    <row r="533" spans="8:9" s="302" customFormat="1" ht="13.5">
      <c r="H533" s="314"/>
      <c r="I533" s="314"/>
    </row>
    <row r="534" spans="8:9" s="302" customFormat="1" ht="13.5">
      <c r="H534" s="314"/>
      <c r="I534" s="314"/>
    </row>
    <row r="535" spans="8:9" s="302" customFormat="1" ht="13.5">
      <c r="H535" s="314"/>
      <c r="I535" s="314"/>
    </row>
    <row r="536" spans="8:9" s="302" customFormat="1" ht="13.5">
      <c r="H536" s="314"/>
      <c r="I536" s="314"/>
    </row>
    <row r="537" spans="8:9" s="302" customFormat="1" ht="13.5">
      <c r="H537" s="314"/>
      <c r="I537" s="314"/>
    </row>
    <row r="538" spans="8:9" s="302" customFormat="1" ht="13.5">
      <c r="H538" s="314"/>
      <c r="I538" s="314"/>
    </row>
    <row r="539" spans="8:9" s="302" customFormat="1" ht="13.5">
      <c r="H539" s="314"/>
      <c r="I539" s="314"/>
    </row>
    <row r="540" spans="8:9" s="302" customFormat="1" ht="13.5">
      <c r="H540" s="314"/>
      <c r="I540" s="314"/>
    </row>
    <row r="541" spans="8:9" s="302" customFormat="1" ht="13.5">
      <c r="H541" s="314"/>
      <c r="I541" s="314"/>
    </row>
    <row r="542" spans="8:9" s="302" customFormat="1" ht="13.5">
      <c r="H542" s="314"/>
      <c r="I542" s="314"/>
    </row>
    <row r="543" spans="8:9" s="302" customFormat="1" ht="13.5">
      <c r="H543" s="314"/>
      <c r="I543" s="314"/>
    </row>
    <row r="544" spans="8:9" s="302" customFormat="1" ht="13.5">
      <c r="H544" s="314"/>
      <c r="I544" s="314"/>
    </row>
    <row r="545" spans="8:9" s="302" customFormat="1" ht="13.5">
      <c r="H545" s="314"/>
      <c r="I545" s="314"/>
    </row>
    <row r="546" spans="8:9" s="302" customFormat="1" ht="13.5">
      <c r="H546" s="314"/>
      <c r="I546" s="314"/>
    </row>
    <row r="547" spans="8:9" s="302" customFormat="1" ht="13.5">
      <c r="H547" s="314"/>
      <c r="I547" s="314"/>
    </row>
    <row r="548" spans="8:9" s="302" customFormat="1" ht="13.5">
      <c r="H548" s="314"/>
      <c r="I548" s="314"/>
    </row>
    <row r="549" spans="8:9" s="302" customFormat="1" ht="13.5">
      <c r="H549" s="314"/>
      <c r="I549" s="314"/>
    </row>
    <row r="550" spans="8:9" s="302" customFormat="1" ht="13.5">
      <c r="H550" s="314"/>
      <c r="I550" s="314"/>
    </row>
    <row r="551" spans="8:9" s="302" customFormat="1" ht="13.5">
      <c r="H551" s="314"/>
      <c r="I551" s="314"/>
    </row>
    <row r="552" spans="8:9" s="302" customFormat="1" ht="13.5">
      <c r="H552" s="314"/>
      <c r="I552" s="314"/>
    </row>
    <row r="553" spans="8:9" s="302" customFormat="1" ht="13.5">
      <c r="H553" s="314"/>
      <c r="I553" s="314"/>
    </row>
    <row r="554" spans="8:9" s="302" customFormat="1" ht="13.5">
      <c r="H554" s="314"/>
      <c r="I554" s="314"/>
    </row>
    <row r="555" spans="8:9" s="302" customFormat="1" ht="13.5">
      <c r="H555" s="314"/>
      <c r="I555" s="314"/>
    </row>
    <row r="556" spans="8:9" s="302" customFormat="1" ht="13.5">
      <c r="H556" s="314"/>
      <c r="I556" s="314"/>
    </row>
    <row r="557" spans="8:9" s="302" customFormat="1" ht="13.5">
      <c r="H557" s="314"/>
      <c r="I557" s="314"/>
    </row>
    <row r="558" spans="8:9" s="302" customFormat="1" ht="13.5">
      <c r="H558" s="314"/>
      <c r="I558" s="314"/>
    </row>
    <row r="559" spans="8:9" s="302" customFormat="1" ht="13.5">
      <c r="H559" s="314"/>
      <c r="I559" s="314"/>
    </row>
    <row r="560" spans="8:9" s="302" customFormat="1" ht="13.5">
      <c r="H560" s="314"/>
      <c r="I560" s="314"/>
    </row>
    <row r="561" spans="8:9" s="302" customFormat="1" ht="13.5">
      <c r="H561" s="314"/>
      <c r="I561" s="314"/>
    </row>
    <row r="562" spans="8:9" s="302" customFormat="1" ht="13.5">
      <c r="H562" s="314"/>
      <c r="I562" s="314"/>
    </row>
    <row r="563" spans="8:9" s="302" customFormat="1" ht="13.5">
      <c r="H563" s="314"/>
      <c r="I563" s="314"/>
    </row>
    <row r="564" spans="8:9" s="302" customFormat="1" ht="13.5">
      <c r="H564" s="314"/>
      <c r="I564" s="314"/>
    </row>
    <row r="565" spans="8:9" s="302" customFormat="1" ht="13.5">
      <c r="H565" s="314"/>
      <c r="I565" s="314"/>
    </row>
    <row r="566" spans="8:9" s="302" customFormat="1" ht="13.5">
      <c r="H566" s="314"/>
      <c r="I566" s="314"/>
    </row>
    <row r="567" spans="8:9" s="302" customFormat="1" ht="13.5">
      <c r="H567" s="314"/>
      <c r="I567" s="314"/>
    </row>
    <row r="568" spans="8:9" s="302" customFormat="1" ht="13.5">
      <c r="H568" s="314"/>
      <c r="I568" s="314"/>
    </row>
    <row r="569" spans="8:9" s="302" customFormat="1" ht="13.5">
      <c r="H569" s="314"/>
      <c r="I569" s="314"/>
    </row>
    <row r="570" spans="8:9" s="302" customFormat="1" ht="13.5">
      <c r="H570" s="314"/>
      <c r="I570" s="314"/>
    </row>
    <row r="571" spans="8:9" s="302" customFormat="1" ht="13.5">
      <c r="H571" s="314"/>
      <c r="I571" s="314"/>
    </row>
    <row r="572" spans="8:9" s="302" customFormat="1" ht="13.5">
      <c r="H572" s="314"/>
      <c r="I572" s="314"/>
    </row>
    <row r="573" spans="8:9" s="302" customFormat="1" ht="13.5">
      <c r="H573" s="314"/>
      <c r="I573" s="314"/>
    </row>
    <row r="574" spans="8:9" s="302" customFormat="1" ht="13.5">
      <c r="H574" s="314"/>
      <c r="I574" s="314"/>
    </row>
    <row r="575" spans="8:9" s="302" customFormat="1" ht="13.5">
      <c r="H575" s="314"/>
      <c r="I575" s="314"/>
    </row>
    <row r="576" spans="8:9" s="302" customFormat="1" ht="13.5">
      <c r="H576" s="314"/>
      <c r="I576" s="314"/>
    </row>
    <row r="577" spans="8:9" s="302" customFormat="1" ht="13.5">
      <c r="H577" s="314"/>
      <c r="I577" s="314"/>
    </row>
    <row r="578" spans="8:9" s="302" customFormat="1" ht="13.5">
      <c r="H578" s="314"/>
      <c r="I578" s="314"/>
    </row>
    <row r="579" spans="8:9" s="302" customFormat="1" ht="13.5">
      <c r="H579" s="314"/>
      <c r="I579" s="314"/>
    </row>
    <row r="580" spans="8:9" s="302" customFormat="1" ht="13.5">
      <c r="H580" s="314"/>
      <c r="I580" s="314"/>
    </row>
    <row r="581" spans="8:9" s="302" customFormat="1" ht="13.5">
      <c r="H581" s="314"/>
      <c r="I581" s="314"/>
    </row>
    <row r="582" spans="8:9" s="302" customFormat="1" ht="13.5">
      <c r="H582" s="314"/>
      <c r="I582" s="314"/>
    </row>
    <row r="583" spans="8:9" s="302" customFormat="1" ht="13.5">
      <c r="H583" s="314"/>
      <c r="I583" s="314"/>
    </row>
    <row r="584" spans="8:9" s="302" customFormat="1" ht="13.5">
      <c r="H584" s="314"/>
      <c r="I584" s="314"/>
    </row>
    <row r="585" spans="8:9" s="302" customFormat="1" ht="13.5">
      <c r="H585" s="314"/>
      <c r="I585" s="314"/>
    </row>
    <row r="586" spans="8:9" s="302" customFormat="1" ht="13.5">
      <c r="H586" s="314"/>
      <c r="I586" s="314"/>
    </row>
    <row r="587" spans="8:9" s="302" customFormat="1" ht="13.5">
      <c r="H587" s="314"/>
      <c r="I587" s="314"/>
    </row>
    <row r="588" spans="8:9" s="302" customFormat="1" ht="13.5">
      <c r="H588" s="314"/>
      <c r="I588" s="314"/>
    </row>
    <row r="589" spans="8:9" s="302" customFormat="1" ht="13.5">
      <c r="H589" s="314"/>
      <c r="I589" s="314"/>
    </row>
    <row r="590" spans="8:9" s="302" customFormat="1" ht="13.5">
      <c r="H590" s="314"/>
      <c r="I590" s="314"/>
    </row>
    <row r="591" spans="8:9" s="302" customFormat="1" ht="13.5">
      <c r="H591" s="314"/>
      <c r="I591" s="314"/>
    </row>
    <row r="592" spans="8:9" s="302" customFormat="1" ht="13.5">
      <c r="H592" s="314"/>
      <c r="I592" s="314"/>
    </row>
    <row r="593" spans="8:9" s="302" customFormat="1" ht="13.5">
      <c r="H593" s="314"/>
      <c r="I593" s="314"/>
    </row>
    <row r="594" spans="8:9" s="302" customFormat="1" ht="13.5">
      <c r="H594" s="314"/>
      <c r="I594" s="314"/>
    </row>
    <row r="595" spans="8:9" s="302" customFormat="1" ht="13.5">
      <c r="H595" s="314"/>
      <c r="I595" s="314"/>
    </row>
    <row r="596" spans="8:9" s="302" customFormat="1" ht="13.5">
      <c r="H596" s="314"/>
      <c r="I596" s="314"/>
    </row>
    <row r="597" spans="8:9" s="302" customFormat="1" ht="13.5">
      <c r="H597" s="314"/>
      <c r="I597" s="314"/>
    </row>
    <row r="598" spans="8:9" s="302" customFormat="1" ht="13.5">
      <c r="H598" s="314"/>
      <c r="I598" s="314"/>
    </row>
    <row r="599" spans="8:9" s="302" customFormat="1" ht="13.5">
      <c r="H599" s="314"/>
      <c r="I599" s="314"/>
    </row>
    <row r="600" spans="8:9" s="302" customFormat="1" ht="13.5">
      <c r="H600" s="314"/>
      <c r="I600" s="314"/>
    </row>
    <row r="601" spans="8:9" s="302" customFormat="1" ht="13.5">
      <c r="H601" s="314"/>
      <c r="I601" s="314"/>
    </row>
    <row r="602" spans="8:9" s="302" customFormat="1" ht="13.5">
      <c r="H602" s="314"/>
      <c r="I602" s="314"/>
    </row>
    <row r="603" spans="8:9" s="302" customFormat="1" ht="13.5">
      <c r="H603" s="314"/>
      <c r="I603" s="314"/>
    </row>
    <row r="604" spans="8:9" s="302" customFormat="1" ht="13.5">
      <c r="H604" s="314"/>
      <c r="I604" s="314"/>
    </row>
    <row r="605" spans="8:9" s="302" customFormat="1" ht="13.5">
      <c r="H605" s="314"/>
      <c r="I605" s="314"/>
    </row>
    <row r="606" spans="8:9" s="302" customFormat="1" ht="13.5">
      <c r="H606" s="314"/>
      <c r="I606" s="314"/>
    </row>
    <row r="607" spans="8:9" s="302" customFormat="1" ht="13.5">
      <c r="H607" s="314"/>
      <c r="I607" s="314"/>
    </row>
    <row r="608" spans="8:9" s="302" customFormat="1" ht="13.5">
      <c r="H608" s="314"/>
      <c r="I608" s="314"/>
    </row>
    <row r="609" spans="8:9" s="302" customFormat="1" ht="13.5">
      <c r="H609" s="314"/>
      <c r="I609" s="314"/>
    </row>
    <row r="610" spans="8:9" s="302" customFormat="1" ht="13.5">
      <c r="H610" s="314"/>
      <c r="I610" s="314"/>
    </row>
    <row r="611" spans="8:9" s="302" customFormat="1" ht="13.5">
      <c r="H611" s="314"/>
      <c r="I611" s="314"/>
    </row>
    <row r="612" spans="8:9" s="302" customFormat="1" ht="13.5">
      <c r="H612" s="314"/>
      <c r="I612" s="314"/>
    </row>
    <row r="613" spans="8:9" s="302" customFormat="1" ht="13.5">
      <c r="H613" s="314"/>
      <c r="I613" s="314"/>
    </row>
    <row r="614" spans="8:9" s="302" customFormat="1" ht="13.5">
      <c r="H614" s="314"/>
      <c r="I614" s="314"/>
    </row>
    <row r="615" spans="8:9" s="302" customFormat="1" ht="13.5">
      <c r="H615" s="314"/>
      <c r="I615" s="314"/>
    </row>
    <row r="616" spans="8:9" s="302" customFormat="1" ht="13.5">
      <c r="H616" s="314"/>
      <c r="I616" s="314"/>
    </row>
    <row r="617" spans="8:9" s="302" customFormat="1" ht="13.5">
      <c r="H617" s="314"/>
      <c r="I617" s="314"/>
    </row>
    <row r="618" spans="8:9" s="302" customFormat="1" ht="13.5">
      <c r="H618" s="314"/>
      <c r="I618" s="314"/>
    </row>
    <row r="619" spans="8:9" s="302" customFormat="1" ht="13.5">
      <c r="H619" s="314"/>
      <c r="I619" s="314"/>
    </row>
    <row r="620" spans="8:9" s="302" customFormat="1" ht="13.5">
      <c r="H620" s="314"/>
      <c r="I620" s="314"/>
    </row>
    <row r="621" spans="8:9" s="302" customFormat="1" ht="13.5">
      <c r="H621" s="314"/>
      <c r="I621" s="314"/>
    </row>
    <row r="622" spans="8:9" s="302" customFormat="1" ht="13.5">
      <c r="H622" s="314"/>
      <c r="I622" s="314"/>
    </row>
    <row r="623" spans="8:9" s="302" customFormat="1" ht="13.5">
      <c r="H623" s="314"/>
      <c r="I623" s="314"/>
    </row>
    <row r="624" spans="8:9" s="302" customFormat="1" ht="13.5">
      <c r="H624" s="314"/>
      <c r="I624" s="314"/>
    </row>
    <row r="625" spans="8:9" s="302" customFormat="1" ht="13.5">
      <c r="H625" s="314"/>
      <c r="I625" s="314"/>
    </row>
    <row r="626" spans="8:9" s="302" customFormat="1" ht="13.5">
      <c r="H626" s="314"/>
      <c r="I626" s="314"/>
    </row>
    <row r="627" spans="8:9" s="302" customFormat="1" ht="13.5">
      <c r="H627" s="314"/>
      <c r="I627" s="314"/>
    </row>
    <row r="628" spans="8:9" s="302" customFormat="1" ht="13.5">
      <c r="H628" s="314"/>
      <c r="I628" s="314"/>
    </row>
    <row r="629" spans="8:9" s="302" customFormat="1" ht="13.5">
      <c r="H629" s="314"/>
      <c r="I629" s="314"/>
    </row>
    <row r="630" spans="8:9" s="302" customFormat="1" ht="13.5">
      <c r="H630" s="314"/>
      <c r="I630" s="314"/>
    </row>
    <row r="631" spans="8:9" s="302" customFormat="1" ht="13.5">
      <c r="H631" s="314"/>
      <c r="I631" s="314"/>
    </row>
    <row r="632" spans="8:9" s="302" customFormat="1" ht="13.5">
      <c r="H632" s="314"/>
      <c r="I632" s="314"/>
    </row>
    <row r="633" spans="8:9" s="302" customFormat="1" ht="13.5">
      <c r="H633" s="314"/>
      <c r="I633" s="314"/>
    </row>
    <row r="634" spans="8:9" s="302" customFormat="1" ht="13.5">
      <c r="H634" s="314"/>
      <c r="I634" s="314"/>
    </row>
    <row r="635" spans="8:9" s="302" customFormat="1" ht="13.5">
      <c r="H635" s="314"/>
      <c r="I635" s="314"/>
    </row>
    <row r="636" spans="8:9" s="302" customFormat="1" ht="13.5">
      <c r="H636" s="314"/>
      <c r="I636" s="314"/>
    </row>
    <row r="637" spans="8:9" s="302" customFormat="1" ht="13.5">
      <c r="H637" s="314"/>
      <c r="I637" s="314"/>
    </row>
    <row r="638" spans="8:9" s="302" customFormat="1" ht="13.5">
      <c r="H638" s="314"/>
      <c r="I638" s="314"/>
    </row>
    <row r="639" spans="8:9" s="302" customFormat="1" ht="13.5">
      <c r="H639" s="314"/>
      <c r="I639" s="314"/>
    </row>
    <row r="640" spans="8:9" s="302" customFormat="1" ht="13.5">
      <c r="H640" s="314"/>
      <c r="I640" s="314"/>
    </row>
    <row r="641" spans="8:9" s="302" customFormat="1" ht="13.5">
      <c r="H641" s="314"/>
      <c r="I641" s="314"/>
    </row>
    <row r="642" spans="8:9" s="302" customFormat="1" ht="13.5">
      <c r="H642" s="314"/>
      <c r="I642" s="314"/>
    </row>
    <row r="643" spans="8:9" s="302" customFormat="1" ht="13.5">
      <c r="H643" s="314"/>
      <c r="I643" s="314"/>
    </row>
    <row r="644" spans="8:9" s="302" customFormat="1" ht="13.5">
      <c r="H644" s="314"/>
      <c r="I644" s="314"/>
    </row>
    <row r="645" spans="8:9" s="302" customFormat="1" ht="13.5">
      <c r="H645" s="314"/>
      <c r="I645" s="314"/>
    </row>
    <row r="646" spans="8:9" s="302" customFormat="1" ht="13.5">
      <c r="H646" s="314"/>
      <c r="I646" s="314"/>
    </row>
    <row r="647" spans="8:9" s="302" customFormat="1" ht="13.5">
      <c r="H647" s="314"/>
      <c r="I647" s="314"/>
    </row>
    <row r="648" spans="8:9" s="302" customFormat="1" ht="13.5">
      <c r="H648" s="314"/>
      <c r="I648" s="314"/>
    </row>
    <row r="649" spans="8:9" s="302" customFormat="1" ht="13.5">
      <c r="H649" s="314"/>
      <c r="I649" s="314"/>
    </row>
    <row r="650" spans="8:9" s="302" customFormat="1" ht="13.5">
      <c r="H650" s="314"/>
      <c r="I650" s="314"/>
    </row>
    <row r="651" spans="8:9" s="302" customFormat="1" ht="13.5">
      <c r="H651" s="314"/>
      <c r="I651" s="314"/>
    </row>
    <row r="652" spans="8:9" s="302" customFormat="1" ht="13.5">
      <c r="H652" s="314"/>
      <c r="I652" s="314"/>
    </row>
    <row r="653" spans="8:9" s="302" customFormat="1" ht="13.5">
      <c r="H653" s="314"/>
      <c r="I653" s="314"/>
    </row>
    <row r="654" spans="8:9" s="302" customFormat="1" ht="13.5">
      <c r="H654" s="314"/>
      <c r="I654" s="314"/>
    </row>
    <row r="655" spans="8:9" s="302" customFormat="1" ht="13.5">
      <c r="H655" s="314"/>
      <c r="I655" s="314"/>
    </row>
    <row r="656" spans="8:9" s="302" customFormat="1" ht="13.5">
      <c r="H656" s="314"/>
      <c r="I656" s="314"/>
    </row>
    <row r="657" spans="8:9" s="302" customFormat="1" ht="13.5">
      <c r="H657" s="314"/>
      <c r="I657" s="314"/>
    </row>
    <row r="658" spans="8:9" s="302" customFormat="1" ht="13.5">
      <c r="H658" s="314"/>
      <c r="I658" s="314"/>
    </row>
    <row r="659" spans="8:9" s="302" customFormat="1" ht="13.5">
      <c r="H659" s="314"/>
      <c r="I659" s="314"/>
    </row>
    <row r="660" spans="8:9" s="302" customFormat="1" ht="13.5">
      <c r="H660" s="314"/>
      <c r="I660" s="314"/>
    </row>
    <row r="661" spans="8:9" s="302" customFormat="1" ht="13.5">
      <c r="H661" s="314"/>
      <c r="I661" s="314"/>
    </row>
    <row r="662" spans="8:9" s="302" customFormat="1" ht="13.5">
      <c r="H662" s="314"/>
      <c r="I662" s="314"/>
    </row>
    <row r="663" spans="8:9" s="302" customFormat="1" ht="13.5">
      <c r="H663" s="314"/>
      <c r="I663" s="314"/>
    </row>
    <row r="664" spans="8:9" s="302" customFormat="1" ht="13.5">
      <c r="H664" s="314"/>
      <c r="I664" s="314"/>
    </row>
    <row r="665" spans="8:9" s="302" customFormat="1" ht="13.5">
      <c r="H665" s="314"/>
      <c r="I665" s="314"/>
    </row>
    <row r="666" spans="8:9" s="302" customFormat="1" ht="13.5">
      <c r="H666" s="314"/>
      <c r="I666" s="314"/>
    </row>
    <row r="667" spans="8:9" s="302" customFormat="1" ht="13.5">
      <c r="H667" s="314"/>
      <c r="I667" s="314"/>
    </row>
    <row r="668" spans="8:9" s="302" customFormat="1" ht="13.5">
      <c r="H668" s="314"/>
      <c r="I668" s="314"/>
    </row>
    <row r="669" spans="8:9" s="302" customFormat="1" ht="13.5">
      <c r="H669" s="314"/>
      <c r="I669" s="314"/>
    </row>
    <row r="670" spans="8:9" s="302" customFormat="1" ht="13.5">
      <c r="H670" s="314"/>
      <c r="I670" s="314"/>
    </row>
    <row r="671" spans="8:9" s="302" customFormat="1" ht="13.5">
      <c r="H671" s="314"/>
      <c r="I671" s="314"/>
    </row>
    <row r="672" spans="8:9" s="302" customFormat="1" ht="13.5">
      <c r="H672" s="314"/>
      <c r="I672" s="314"/>
    </row>
    <row r="673" spans="8:9" s="302" customFormat="1" ht="13.5">
      <c r="H673" s="314"/>
      <c r="I673" s="314"/>
    </row>
    <row r="674" spans="8:9" s="302" customFormat="1" ht="13.5">
      <c r="H674" s="314"/>
      <c r="I674" s="314"/>
    </row>
    <row r="675" spans="8:9" s="302" customFormat="1" ht="13.5">
      <c r="H675" s="314"/>
      <c r="I675" s="314"/>
    </row>
    <row r="676" spans="8:9" s="302" customFormat="1" ht="13.5">
      <c r="H676" s="314"/>
      <c r="I676" s="314"/>
    </row>
    <row r="677" spans="8:9" s="302" customFormat="1" ht="13.5">
      <c r="H677" s="314"/>
      <c r="I677" s="314"/>
    </row>
    <row r="678" spans="8:9" s="302" customFormat="1" ht="13.5">
      <c r="H678" s="314"/>
      <c r="I678" s="314"/>
    </row>
    <row r="679" spans="8:9" s="302" customFormat="1" ht="13.5">
      <c r="H679" s="314"/>
      <c r="I679" s="314"/>
    </row>
    <row r="680" spans="8:9" s="302" customFormat="1" ht="13.5">
      <c r="H680" s="314"/>
      <c r="I680" s="314"/>
    </row>
    <row r="681" spans="8:9" s="302" customFormat="1" ht="13.5">
      <c r="H681" s="314"/>
      <c r="I681" s="314"/>
    </row>
    <row r="682" spans="8:9" s="302" customFormat="1" ht="13.5">
      <c r="H682" s="314"/>
      <c r="I682" s="314"/>
    </row>
    <row r="683" spans="8:9" s="302" customFormat="1" ht="13.5">
      <c r="H683" s="314"/>
      <c r="I683" s="314"/>
    </row>
    <row r="684" spans="8:9" s="302" customFormat="1" ht="13.5">
      <c r="H684" s="314"/>
      <c r="I684" s="314"/>
    </row>
    <row r="685" spans="8:9" s="302" customFormat="1" ht="13.5">
      <c r="H685" s="314"/>
      <c r="I685" s="314"/>
    </row>
    <row r="686" spans="8:9" s="302" customFormat="1" ht="13.5">
      <c r="H686" s="314"/>
      <c r="I686" s="314"/>
    </row>
    <row r="687" spans="8:9" s="302" customFormat="1" ht="13.5">
      <c r="H687" s="314"/>
      <c r="I687" s="314"/>
    </row>
    <row r="688" spans="8:9" s="302" customFormat="1" ht="13.5">
      <c r="H688" s="314"/>
      <c r="I688" s="314"/>
    </row>
    <row r="689" spans="8:9" s="302" customFormat="1" ht="13.5">
      <c r="H689" s="314"/>
      <c r="I689" s="314"/>
    </row>
    <row r="690" spans="8:9" s="302" customFormat="1" ht="13.5">
      <c r="H690" s="314"/>
      <c r="I690" s="314"/>
    </row>
    <row r="691" spans="8:9" s="302" customFormat="1" ht="13.5">
      <c r="H691" s="314"/>
      <c r="I691" s="314"/>
    </row>
    <row r="692" spans="8:9" s="302" customFormat="1" ht="13.5">
      <c r="H692" s="314"/>
      <c r="I692" s="314"/>
    </row>
    <row r="693" spans="8:9" s="302" customFormat="1" ht="13.5">
      <c r="H693" s="314"/>
      <c r="I693" s="314"/>
    </row>
    <row r="694" spans="8:9" s="302" customFormat="1" ht="13.5">
      <c r="H694" s="314"/>
      <c r="I694" s="314"/>
    </row>
    <row r="695" spans="8:9" s="302" customFormat="1" ht="13.5">
      <c r="H695" s="314"/>
      <c r="I695" s="314"/>
    </row>
    <row r="696" spans="8:9" s="302" customFormat="1" ht="13.5">
      <c r="H696" s="314"/>
      <c r="I696" s="314"/>
    </row>
    <row r="697" spans="8:9" s="302" customFormat="1" ht="13.5">
      <c r="H697" s="314"/>
      <c r="I697" s="314"/>
    </row>
    <row r="698" spans="8:9" s="302" customFormat="1" ht="13.5">
      <c r="H698" s="314"/>
      <c r="I698" s="314"/>
    </row>
    <row r="699" spans="8:9" s="302" customFormat="1" ht="13.5">
      <c r="H699" s="314"/>
      <c r="I699" s="314"/>
    </row>
    <row r="700" spans="8:9" s="302" customFormat="1" ht="13.5">
      <c r="H700" s="314"/>
      <c r="I700" s="314"/>
    </row>
    <row r="701" spans="8:9" s="302" customFormat="1" ht="13.5">
      <c r="H701" s="314"/>
      <c r="I701" s="314"/>
    </row>
    <row r="702" spans="8:9" s="302" customFormat="1" ht="13.5">
      <c r="H702" s="314"/>
      <c r="I702" s="314"/>
    </row>
    <row r="703" spans="8:9" s="302" customFormat="1" ht="13.5">
      <c r="H703" s="314"/>
      <c r="I703" s="314"/>
    </row>
    <row r="704" spans="8:9" s="302" customFormat="1" ht="13.5">
      <c r="H704" s="314"/>
      <c r="I704" s="314"/>
    </row>
    <row r="705" spans="8:9" s="302" customFormat="1" ht="13.5">
      <c r="H705" s="314"/>
      <c r="I705" s="314"/>
    </row>
    <row r="706" spans="8:9" s="302" customFormat="1" ht="13.5">
      <c r="H706" s="314"/>
      <c r="I706" s="314"/>
    </row>
    <row r="707" spans="8:9" s="302" customFormat="1" ht="13.5">
      <c r="H707" s="314"/>
      <c r="I707" s="314"/>
    </row>
    <row r="708" spans="8:9" s="302" customFormat="1" ht="13.5">
      <c r="H708" s="314"/>
      <c r="I708" s="314"/>
    </row>
    <row r="709" spans="8:9" s="302" customFormat="1" ht="13.5">
      <c r="H709" s="314"/>
      <c r="I709" s="314"/>
    </row>
    <row r="710" spans="8:9" s="302" customFormat="1" ht="13.5">
      <c r="H710" s="314"/>
      <c r="I710" s="314"/>
    </row>
    <row r="711" spans="8:9" s="302" customFormat="1" ht="13.5">
      <c r="H711" s="314"/>
      <c r="I711" s="314"/>
    </row>
    <row r="712" spans="8:9" s="302" customFormat="1" ht="13.5">
      <c r="H712" s="314"/>
      <c r="I712" s="314"/>
    </row>
    <row r="713" spans="8:9" s="302" customFormat="1" ht="13.5">
      <c r="H713" s="314"/>
      <c r="I713" s="314"/>
    </row>
    <row r="714" spans="8:9" s="302" customFormat="1" ht="13.5">
      <c r="H714" s="314"/>
      <c r="I714" s="314"/>
    </row>
    <row r="715" spans="8:9" s="302" customFormat="1" ht="13.5">
      <c r="H715" s="314"/>
      <c r="I715" s="314"/>
    </row>
    <row r="716" spans="8:9" s="302" customFormat="1" ht="13.5">
      <c r="H716" s="314"/>
      <c r="I716" s="314"/>
    </row>
    <row r="717" spans="8:9" s="302" customFormat="1" ht="13.5">
      <c r="H717" s="314"/>
      <c r="I717" s="314"/>
    </row>
    <row r="718" spans="8:9" s="302" customFormat="1" ht="13.5">
      <c r="H718" s="314"/>
      <c r="I718" s="314"/>
    </row>
    <row r="719" spans="8:9" s="302" customFormat="1" ht="13.5">
      <c r="H719" s="314"/>
      <c r="I719" s="314"/>
    </row>
    <row r="720" spans="8:9" s="302" customFormat="1" ht="13.5">
      <c r="H720" s="314"/>
      <c r="I720" s="314"/>
    </row>
    <row r="721" spans="8:9" s="302" customFormat="1" ht="13.5">
      <c r="H721" s="314"/>
      <c r="I721" s="314"/>
    </row>
    <row r="722" spans="8:9" s="302" customFormat="1" ht="13.5">
      <c r="H722" s="314"/>
      <c r="I722" s="314"/>
    </row>
    <row r="723" spans="8:9" s="302" customFormat="1" ht="13.5">
      <c r="H723" s="314"/>
      <c r="I723" s="314"/>
    </row>
    <row r="724" spans="8:9" s="302" customFormat="1" ht="13.5">
      <c r="H724" s="314"/>
      <c r="I724" s="314"/>
    </row>
    <row r="725" spans="8:9" s="302" customFormat="1" ht="13.5">
      <c r="H725" s="314"/>
      <c r="I725" s="314"/>
    </row>
    <row r="726" spans="8:9" s="302" customFormat="1" ht="13.5">
      <c r="H726" s="314"/>
      <c r="I726" s="314"/>
    </row>
    <row r="727" spans="8:9" s="302" customFormat="1" ht="13.5">
      <c r="H727" s="314"/>
      <c r="I727" s="314"/>
    </row>
    <row r="728" spans="8:9" s="302" customFormat="1" ht="13.5">
      <c r="H728" s="314"/>
      <c r="I728" s="314"/>
    </row>
    <row r="729" spans="8:9" s="302" customFormat="1" ht="13.5">
      <c r="H729" s="314"/>
      <c r="I729" s="314"/>
    </row>
    <row r="730" spans="8:9" s="302" customFormat="1" ht="13.5">
      <c r="H730" s="314"/>
      <c r="I730" s="314"/>
    </row>
    <row r="731" spans="8:9" s="302" customFormat="1" ht="13.5">
      <c r="H731" s="314"/>
      <c r="I731" s="314"/>
    </row>
    <row r="732" spans="8:9" s="302" customFormat="1" ht="13.5">
      <c r="H732" s="314"/>
      <c r="I732" s="314"/>
    </row>
    <row r="733" spans="8:9" s="302" customFormat="1" ht="13.5">
      <c r="H733" s="314"/>
      <c r="I733" s="314"/>
    </row>
    <row r="734" spans="8:9" s="302" customFormat="1" ht="13.5">
      <c r="H734" s="314"/>
      <c r="I734" s="314"/>
    </row>
    <row r="735" spans="8:9" s="302" customFormat="1" ht="13.5">
      <c r="H735" s="314"/>
      <c r="I735" s="314"/>
    </row>
    <row r="736" spans="8:9" s="302" customFormat="1" ht="13.5">
      <c r="H736" s="314"/>
      <c r="I736" s="314"/>
    </row>
    <row r="737" spans="8:9" s="302" customFormat="1" ht="13.5">
      <c r="H737" s="314"/>
      <c r="I737" s="314"/>
    </row>
    <row r="738" spans="8:9" s="302" customFormat="1" ht="13.5">
      <c r="H738" s="314"/>
      <c r="I738" s="314"/>
    </row>
    <row r="739" spans="8:9" s="302" customFormat="1" ht="13.5">
      <c r="H739" s="314"/>
      <c r="I739" s="314"/>
    </row>
    <row r="740" spans="8:9" s="302" customFormat="1" ht="13.5">
      <c r="H740" s="314"/>
      <c r="I740" s="314"/>
    </row>
    <row r="741" spans="8:9" s="302" customFormat="1" ht="13.5">
      <c r="H741" s="314"/>
      <c r="I741" s="314"/>
    </row>
    <row r="742" spans="8:9" s="302" customFormat="1" ht="13.5">
      <c r="H742" s="314"/>
      <c r="I742" s="314"/>
    </row>
    <row r="743" spans="8:9" s="302" customFormat="1" ht="13.5">
      <c r="H743" s="314"/>
      <c r="I743" s="314"/>
    </row>
    <row r="744" spans="8:9" s="302" customFormat="1" ht="13.5">
      <c r="H744" s="314"/>
      <c r="I744" s="314"/>
    </row>
    <row r="745" spans="8:9" s="302" customFormat="1" ht="13.5">
      <c r="H745" s="314"/>
      <c r="I745" s="314"/>
    </row>
    <row r="746" spans="8:9" s="302" customFormat="1" ht="13.5">
      <c r="H746" s="314"/>
      <c r="I746" s="314"/>
    </row>
    <row r="747" spans="8:9" s="302" customFormat="1" ht="13.5">
      <c r="H747" s="314"/>
      <c r="I747" s="314"/>
    </row>
    <row r="748" spans="8:9" s="302" customFormat="1" ht="13.5">
      <c r="H748" s="314"/>
      <c r="I748" s="314"/>
    </row>
    <row r="749" spans="8:9" s="302" customFormat="1" ht="13.5">
      <c r="H749" s="314"/>
      <c r="I749" s="314"/>
    </row>
    <row r="750" spans="8:9" s="302" customFormat="1" ht="13.5">
      <c r="H750" s="314"/>
      <c r="I750" s="314"/>
    </row>
    <row r="751" spans="8:9" s="302" customFormat="1" ht="13.5">
      <c r="H751" s="314"/>
      <c r="I751" s="314"/>
    </row>
    <row r="752" spans="8:9" s="302" customFormat="1" ht="13.5">
      <c r="H752" s="314"/>
      <c r="I752" s="314"/>
    </row>
    <row r="753" spans="8:9" s="302" customFormat="1" ht="13.5">
      <c r="H753" s="314"/>
      <c r="I753" s="314"/>
    </row>
    <row r="754" spans="8:9" s="302" customFormat="1" ht="13.5">
      <c r="H754" s="314"/>
      <c r="I754" s="314"/>
    </row>
    <row r="755" spans="8:9" s="302" customFormat="1" ht="13.5">
      <c r="H755" s="314"/>
      <c r="I755" s="314"/>
    </row>
    <row r="756" spans="8:9" s="302" customFormat="1" ht="13.5">
      <c r="H756" s="314"/>
      <c r="I756" s="314"/>
    </row>
    <row r="757" spans="8:9" s="302" customFormat="1" ht="13.5">
      <c r="H757" s="314"/>
      <c r="I757" s="314"/>
    </row>
    <row r="758" spans="8:9" s="302" customFormat="1" ht="13.5">
      <c r="H758" s="314"/>
      <c r="I758" s="314"/>
    </row>
    <row r="759" spans="8:9" s="302" customFormat="1" ht="13.5">
      <c r="H759" s="314"/>
      <c r="I759" s="314"/>
    </row>
    <row r="760" spans="8:9" s="302" customFormat="1" ht="13.5">
      <c r="H760" s="314"/>
      <c r="I760" s="314"/>
    </row>
    <row r="761" spans="8:9" s="302" customFormat="1" ht="13.5">
      <c r="H761" s="314"/>
      <c r="I761" s="314"/>
    </row>
    <row r="762" spans="8:9" s="302" customFormat="1" ht="13.5">
      <c r="H762" s="314"/>
      <c r="I762" s="314"/>
    </row>
    <row r="763" spans="8:9" s="302" customFormat="1" ht="13.5">
      <c r="H763" s="314"/>
      <c r="I763" s="314"/>
    </row>
    <row r="764" spans="8:9" s="302" customFormat="1" ht="13.5">
      <c r="H764" s="314"/>
      <c r="I764" s="314"/>
    </row>
    <row r="765" spans="8:9" s="302" customFormat="1" ht="13.5">
      <c r="H765" s="314"/>
      <c r="I765" s="314"/>
    </row>
    <row r="766" spans="8:9" s="302" customFormat="1" ht="13.5">
      <c r="H766" s="314"/>
      <c r="I766" s="314"/>
    </row>
    <row r="767" spans="8:9" s="302" customFormat="1" ht="13.5">
      <c r="H767" s="314"/>
      <c r="I767" s="314"/>
    </row>
    <row r="768" spans="8:9" s="302" customFormat="1" ht="13.5">
      <c r="H768" s="314"/>
      <c r="I768" s="314"/>
    </row>
    <row r="769" spans="8:9" s="302" customFormat="1" ht="13.5">
      <c r="H769" s="314"/>
      <c r="I769" s="314"/>
    </row>
    <row r="770" spans="8:9" s="302" customFormat="1" ht="13.5">
      <c r="H770" s="314"/>
      <c r="I770" s="314"/>
    </row>
    <row r="771" spans="8:9" s="302" customFormat="1" ht="13.5">
      <c r="H771" s="314"/>
      <c r="I771" s="314"/>
    </row>
    <row r="772" spans="8:9" s="302" customFormat="1" ht="13.5">
      <c r="H772" s="314"/>
      <c r="I772" s="314"/>
    </row>
    <row r="773" spans="8:9" s="302" customFormat="1" ht="13.5">
      <c r="H773" s="314"/>
      <c r="I773" s="314"/>
    </row>
    <row r="774" spans="8:9" s="302" customFormat="1" ht="13.5">
      <c r="H774" s="314"/>
      <c r="I774" s="314"/>
    </row>
    <row r="775" spans="8:9" s="302" customFormat="1" ht="13.5">
      <c r="H775" s="314"/>
      <c r="I775" s="314"/>
    </row>
    <row r="776" spans="8:9" s="302" customFormat="1" ht="13.5">
      <c r="H776" s="314"/>
      <c r="I776" s="314"/>
    </row>
    <row r="777" spans="8:9" s="302" customFormat="1" ht="13.5">
      <c r="H777" s="314"/>
      <c r="I777" s="314"/>
    </row>
    <row r="778" spans="8:9" s="302" customFormat="1" ht="13.5">
      <c r="H778" s="314"/>
      <c r="I778" s="314"/>
    </row>
    <row r="779" spans="8:9" s="302" customFormat="1" ht="13.5">
      <c r="H779" s="314"/>
      <c r="I779" s="314"/>
    </row>
    <row r="780" spans="8:9" s="302" customFormat="1" ht="13.5">
      <c r="H780" s="314"/>
      <c r="I780" s="314"/>
    </row>
    <row r="781" spans="8:9" s="302" customFormat="1" ht="13.5">
      <c r="H781" s="314"/>
      <c r="I781" s="314"/>
    </row>
    <row r="782" spans="8:9" s="302" customFormat="1" ht="13.5">
      <c r="H782" s="314"/>
      <c r="I782" s="314"/>
    </row>
    <row r="783" spans="8:9" s="302" customFormat="1" ht="13.5">
      <c r="H783" s="314"/>
      <c r="I783" s="314"/>
    </row>
    <row r="784" spans="8:9" s="302" customFormat="1" ht="13.5">
      <c r="H784" s="314"/>
      <c r="I784" s="314"/>
    </row>
    <row r="785" spans="8:9" s="302" customFormat="1" ht="13.5">
      <c r="H785" s="314"/>
      <c r="I785" s="314"/>
    </row>
    <row r="786" spans="8:9" s="302" customFormat="1" ht="13.5">
      <c r="H786" s="314"/>
      <c r="I786" s="314"/>
    </row>
    <row r="787" spans="8:9" s="302" customFormat="1" ht="13.5">
      <c r="H787" s="314"/>
      <c r="I787" s="314"/>
    </row>
    <row r="788" spans="8:9" s="302" customFormat="1" ht="13.5">
      <c r="H788" s="314"/>
      <c r="I788" s="314"/>
    </row>
    <row r="789" spans="8:9" s="302" customFormat="1" ht="13.5">
      <c r="H789" s="314"/>
      <c r="I789" s="314"/>
    </row>
    <row r="790" spans="8:9" s="302" customFormat="1" ht="13.5">
      <c r="H790" s="314"/>
      <c r="I790" s="314"/>
    </row>
    <row r="791" spans="8:9" s="302" customFormat="1" ht="13.5">
      <c r="H791" s="314"/>
      <c r="I791" s="314"/>
    </row>
    <row r="792" spans="8:9" s="302" customFormat="1" ht="13.5">
      <c r="H792" s="314"/>
      <c r="I792" s="314"/>
    </row>
    <row r="793" spans="8:9" s="302" customFormat="1" ht="13.5">
      <c r="H793" s="314"/>
      <c r="I793" s="314"/>
    </row>
    <row r="794" spans="8:9" s="302" customFormat="1" ht="13.5">
      <c r="H794" s="314"/>
      <c r="I794" s="314"/>
    </row>
    <row r="795" spans="8:9" s="302" customFormat="1" ht="13.5">
      <c r="H795" s="314"/>
      <c r="I795" s="314"/>
    </row>
    <row r="796" spans="8:9" s="302" customFormat="1" ht="13.5">
      <c r="H796" s="314"/>
      <c r="I796" s="314"/>
    </row>
    <row r="797" spans="8:9" s="302" customFormat="1" ht="13.5">
      <c r="H797" s="314"/>
      <c r="I797" s="314"/>
    </row>
    <row r="798" spans="8:9" s="302" customFormat="1" ht="13.5">
      <c r="H798" s="314"/>
      <c r="I798" s="314"/>
    </row>
    <row r="799" spans="8:9" s="302" customFormat="1" ht="13.5">
      <c r="H799" s="314"/>
      <c r="I799" s="314"/>
    </row>
    <row r="800" spans="8:9" s="302" customFormat="1" ht="13.5">
      <c r="H800" s="314"/>
      <c r="I800" s="314"/>
    </row>
    <row r="801" spans="8:9" s="302" customFormat="1" ht="13.5">
      <c r="H801" s="314"/>
      <c r="I801" s="314"/>
    </row>
    <row r="802" spans="8:9" s="302" customFormat="1" ht="13.5">
      <c r="H802" s="314"/>
      <c r="I802" s="314"/>
    </row>
    <row r="803" spans="8:9" s="302" customFormat="1" ht="13.5">
      <c r="H803" s="314"/>
      <c r="I803" s="314"/>
    </row>
    <row r="804" spans="8:9" s="302" customFormat="1" ht="13.5">
      <c r="H804" s="314"/>
      <c r="I804" s="314"/>
    </row>
    <row r="805" spans="8:9" s="302" customFormat="1" ht="13.5">
      <c r="H805" s="314"/>
      <c r="I805" s="314"/>
    </row>
    <row r="806" spans="8:9" s="302" customFormat="1" ht="13.5">
      <c r="H806" s="314"/>
      <c r="I806" s="314"/>
    </row>
    <row r="807" spans="8:9" s="302" customFormat="1" ht="13.5">
      <c r="H807" s="314"/>
      <c r="I807" s="314"/>
    </row>
    <row r="808" spans="8:9" s="302" customFormat="1" ht="13.5">
      <c r="H808" s="314"/>
      <c r="I808" s="314"/>
    </row>
    <row r="809" spans="8:9" s="302" customFormat="1" ht="13.5">
      <c r="H809" s="314"/>
      <c r="I809" s="314"/>
    </row>
    <row r="810" spans="8:9" s="302" customFormat="1" ht="13.5">
      <c r="H810" s="314"/>
      <c r="I810" s="314"/>
    </row>
    <row r="811" spans="8:9" s="302" customFormat="1" ht="13.5">
      <c r="H811" s="314"/>
      <c r="I811" s="314"/>
    </row>
    <row r="812" spans="8:9" s="302" customFormat="1" ht="13.5">
      <c r="H812" s="314"/>
      <c r="I812" s="314"/>
    </row>
    <row r="813" spans="8:9" s="302" customFormat="1" ht="13.5">
      <c r="H813" s="314"/>
      <c r="I813" s="314"/>
    </row>
    <row r="814" spans="8:9" s="302" customFormat="1" ht="13.5">
      <c r="H814" s="314"/>
      <c r="I814" s="314"/>
    </row>
    <row r="815" spans="8:9" s="302" customFormat="1" ht="13.5">
      <c r="H815" s="314"/>
      <c r="I815" s="314"/>
    </row>
    <row r="816" spans="8:9" s="302" customFormat="1" ht="13.5">
      <c r="H816" s="314"/>
      <c r="I816" s="314"/>
    </row>
    <row r="817" spans="8:9" s="302" customFormat="1" ht="13.5">
      <c r="H817" s="314"/>
      <c r="I817" s="314"/>
    </row>
    <row r="818" spans="8:9" s="302" customFormat="1" ht="13.5">
      <c r="H818" s="314"/>
      <c r="I818" s="314"/>
    </row>
    <row r="819" spans="8:9" s="302" customFormat="1" ht="13.5">
      <c r="H819" s="314"/>
      <c r="I819" s="314"/>
    </row>
    <row r="820" spans="8:9" s="302" customFormat="1" ht="13.5">
      <c r="H820" s="314"/>
      <c r="I820" s="314"/>
    </row>
    <row r="821" spans="8:9" s="302" customFormat="1" ht="13.5">
      <c r="H821" s="314"/>
      <c r="I821" s="314"/>
    </row>
    <row r="822" spans="8:9" s="302" customFormat="1" ht="13.5">
      <c r="H822" s="314"/>
      <c r="I822" s="314"/>
    </row>
    <row r="823" spans="8:9" s="302" customFormat="1" ht="13.5">
      <c r="H823" s="314"/>
      <c r="I823" s="314"/>
    </row>
    <row r="824" spans="8:9" s="302" customFormat="1" ht="13.5">
      <c r="H824" s="314"/>
      <c r="I824" s="314"/>
    </row>
    <row r="825" spans="8:9" s="302" customFormat="1" ht="13.5">
      <c r="H825" s="314"/>
      <c r="I825" s="314"/>
    </row>
    <row r="826" spans="8:9" s="302" customFormat="1" ht="13.5">
      <c r="H826" s="314"/>
      <c r="I826" s="314"/>
    </row>
    <row r="827" spans="8:9" s="302" customFormat="1" ht="13.5">
      <c r="H827" s="314"/>
      <c r="I827" s="314"/>
    </row>
    <row r="828" spans="8:9" s="302" customFormat="1" ht="13.5">
      <c r="H828" s="314"/>
      <c r="I828" s="314"/>
    </row>
    <row r="829" spans="8:9" s="302" customFormat="1" ht="13.5">
      <c r="H829" s="314"/>
      <c r="I829" s="314"/>
    </row>
    <row r="830" spans="8:9" s="302" customFormat="1" ht="13.5">
      <c r="H830" s="314"/>
      <c r="I830" s="314"/>
    </row>
    <row r="831" spans="8:9" s="302" customFormat="1" ht="13.5">
      <c r="H831" s="314"/>
      <c r="I831" s="314"/>
    </row>
    <row r="832" spans="8:9" s="302" customFormat="1" ht="13.5">
      <c r="H832" s="314"/>
      <c r="I832" s="314"/>
    </row>
    <row r="833" spans="8:9" s="302" customFormat="1" ht="13.5">
      <c r="H833" s="314"/>
      <c r="I833" s="314"/>
    </row>
    <row r="834" spans="8:9" s="302" customFormat="1" ht="13.5">
      <c r="H834" s="314"/>
      <c r="I834" s="314"/>
    </row>
    <row r="835" spans="8:9" s="302" customFormat="1" ht="13.5">
      <c r="H835" s="314"/>
      <c r="I835" s="314"/>
    </row>
    <row r="836" spans="8:9" s="302" customFormat="1" ht="13.5">
      <c r="H836" s="314"/>
      <c r="I836" s="314"/>
    </row>
    <row r="837" spans="8:9" s="302" customFormat="1" ht="13.5">
      <c r="H837" s="314"/>
      <c r="I837" s="314"/>
    </row>
    <row r="838" spans="8:9" s="302" customFormat="1" ht="13.5">
      <c r="H838" s="314"/>
      <c r="I838" s="314"/>
    </row>
    <row r="839" spans="8:9" s="302" customFormat="1" ht="13.5">
      <c r="H839" s="314"/>
      <c r="I839" s="314"/>
    </row>
    <row r="840" spans="8:9" s="302" customFormat="1" ht="13.5">
      <c r="H840" s="314"/>
      <c r="I840" s="314"/>
    </row>
    <row r="841" spans="8:9" s="302" customFormat="1" ht="13.5">
      <c r="H841" s="314"/>
      <c r="I841" s="314"/>
    </row>
    <row r="842" spans="8:9" s="302" customFormat="1" ht="13.5">
      <c r="H842" s="314"/>
      <c r="I842" s="314"/>
    </row>
    <row r="843" spans="8:9" s="302" customFormat="1" ht="13.5">
      <c r="H843" s="314"/>
      <c r="I843" s="314"/>
    </row>
    <row r="844" spans="8:9" s="302" customFormat="1" ht="13.5">
      <c r="H844" s="314"/>
      <c r="I844" s="314"/>
    </row>
    <row r="845" spans="8:9" s="302" customFormat="1" ht="13.5">
      <c r="H845" s="314"/>
      <c r="I845" s="314"/>
    </row>
    <row r="846" spans="8:9" s="302" customFormat="1" ht="13.5">
      <c r="H846" s="314"/>
      <c r="I846" s="314"/>
    </row>
    <row r="847" spans="8:9" s="302" customFormat="1" ht="13.5">
      <c r="H847" s="314"/>
      <c r="I847" s="314"/>
    </row>
    <row r="848" spans="8:9" s="302" customFormat="1" ht="13.5">
      <c r="H848" s="314"/>
      <c r="I848" s="314"/>
    </row>
    <row r="849" spans="8:9" s="302" customFormat="1" ht="13.5">
      <c r="H849" s="314"/>
      <c r="I849" s="314"/>
    </row>
    <row r="850" spans="8:9" s="302" customFormat="1" ht="13.5">
      <c r="H850" s="314"/>
      <c r="I850" s="314"/>
    </row>
    <row r="851" spans="8:9" s="302" customFormat="1" ht="13.5">
      <c r="H851" s="314"/>
      <c r="I851" s="314"/>
    </row>
    <row r="852" spans="8:9" s="302" customFormat="1" ht="13.5">
      <c r="H852" s="314"/>
      <c r="I852" s="314"/>
    </row>
    <row r="853" spans="8:9" s="302" customFormat="1" ht="13.5">
      <c r="H853" s="314"/>
      <c r="I853" s="314"/>
    </row>
    <row r="854" spans="8:9" s="302" customFormat="1" ht="13.5">
      <c r="H854" s="314"/>
      <c r="I854" s="314"/>
    </row>
    <row r="855" spans="8:9" s="302" customFormat="1" ht="13.5">
      <c r="H855" s="314"/>
      <c r="I855" s="314"/>
    </row>
    <row r="856" spans="8:9" s="302" customFormat="1" ht="13.5">
      <c r="H856" s="314"/>
      <c r="I856" s="314"/>
    </row>
    <row r="857" spans="8:9" s="302" customFormat="1" ht="13.5">
      <c r="H857" s="314"/>
      <c r="I857" s="314"/>
    </row>
    <row r="858" spans="8:9" s="302" customFormat="1" ht="13.5">
      <c r="H858" s="314"/>
      <c r="I858" s="314"/>
    </row>
    <row r="859" spans="8:9" s="302" customFormat="1" ht="13.5">
      <c r="H859" s="314"/>
      <c r="I859" s="314"/>
    </row>
    <row r="860" spans="8:9" s="302" customFormat="1" ht="13.5">
      <c r="H860" s="314"/>
      <c r="I860" s="314"/>
    </row>
    <row r="861" spans="8:9" s="302" customFormat="1" ht="13.5">
      <c r="H861" s="314"/>
      <c r="I861" s="314"/>
    </row>
    <row r="862" spans="8:9" s="302" customFormat="1" ht="13.5">
      <c r="H862" s="314"/>
      <c r="I862" s="314"/>
    </row>
    <row r="863" spans="8:9" s="302" customFormat="1" ht="13.5">
      <c r="H863" s="314"/>
      <c r="I863" s="314"/>
    </row>
    <row r="864" spans="8:9" s="302" customFormat="1" ht="13.5">
      <c r="H864" s="314"/>
      <c r="I864" s="314"/>
    </row>
    <row r="865" spans="8:9" s="302" customFormat="1" ht="13.5">
      <c r="H865" s="314"/>
      <c r="I865" s="314"/>
    </row>
    <row r="866" spans="8:9" s="302" customFormat="1" ht="13.5">
      <c r="H866" s="314"/>
      <c r="I866" s="314"/>
    </row>
    <row r="867" spans="8:9" s="302" customFormat="1" ht="13.5">
      <c r="H867" s="314"/>
      <c r="I867" s="314"/>
    </row>
    <row r="868" spans="8:9" s="302" customFormat="1" ht="13.5">
      <c r="H868" s="314"/>
      <c r="I868" s="314"/>
    </row>
    <row r="869" spans="8:9" s="302" customFormat="1" ht="13.5">
      <c r="H869" s="314"/>
      <c r="I869" s="314"/>
    </row>
    <row r="870" spans="8:9" s="302" customFormat="1" ht="13.5">
      <c r="H870" s="314"/>
      <c r="I870" s="314"/>
    </row>
    <row r="871" spans="8:9" s="302" customFormat="1" ht="13.5">
      <c r="H871" s="314"/>
      <c r="I871" s="314"/>
    </row>
    <row r="872" spans="8:9" s="302" customFormat="1" ht="13.5">
      <c r="H872" s="314"/>
      <c r="I872" s="314"/>
    </row>
    <row r="873" spans="8:9" s="302" customFormat="1" ht="13.5">
      <c r="H873" s="314"/>
      <c r="I873" s="314"/>
    </row>
    <row r="874" spans="8:9" s="302" customFormat="1" ht="13.5">
      <c r="H874" s="314"/>
      <c r="I874" s="314"/>
    </row>
    <row r="875" spans="8:9" s="302" customFormat="1" ht="13.5">
      <c r="H875" s="314"/>
      <c r="I875" s="314"/>
    </row>
    <row r="876" spans="8:9" s="302" customFormat="1" ht="13.5">
      <c r="H876" s="314"/>
      <c r="I876" s="314"/>
    </row>
    <row r="877" spans="8:9" s="302" customFormat="1" ht="13.5">
      <c r="H877" s="314"/>
      <c r="I877" s="314"/>
    </row>
    <row r="878" spans="8:9" s="302" customFormat="1" ht="13.5">
      <c r="H878" s="314"/>
      <c r="I878" s="314"/>
    </row>
    <row r="879" spans="8:9" s="302" customFormat="1" ht="13.5">
      <c r="H879" s="314"/>
      <c r="I879" s="314"/>
    </row>
    <row r="880" spans="8:9" s="302" customFormat="1" ht="13.5">
      <c r="H880" s="314"/>
      <c r="I880" s="314"/>
    </row>
    <row r="881" spans="8:9" s="302" customFormat="1" ht="13.5">
      <c r="H881" s="314"/>
      <c r="I881" s="314"/>
    </row>
    <row r="882" spans="8:9" s="302" customFormat="1" ht="13.5">
      <c r="H882" s="314"/>
      <c r="I882" s="314"/>
    </row>
    <row r="883" spans="8:9" s="302" customFormat="1" ht="13.5">
      <c r="H883" s="314"/>
      <c r="I883" s="314"/>
    </row>
    <row r="884" spans="8:9" s="302" customFormat="1" ht="13.5">
      <c r="H884" s="314"/>
      <c r="I884" s="314"/>
    </row>
    <row r="885" spans="8:9" s="302" customFormat="1" ht="13.5">
      <c r="H885" s="314"/>
      <c r="I885" s="314"/>
    </row>
    <row r="886" spans="8:9" s="302" customFormat="1" ht="13.5">
      <c r="H886" s="314"/>
      <c r="I886" s="314"/>
    </row>
    <row r="887" spans="8:9" s="302" customFormat="1" ht="13.5">
      <c r="H887" s="314"/>
      <c r="I887" s="314"/>
    </row>
    <row r="888" spans="8:9" s="302" customFormat="1" ht="13.5">
      <c r="H888" s="314"/>
      <c r="I888" s="314"/>
    </row>
    <row r="889" spans="8:9" s="302" customFormat="1" ht="13.5">
      <c r="H889" s="314"/>
      <c r="I889" s="314"/>
    </row>
    <row r="890" spans="8:9" s="302" customFormat="1" ht="13.5">
      <c r="H890" s="314"/>
      <c r="I890" s="314"/>
    </row>
    <row r="891" spans="8:9" s="302" customFormat="1" ht="13.5">
      <c r="H891" s="314"/>
      <c r="I891" s="314"/>
    </row>
    <row r="892" spans="8:9" s="302" customFormat="1" ht="13.5">
      <c r="H892" s="314"/>
      <c r="I892" s="314"/>
    </row>
    <row r="893" spans="8:9" s="302" customFormat="1" ht="13.5">
      <c r="H893" s="314"/>
      <c r="I893" s="314"/>
    </row>
    <row r="894" spans="8:9" s="302" customFormat="1" ht="13.5">
      <c r="H894" s="314"/>
      <c r="I894" s="314"/>
    </row>
    <row r="895" spans="8:9" s="302" customFormat="1" ht="13.5">
      <c r="H895" s="314"/>
      <c r="I895" s="314"/>
    </row>
    <row r="896" spans="8:9" s="302" customFormat="1" ht="13.5">
      <c r="H896" s="314"/>
      <c r="I896" s="314"/>
    </row>
    <row r="897" spans="8:9" s="302" customFormat="1" ht="13.5">
      <c r="H897" s="314"/>
      <c r="I897" s="314"/>
    </row>
    <row r="898" spans="8:9" s="302" customFormat="1" ht="13.5">
      <c r="H898" s="314"/>
      <c r="I898" s="314"/>
    </row>
    <row r="899" spans="8:9" s="302" customFormat="1" ht="13.5">
      <c r="H899" s="314"/>
      <c r="I899" s="314"/>
    </row>
    <row r="900" spans="8:9" s="302" customFormat="1" ht="13.5">
      <c r="H900" s="314"/>
      <c r="I900" s="314"/>
    </row>
    <row r="901" spans="8:9" s="302" customFormat="1" ht="13.5">
      <c r="H901" s="314"/>
      <c r="I901" s="314"/>
    </row>
    <row r="902" spans="8:9" s="302" customFormat="1" ht="13.5">
      <c r="H902" s="314"/>
      <c r="I902" s="314"/>
    </row>
    <row r="903" spans="8:9" s="302" customFormat="1" ht="13.5">
      <c r="H903" s="314"/>
      <c r="I903" s="314"/>
    </row>
    <row r="904" spans="8:9" s="302" customFormat="1" ht="13.5">
      <c r="H904" s="314"/>
      <c r="I904" s="314"/>
    </row>
    <row r="905" spans="8:9" s="302" customFormat="1" ht="13.5">
      <c r="H905" s="314"/>
      <c r="I905" s="314"/>
    </row>
    <row r="906" spans="8:9" s="302" customFormat="1" ht="13.5">
      <c r="H906" s="314"/>
      <c r="I906" s="314"/>
    </row>
    <row r="907" spans="8:9" s="302" customFormat="1" ht="13.5">
      <c r="H907" s="314"/>
      <c r="I907" s="314"/>
    </row>
    <row r="908" spans="8:9" s="302" customFormat="1" ht="13.5">
      <c r="H908" s="314"/>
      <c r="I908" s="314"/>
    </row>
    <row r="909" spans="8:9" s="302" customFormat="1" ht="13.5">
      <c r="H909" s="314"/>
      <c r="I909" s="314"/>
    </row>
    <row r="910" spans="8:9" s="302" customFormat="1" ht="13.5">
      <c r="H910" s="314"/>
      <c r="I910" s="314"/>
    </row>
    <row r="911" spans="8:9" s="302" customFormat="1" ht="13.5">
      <c r="H911" s="314"/>
      <c r="I911" s="314"/>
    </row>
    <row r="912" spans="8:9" s="302" customFormat="1" ht="13.5">
      <c r="H912" s="314"/>
      <c r="I912" s="314"/>
    </row>
    <row r="913" spans="8:9" s="302" customFormat="1" ht="13.5">
      <c r="H913" s="314"/>
      <c r="I913" s="314"/>
    </row>
    <row r="914" spans="8:9" s="302" customFormat="1" ht="13.5">
      <c r="H914" s="314"/>
      <c r="I914" s="314"/>
    </row>
    <row r="915" spans="8:9" s="302" customFormat="1" ht="13.5">
      <c r="H915" s="314"/>
      <c r="I915" s="314"/>
    </row>
    <row r="916" spans="8:9" s="302" customFormat="1" ht="13.5">
      <c r="H916" s="314"/>
      <c r="I916" s="314"/>
    </row>
    <row r="917" spans="8:9" s="302" customFormat="1" ht="13.5">
      <c r="H917" s="314"/>
      <c r="I917" s="314"/>
    </row>
    <row r="918" spans="8:9" s="302" customFormat="1" ht="13.5">
      <c r="H918" s="314"/>
      <c r="I918" s="314"/>
    </row>
    <row r="919" spans="8:9" s="302" customFormat="1" ht="13.5">
      <c r="H919" s="314"/>
      <c r="I919" s="314"/>
    </row>
    <row r="920" spans="8:9" s="302" customFormat="1" ht="13.5">
      <c r="H920" s="314"/>
      <c r="I920" s="314"/>
    </row>
    <row r="921" spans="8:9" s="302" customFormat="1" ht="13.5">
      <c r="H921" s="314"/>
      <c r="I921" s="314"/>
    </row>
    <row r="922" spans="8:9" s="302" customFormat="1" ht="13.5">
      <c r="H922" s="314"/>
      <c r="I922" s="314"/>
    </row>
    <row r="923" spans="8:9" s="302" customFormat="1" ht="13.5">
      <c r="H923" s="314"/>
      <c r="I923" s="314"/>
    </row>
    <row r="924" spans="8:9" s="302" customFormat="1" ht="13.5">
      <c r="H924" s="314"/>
      <c r="I924" s="314"/>
    </row>
    <row r="925" spans="8:9" s="302" customFormat="1" ht="13.5">
      <c r="H925" s="314"/>
      <c r="I925" s="314"/>
    </row>
    <row r="926" spans="8:9" s="302" customFormat="1" ht="13.5">
      <c r="H926" s="314"/>
      <c r="I926" s="314"/>
    </row>
    <row r="927" spans="8:9" s="302" customFormat="1" ht="13.5">
      <c r="H927" s="314"/>
      <c r="I927" s="314"/>
    </row>
    <row r="928" spans="8:9" s="302" customFormat="1" ht="13.5">
      <c r="H928" s="314"/>
      <c r="I928" s="314"/>
    </row>
    <row r="929" spans="8:9" s="302" customFormat="1" ht="13.5">
      <c r="H929" s="314"/>
      <c r="I929" s="314"/>
    </row>
    <row r="930" spans="8:9" s="302" customFormat="1" ht="13.5">
      <c r="H930" s="314"/>
      <c r="I930" s="314"/>
    </row>
    <row r="931" spans="8:9" s="302" customFormat="1" ht="13.5">
      <c r="H931" s="314"/>
      <c r="I931" s="314"/>
    </row>
    <row r="932" spans="8:9" s="302" customFormat="1" ht="13.5">
      <c r="H932" s="314"/>
      <c r="I932" s="314"/>
    </row>
    <row r="933" spans="8:9" s="302" customFormat="1" ht="13.5">
      <c r="H933" s="314"/>
      <c r="I933" s="314"/>
    </row>
    <row r="934" spans="8:9" s="302" customFormat="1" ht="13.5">
      <c r="H934" s="314"/>
      <c r="I934" s="314"/>
    </row>
    <row r="935" spans="8:9" s="302" customFormat="1" ht="13.5">
      <c r="H935" s="314"/>
      <c r="I935" s="314"/>
    </row>
    <row r="936" spans="8:9" s="302" customFormat="1" ht="13.5">
      <c r="H936" s="314"/>
      <c r="I936" s="314"/>
    </row>
    <row r="937" spans="8:9" s="302" customFormat="1" ht="13.5">
      <c r="H937" s="314"/>
      <c r="I937" s="314"/>
    </row>
    <row r="938" spans="8:9" s="302" customFormat="1" ht="13.5">
      <c r="H938" s="314"/>
      <c r="I938" s="314"/>
    </row>
    <row r="939" spans="8:9" s="302" customFormat="1" ht="13.5">
      <c r="H939" s="314"/>
      <c r="I939" s="314"/>
    </row>
    <row r="940" spans="8:9" s="302" customFormat="1" ht="13.5">
      <c r="H940" s="314"/>
      <c r="I940" s="314"/>
    </row>
    <row r="941" spans="8:9" s="302" customFormat="1" ht="13.5">
      <c r="H941" s="314"/>
      <c r="I941" s="314"/>
    </row>
    <row r="942" spans="8:9" s="302" customFormat="1" ht="13.5">
      <c r="H942" s="314"/>
      <c r="I942" s="314"/>
    </row>
    <row r="943" spans="8:9" s="302" customFormat="1" ht="13.5">
      <c r="H943" s="314"/>
      <c r="I943" s="314"/>
    </row>
    <row r="944" spans="8:9" s="302" customFormat="1" ht="13.5">
      <c r="H944" s="314"/>
      <c r="I944" s="314"/>
    </row>
    <row r="945" spans="8:9" s="302" customFormat="1" ht="13.5">
      <c r="H945" s="314"/>
      <c r="I945" s="314"/>
    </row>
    <row r="946" spans="8:9" s="302" customFormat="1" ht="13.5">
      <c r="H946" s="314"/>
      <c r="I946" s="314"/>
    </row>
    <row r="947" spans="8:9" s="302" customFormat="1" ht="13.5">
      <c r="H947" s="314"/>
      <c r="I947" s="314"/>
    </row>
    <row r="948" spans="8:9" s="302" customFormat="1" ht="13.5">
      <c r="H948" s="314"/>
      <c r="I948" s="314"/>
    </row>
    <row r="949" spans="8:9" s="302" customFormat="1" ht="13.5">
      <c r="H949" s="314"/>
      <c r="I949" s="314"/>
    </row>
    <row r="950" spans="8:9" s="302" customFormat="1" ht="13.5">
      <c r="H950" s="314"/>
      <c r="I950" s="314"/>
    </row>
    <row r="951" spans="8:9" s="302" customFormat="1" ht="13.5">
      <c r="H951" s="314"/>
      <c r="I951" s="314"/>
    </row>
    <row r="952" spans="8:9" s="302" customFormat="1" ht="13.5">
      <c r="H952" s="314"/>
      <c r="I952" s="314"/>
    </row>
    <row r="953" spans="8:9" s="302" customFormat="1" ht="13.5">
      <c r="H953" s="314"/>
      <c r="I953" s="314"/>
    </row>
    <row r="954" spans="8:9" s="302" customFormat="1" ht="13.5">
      <c r="H954" s="314"/>
      <c r="I954" s="314"/>
    </row>
    <row r="955" spans="8:9" s="302" customFormat="1" ht="13.5">
      <c r="H955" s="314"/>
      <c r="I955" s="314"/>
    </row>
    <row r="956" spans="8:9" s="302" customFormat="1" ht="13.5">
      <c r="H956" s="314"/>
      <c r="I956" s="314"/>
    </row>
    <row r="957" spans="8:9" s="302" customFormat="1" ht="13.5">
      <c r="H957" s="314"/>
      <c r="I957" s="314"/>
    </row>
    <row r="958" spans="8:9" s="302" customFormat="1" ht="13.5">
      <c r="H958" s="314"/>
      <c r="I958" s="314"/>
    </row>
    <row r="959" spans="8:9" s="302" customFormat="1" ht="13.5">
      <c r="H959" s="314"/>
      <c r="I959" s="314"/>
    </row>
    <row r="960" spans="8:9" s="302" customFormat="1" ht="13.5">
      <c r="H960" s="314"/>
      <c r="I960" s="314"/>
    </row>
    <row r="961" spans="8:9" s="302" customFormat="1" ht="13.5">
      <c r="H961" s="314"/>
      <c r="I961" s="314"/>
    </row>
    <row r="962" spans="8:9" s="302" customFormat="1" ht="13.5">
      <c r="H962" s="314"/>
      <c r="I962" s="314"/>
    </row>
    <row r="963" spans="8:9" s="302" customFormat="1" ht="13.5">
      <c r="H963" s="314"/>
      <c r="I963" s="314"/>
    </row>
    <row r="964" spans="8:9" s="302" customFormat="1" ht="13.5">
      <c r="H964" s="314"/>
      <c r="I964" s="314"/>
    </row>
    <row r="965" spans="8:9" s="302" customFormat="1" ht="13.5">
      <c r="H965" s="314"/>
      <c r="I965" s="314"/>
    </row>
    <row r="966" spans="8:9" s="302" customFormat="1" ht="13.5">
      <c r="H966" s="314"/>
      <c r="I966" s="314"/>
    </row>
    <row r="967" spans="8:9" s="302" customFormat="1" ht="13.5">
      <c r="H967" s="314"/>
      <c r="I967" s="314"/>
    </row>
    <row r="968" spans="8:9" s="302" customFormat="1" ht="13.5">
      <c r="H968" s="314"/>
      <c r="I968" s="314"/>
    </row>
    <row r="969" spans="8:9" s="302" customFormat="1" ht="13.5">
      <c r="H969" s="314"/>
      <c r="I969" s="314"/>
    </row>
    <row r="970" spans="8:9" s="302" customFormat="1" ht="13.5">
      <c r="H970" s="314"/>
      <c r="I970" s="314"/>
    </row>
    <row r="971" spans="8:9" s="302" customFormat="1" ht="13.5">
      <c r="H971" s="314"/>
      <c r="I971" s="314"/>
    </row>
    <row r="972" spans="8:9" s="302" customFormat="1" ht="13.5">
      <c r="H972" s="314"/>
      <c r="I972" s="314"/>
    </row>
    <row r="973" spans="8:9" s="302" customFormat="1" ht="13.5">
      <c r="H973" s="314"/>
      <c r="I973" s="314"/>
    </row>
    <row r="974" spans="8:9" s="302" customFormat="1" ht="13.5">
      <c r="H974" s="314"/>
      <c r="I974" s="314"/>
    </row>
    <row r="975" spans="8:9" s="302" customFormat="1" ht="13.5">
      <c r="H975" s="314"/>
      <c r="I975" s="314"/>
    </row>
    <row r="976" spans="8:9" s="302" customFormat="1" ht="13.5">
      <c r="H976" s="314"/>
      <c r="I976" s="314"/>
    </row>
    <row r="977" spans="8:9" s="302" customFormat="1" ht="13.5">
      <c r="H977" s="314"/>
      <c r="I977" s="314"/>
    </row>
    <row r="978" spans="8:9" s="302" customFormat="1" ht="13.5">
      <c r="H978" s="314"/>
      <c r="I978" s="314"/>
    </row>
    <row r="979" spans="8:9" s="302" customFormat="1" ht="13.5">
      <c r="H979" s="314"/>
      <c r="I979" s="314"/>
    </row>
    <row r="980" spans="8:9" s="302" customFormat="1" ht="13.5">
      <c r="H980" s="314"/>
      <c r="I980" s="314"/>
    </row>
    <row r="981" spans="8:9" s="302" customFormat="1" ht="13.5">
      <c r="H981" s="314"/>
      <c r="I981" s="314"/>
    </row>
    <row r="982" spans="8:9" s="302" customFormat="1" ht="13.5">
      <c r="H982" s="314"/>
      <c r="I982" s="314"/>
    </row>
    <row r="983" spans="8:9" s="302" customFormat="1" ht="13.5">
      <c r="H983" s="314"/>
      <c r="I983" s="314"/>
    </row>
    <row r="984" spans="8:9" s="302" customFormat="1" ht="13.5">
      <c r="H984" s="314"/>
      <c r="I984" s="314"/>
    </row>
    <row r="985" spans="8:9" s="302" customFormat="1" ht="13.5">
      <c r="H985" s="314"/>
      <c r="I985" s="314"/>
    </row>
    <row r="986" spans="8:9" s="302" customFormat="1" ht="13.5">
      <c r="H986" s="314"/>
      <c r="I986" s="314"/>
    </row>
    <row r="987" spans="8:9" s="302" customFormat="1" ht="13.5">
      <c r="H987" s="314"/>
      <c r="I987" s="314"/>
    </row>
    <row r="988" spans="8:9" s="302" customFormat="1" ht="13.5">
      <c r="H988" s="314"/>
      <c r="I988" s="314"/>
    </row>
    <row r="989" spans="8:9" s="302" customFormat="1" ht="13.5">
      <c r="H989" s="314"/>
      <c r="I989" s="314"/>
    </row>
    <row r="990" spans="8:9" s="302" customFormat="1" ht="13.5">
      <c r="H990" s="314"/>
      <c r="I990" s="314"/>
    </row>
    <row r="991" spans="8:9" s="302" customFormat="1" ht="13.5">
      <c r="H991" s="314"/>
      <c r="I991" s="314"/>
    </row>
    <row r="992" spans="8:9" s="302" customFormat="1" ht="13.5">
      <c r="H992" s="314"/>
      <c r="I992" s="314"/>
    </row>
    <row r="993" spans="8:9" s="302" customFormat="1" ht="13.5">
      <c r="H993" s="314"/>
      <c r="I993" s="314"/>
    </row>
    <row r="994" spans="8:9" s="302" customFormat="1" ht="13.5">
      <c r="H994" s="314"/>
      <c r="I994" s="314"/>
    </row>
    <row r="995" spans="8:9" s="302" customFormat="1" ht="13.5">
      <c r="H995" s="314"/>
      <c r="I995" s="314"/>
    </row>
    <row r="996" spans="8:9" s="302" customFormat="1" ht="13.5">
      <c r="H996" s="314"/>
      <c r="I996" s="314"/>
    </row>
    <row r="997" spans="8:9" s="302" customFormat="1" ht="13.5">
      <c r="H997" s="314"/>
      <c r="I997" s="314"/>
    </row>
    <row r="998" spans="8:9" s="302" customFormat="1" ht="13.5">
      <c r="H998" s="314"/>
      <c r="I998" s="314"/>
    </row>
    <row r="999" spans="8:9" s="302" customFormat="1" ht="13.5">
      <c r="H999" s="314"/>
      <c r="I999" s="314"/>
    </row>
    <row r="1000" spans="8:9" s="302" customFormat="1" ht="13.5">
      <c r="H1000" s="314"/>
      <c r="I1000" s="314"/>
    </row>
    <row r="1001" spans="8:9" s="302" customFormat="1" ht="13.5">
      <c r="H1001" s="314"/>
      <c r="I1001" s="314"/>
    </row>
    <row r="1002" spans="8:9" s="302" customFormat="1" ht="13.5">
      <c r="H1002" s="314"/>
      <c r="I1002" s="314"/>
    </row>
    <row r="1003" spans="8:9" s="302" customFormat="1" ht="13.5">
      <c r="H1003" s="314"/>
      <c r="I1003" s="314"/>
    </row>
    <row r="1004" spans="8:9" s="302" customFormat="1" ht="13.5">
      <c r="H1004" s="314"/>
      <c r="I1004" s="314"/>
    </row>
    <row r="1005" spans="8:9" s="302" customFormat="1" ht="13.5">
      <c r="H1005" s="314"/>
      <c r="I1005" s="314"/>
    </row>
    <row r="1006" spans="8:9" s="302" customFormat="1" ht="13.5">
      <c r="H1006" s="314"/>
      <c r="I1006" s="314"/>
    </row>
    <row r="1007" spans="8:9" s="302" customFormat="1" ht="13.5">
      <c r="H1007" s="314"/>
      <c r="I1007" s="314"/>
    </row>
    <row r="1008" spans="8:9" s="302" customFormat="1" ht="13.5">
      <c r="H1008" s="314"/>
      <c r="I1008" s="314"/>
    </row>
    <row r="1009" spans="8:9" s="302" customFormat="1" ht="13.5">
      <c r="H1009" s="314"/>
      <c r="I1009" s="314"/>
    </row>
    <row r="1010" spans="8:9" s="302" customFormat="1" ht="13.5">
      <c r="H1010" s="314"/>
      <c r="I1010" s="314"/>
    </row>
    <row r="1011" spans="8:9" s="302" customFormat="1" ht="13.5">
      <c r="H1011" s="314"/>
      <c r="I1011" s="314"/>
    </row>
    <row r="1012" spans="8:9" s="302" customFormat="1" ht="13.5">
      <c r="H1012" s="314"/>
      <c r="I1012" s="314"/>
    </row>
    <row r="1013" spans="8:9" s="302" customFormat="1" ht="13.5">
      <c r="H1013" s="314"/>
      <c r="I1013" s="314"/>
    </row>
    <row r="1014" spans="8:9" s="302" customFormat="1" ht="13.5">
      <c r="H1014" s="314"/>
      <c r="I1014" s="314"/>
    </row>
    <row r="1015" spans="8:9" s="302" customFormat="1" ht="13.5">
      <c r="H1015" s="314"/>
      <c r="I1015" s="314"/>
    </row>
    <row r="1016" spans="8:9" s="302" customFormat="1" ht="13.5">
      <c r="H1016" s="314"/>
      <c r="I1016" s="314"/>
    </row>
    <row r="1017" spans="8:9" s="302" customFormat="1" ht="13.5">
      <c r="H1017" s="314"/>
      <c r="I1017" s="314"/>
    </row>
    <row r="1018" spans="8:9" s="302" customFormat="1" ht="13.5">
      <c r="H1018" s="314"/>
      <c r="I1018" s="314"/>
    </row>
    <row r="1019" spans="8:9" s="302" customFormat="1" ht="13.5">
      <c r="H1019" s="314"/>
      <c r="I1019" s="314"/>
    </row>
    <row r="1020" spans="8:9" s="302" customFormat="1" ht="13.5">
      <c r="H1020" s="314"/>
      <c r="I1020" s="314"/>
    </row>
    <row r="1021" spans="8:9" s="302" customFormat="1" ht="13.5">
      <c r="H1021" s="314"/>
      <c r="I1021" s="314"/>
    </row>
    <row r="1022" spans="8:9" s="302" customFormat="1" ht="13.5">
      <c r="H1022" s="314"/>
      <c r="I1022" s="314"/>
    </row>
    <row r="1023" spans="8:9" s="302" customFormat="1" ht="13.5">
      <c r="H1023" s="314"/>
      <c r="I1023" s="314"/>
    </row>
    <row r="1024" spans="8:9" s="302" customFormat="1" ht="13.5">
      <c r="H1024" s="314"/>
      <c r="I1024" s="314"/>
    </row>
    <row r="1025" spans="8:9" s="302" customFormat="1" ht="13.5">
      <c r="H1025" s="314"/>
      <c r="I1025" s="314"/>
    </row>
    <row r="1026" spans="8:9" s="302" customFormat="1" ht="13.5">
      <c r="H1026" s="314"/>
      <c r="I1026" s="314"/>
    </row>
    <row r="1027" spans="8:9" s="302" customFormat="1" ht="13.5">
      <c r="H1027" s="314"/>
      <c r="I1027" s="314"/>
    </row>
    <row r="1028" spans="8:9" s="302" customFormat="1" ht="13.5">
      <c r="H1028" s="314"/>
      <c r="I1028" s="314"/>
    </row>
    <row r="1029" spans="8:9" s="302" customFormat="1" ht="13.5">
      <c r="H1029" s="314"/>
      <c r="I1029" s="314"/>
    </row>
    <row r="1030" spans="8:9" s="302" customFormat="1" ht="13.5">
      <c r="H1030" s="314"/>
      <c r="I1030" s="314"/>
    </row>
    <row r="1031" spans="8:9" s="302" customFormat="1" ht="13.5">
      <c r="H1031" s="314"/>
      <c r="I1031" s="314"/>
    </row>
    <row r="1032" spans="8:9" s="302" customFormat="1" ht="13.5">
      <c r="H1032" s="314"/>
      <c r="I1032" s="314"/>
    </row>
    <row r="1033" spans="8:9" s="302" customFormat="1" ht="13.5">
      <c r="H1033" s="314"/>
      <c r="I1033" s="314"/>
    </row>
    <row r="1034" spans="8:9" s="302" customFormat="1" ht="13.5">
      <c r="H1034" s="314"/>
      <c r="I1034" s="314"/>
    </row>
    <row r="1035" spans="8:9" s="302" customFormat="1" ht="13.5">
      <c r="H1035" s="314"/>
      <c r="I1035" s="314"/>
    </row>
    <row r="1036" spans="8:9" s="302" customFormat="1" ht="13.5">
      <c r="H1036" s="314"/>
      <c r="I1036" s="314"/>
    </row>
    <row r="1037" spans="8:9" s="302" customFormat="1" ht="13.5">
      <c r="H1037" s="314"/>
      <c r="I1037" s="314"/>
    </row>
    <row r="1038" spans="8:9" s="302" customFormat="1" ht="13.5">
      <c r="H1038" s="314"/>
      <c r="I1038" s="314"/>
    </row>
    <row r="1039" spans="8:9" s="302" customFormat="1" ht="13.5">
      <c r="H1039" s="314"/>
      <c r="I1039" s="314"/>
    </row>
    <row r="1040" spans="8:9" s="302" customFormat="1" ht="13.5">
      <c r="H1040" s="314"/>
      <c r="I1040" s="314"/>
    </row>
    <row r="1041" spans="8:9" s="302" customFormat="1" ht="13.5">
      <c r="H1041" s="314"/>
      <c r="I1041" s="314"/>
    </row>
    <row r="1042" spans="8:9" s="302" customFormat="1" ht="13.5">
      <c r="H1042" s="314"/>
      <c r="I1042" s="314"/>
    </row>
    <row r="1043" spans="8:9" s="302" customFormat="1" ht="13.5">
      <c r="H1043" s="314"/>
      <c r="I1043" s="314"/>
    </row>
    <row r="1044" spans="8:9" s="302" customFormat="1" ht="13.5">
      <c r="H1044" s="314"/>
      <c r="I1044" s="314"/>
    </row>
    <row r="1045" spans="8:9" s="302" customFormat="1" ht="13.5">
      <c r="H1045" s="314"/>
      <c r="I1045" s="314"/>
    </row>
    <row r="1046" spans="8:9" s="302" customFormat="1" ht="13.5">
      <c r="H1046" s="314"/>
      <c r="I1046" s="314"/>
    </row>
    <row r="1047" spans="8:9" s="302" customFormat="1" ht="13.5">
      <c r="H1047" s="314"/>
      <c r="I1047" s="314"/>
    </row>
    <row r="1048" spans="8:9" s="302" customFormat="1" ht="13.5">
      <c r="H1048" s="314"/>
      <c r="I1048" s="314"/>
    </row>
    <row r="1049" spans="8:9" s="302" customFormat="1" ht="13.5">
      <c r="H1049" s="314"/>
      <c r="I1049" s="314"/>
    </row>
    <row r="1050" spans="8:9" s="302" customFormat="1" ht="13.5">
      <c r="H1050" s="314"/>
      <c r="I1050" s="314"/>
    </row>
    <row r="1051" spans="8:9" s="302" customFormat="1" ht="13.5">
      <c r="H1051" s="314"/>
      <c r="I1051" s="314"/>
    </row>
    <row r="1052" spans="8:9" s="302" customFormat="1" ht="13.5">
      <c r="H1052" s="314"/>
      <c r="I1052" s="314"/>
    </row>
    <row r="1053" spans="8:9" s="302" customFormat="1" ht="13.5">
      <c r="H1053" s="314"/>
      <c r="I1053" s="314"/>
    </row>
    <row r="1054" spans="8:9" s="302" customFormat="1" ht="13.5">
      <c r="H1054" s="314"/>
      <c r="I1054" s="314"/>
    </row>
    <row r="1055" spans="8:9" s="302" customFormat="1" ht="13.5">
      <c r="H1055" s="314"/>
      <c r="I1055" s="314"/>
    </row>
    <row r="1056" spans="8:9" s="302" customFormat="1" ht="13.5">
      <c r="H1056" s="314"/>
      <c r="I1056" s="314"/>
    </row>
    <row r="1057" spans="8:9" s="302" customFormat="1" ht="13.5">
      <c r="H1057" s="314"/>
      <c r="I1057" s="314"/>
    </row>
    <row r="1058" spans="8:9" s="302" customFormat="1" ht="13.5">
      <c r="H1058" s="314"/>
      <c r="I1058" s="314"/>
    </row>
    <row r="1059" spans="8:9" s="302" customFormat="1" ht="13.5">
      <c r="H1059" s="314"/>
      <c r="I1059" s="314"/>
    </row>
    <row r="1060" spans="8:9" s="302" customFormat="1" ht="13.5">
      <c r="H1060" s="314"/>
      <c r="I1060" s="314"/>
    </row>
    <row r="1061" spans="8:9" s="302" customFormat="1" ht="13.5">
      <c r="H1061" s="314"/>
      <c r="I1061" s="314"/>
    </row>
    <row r="1062" spans="8:9" s="302" customFormat="1" ht="13.5">
      <c r="H1062" s="314"/>
      <c r="I1062" s="314"/>
    </row>
    <row r="1063" spans="8:9" s="302" customFormat="1" ht="13.5">
      <c r="H1063" s="314"/>
      <c r="I1063" s="314"/>
    </row>
    <row r="1064" spans="8:9" s="302" customFormat="1" ht="13.5">
      <c r="H1064" s="314"/>
      <c r="I1064" s="314"/>
    </row>
    <row r="1065" spans="8:9" s="302" customFormat="1" ht="13.5">
      <c r="H1065" s="314"/>
      <c r="I1065" s="314"/>
    </row>
    <row r="1066" spans="8:9" s="302" customFormat="1" ht="13.5">
      <c r="H1066" s="314"/>
      <c r="I1066" s="314"/>
    </row>
    <row r="1067" spans="8:9" s="302" customFormat="1" ht="13.5">
      <c r="H1067" s="314"/>
      <c r="I1067" s="314"/>
    </row>
    <row r="1068" spans="8:9" s="302" customFormat="1" ht="13.5">
      <c r="H1068" s="314"/>
      <c r="I1068" s="314"/>
    </row>
    <row r="1069" spans="8:9" s="302" customFormat="1" ht="13.5">
      <c r="H1069" s="314"/>
      <c r="I1069" s="314"/>
    </row>
    <row r="1070" spans="8:9" s="302" customFormat="1" ht="13.5">
      <c r="H1070" s="314"/>
      <c r="I1070" s="314"/>
    </row>
    <row r="1071" spans="8:9" s="302" customFormat="1" ht="13.5">
      <c r="H1071" s="314"/>
      <c r="I1071" s="314"/>
    </row>
    <row r="1072" spans="8:9" s="302" customFormat="1" ht="13.5">
      <c r="H1072" s="314"/>
      <c r="I1072" s="314"/>
    </row>
    <row r="1073" spans="8:9" s="302" customFormat="1" ht="13.5">
      <c r="H1073" s="314"/>
      <c r="I1073" s="314"/>
    </row>
    <row r="1074" spans="8:9" s="302" customFormat="1" ht="13.5">
      <c r="H1074" s="314"/>
      <c r="I1074" s="314"/>
    </row>
    <row r="1075" spans="8:9" s="302" customFormat="1" ht="13.5">
      <c r="H1075" s="314"/>
      <c r="I1075" s="314"/>
    </row>
    <row r="1076" spans="8:9" s="302" customFormat="1" ht="13.5">
      <c r="H1076" s="314"/>
      <c r="I1076" s="314"/>
    </row>
    <row r="1077" spans="8:9" s="302" customFormat="1" ht="13.5">
      <c r="H1077" s="314"/>
      <c r="I1077" s="314"/>
    </row>
    <row r="1078" spans="8:9" s="302" customFormat="1" ht="13.5">
      <c r="H1078" s="314"/>
      <c r="I1078" s="314"/>
    </row>
    <row r="1079" spans="8:9" s="302" customFormat="1" ht="13.5">
      <c r="H1079" s="314"/>
      <c r="I1079" s="314"/>
    </row>
    <row r="1080" spans="8:9" s="302" customFormat="1" ht="13.5">
      <c r="H1080" s="314"/>
      <c r="I1080" s="314"/>
    </row>
    <row r="1081" spans="8:9" s="302" customFormat="1" ht="13.5">
      <c r="H1081" s="314"/>
      <c r="I1081" s="314"/>
    </row>
    <row r="1082" spans="8:9" s="302" customFormat="1" ht="13.5">
      <c r="H1082" s="314"/>
      <c r="I1082" s="314"/>
    </row>
    <row r="1083" spans="8:9" s="302" customFormat="1" ht="13.5">
      <c r="H1083" s="314"/>
      <c r="I1083" s="314"/>
    </row>
    <row r="1084" spans="8:9" s="302" customFormat="1" ht="13.5">
      <c r="H1084" s="314"/>
      <c r="I1084" s="314"/>
    </row>
    <row r="1085" spans="8:9" s="302" customFormat="1" ht="13.5">
      <c r="H1085" s="314"/>
      <c r="I1085" s="314"/>
    </row>
    <row r="1086" spans="8:9" s="302" customFormat="1" ht="13.5">
      <c r="H1086" s="314"/>
      <c r="I1086" s="314"/>
    </row>
    <row r="1087" spans="8:9" s="302" customFormat="1" ht="13.5">
      <c r="H1087" s="314"/>
      <c r="I1087" s="314"/>
    </row>
    <row r="1088" spans="8:9" s="302" customFormat="1" ht="13.5">
      <c r="H1088" s="314"/>
      <c r="I1088" s="314"/>
    </row>
    <row r="1089" spans="8:9" s="302" customFormat="1" ht="13.5">
      <c r="H1089" s="314"/>
      <c r="I1089" s="314"/>
    </row>
    <row r="1090" spans="8:9" s="302" customFormat="1" ht="13.5">
      <c r="H1090" s="314"/>
      <c r="I1090" s="314"/>
    </row>
    <row r="1091" spans="8:9" s="302" customFormat="1" ht="13.5">
      <c r="H1091" s="314"/>
      <c r="I1091" s="314"/>
    </row>
    <row r="1092" spans="8:9" s="302" customFormat="1" ht="13.5">
      <c r="H1092" s="314"/>
      <c r="I1092" s="314"/>
    </row>
    <row r="1093" spans="8:9" s="302" customFormat="1" ht="13.5">
      <c r="H1093" s="314"/>
      <c r="I1093" s="314"/>
    </row>
    <row r="1094" spans="8:9" s="302" customFormat="1" ht="13.5">
      <c r="H1094" s="314"/>
      <c r="I1094" s="314"/>
    </row>
    <row r="1095" spans="8:9" s="302" customFormat="1" ht="13.5">
      <c r="H1095" s="314"/>
      <c r="I1095" s="314"/>
    </row>
    <row r="1096" spans="8:9" s="302" customFormat="1" ht="13.5">
      <c r="H1096" s="314"/>
      <c r="I1096" s="314"/>
    </row>
    <row r="1097" spans="8:9" s="302" customFormat="1" ht="13.5">
      <c r="H1097" s="314"/>
      <c r="I1097" s="314"/>
    </row>
    <row r="1098" spans="8:9" s="302" customFormat="1" ht="13.5">
      <c r="H1098" s="314"/>
      <c r="I1098" s="314"/>
    </row>
    <row r="1099" spans="8:9" s="302" customFormat="1" ht="13.5">
      <c r="H1099" s="314"/>
      <c r="I1099" s="314"/>
    </row>
    <row r="1100" spans="8:9" s="302" customFormat="1" ht="13.5">
      <c r="H1100" s="314"/>
      <c r="I1100" s="314"/>
    </row>
    <row r="1101" spans="8:9" s="302" customFormat="1" ht="13.5">
      <c r="H1101" s="314"/>
      <c r="I1101" s="314"/>
    </row>
    <row r="1102" spans="8:9" s="302" customFormat="1" ht="13.5">
      <c r="H1102" s="314"/>
      <c r="I1102" s="314"/>
    </row>
    <row r="1103" spans="8:9" s="302" customFormat="1" ht="13.5">
      <c r="H1103" s="314"/>
      <c r="I1103" s="314"/>
    </row>
    <row r="1104" spans="8:9" s="302" customFormat="1" ht="13.5">
      <c r="H1104" s="314"/>
      <c r="I1104" s="314"/>
    </row>
    <row r="1105" spans="8:9" s="302" customFormat="1" ht="13.5">
      <c r="H1105" s="314"/>
      <c r="I1105" s="314"/>
    </row>
    <row r="1106" spans="8:9" s="302" customFormat="1" ht="13.5">
      <c r="H1106" s="314"/>
      <c r="I1106" s="314"/>
    </row>
    <row r="1107" spans="8:9" s="302" customFormat="1" ht="13.5">
      <c r="H1107" s="314"/>
      <c r="I1107" s="314"/>
    </row>
    <row r="1108" spans="8:9" s="302" customFormat="1" ht="13.5">
      <c r="H1108" s="314"/>
      <c r="I1108" s="314"/>
    </row>
    <row r="1109" spans="8:9" s="302" customFormat="1" ht="13.5">
      <c r="H1109" s="314"/>
      <c r="I1109" s="314"/>
    </row>
    <row r="1110" spans="8:9" s="302" customFormat="1" ht="13.5">
      <c r="H1110" s="314"/>
      <c r="I1110" s="314"/>
    </row>
    <row r="1111" spans="8:9" s="302" customFormat="1" ht="13.5">
      <c r="H1111" s="314"/>
      <c r="I1111" s="314"/>
    </row>
    <row r="1112" spans="8:9" s="302" customFormat="1" ht="13.5">
      <c r="H1112" s="314"/>
      <c r="I1112" s="314"/>
    </row>
    <row r="1113" spans="8:9" s="302" customFormat="1" ht="13.5">
      <c r="H1113" s="314"/>
      <c r="I1113" s="314"/>
    </row>
    <row r="1114" spans="8:9" s="302" customFormat="1" ht="13.5">
      <c r="H1114" s="314"/>
      <c r="I1114" s="314"/>
    </row>
    <row r="1115" spans="8:9" s="302" customFormat="1" ht="13.5">
      <c r="H1115" s="314"/>
      <c r="I1115" s="314"/>
    </row>
    <row r="1116" spans="8:9" s="302" customFormat="1" ht="13.5">
      <c r="H1116" s="314"/>
      <c r="I1116" s="314"/>
    </row>
    <row r="1117" spans="8:9" s="302" customFormat="1" ht="13.5">
      <c r="H1117" s="314"/>
      <c r="I1117" s="314"/>
    </row>
    <row r="1118" spans="8:9" s="302" customFormat="1" ht="13.5">
      <c r="H1118" s="314"/>
      <c r="I1118" s="314"/>
    </row>
    <row r="1119" spans="8:9" s="302" customFormat="1" ht="13.5">
      <c r="H1119" s="314"/>
      <c r="I1119" s="314"/>
    </row>
    <row r="1120" spans="8:9" s="302" customFormat="1" ht="13.5">
      <c r="H1120" s="314"/>
      <c r="I1120" s="314"/>
    </row>
    <row r="1121" spans="8:9" s="302" customFormat="1" ht="13.5">
      <c r="H1121" s="314"/>
      <c r="I1121" s="314"/>
    </row>
    <row r="1122" spans="8:9" s="302" customFormat="1" ht="13.5">
      <c r="H1122" s="314"/>
      <c r="I1122" s="314"/>
    </row>
    <row r="1123" spans="8:9" s="302" customFormat="1" ht="13.5">
      <c r="H1123" s="314"/>
      <c r="I1123" s="314"/>
    </row>
    <row r="1124" spans="8:9" s="302" customFormat="1" ht="13.5">
      <c r="H1124" s="314"/>
      <c r="I1124" s="314"/>
    </row>
    <row r="1125" spans="8:9" s="302" customFormat="1" ht="13.5">
      <c r="H1125" s="314"/>
      <c r="I1125" s="314"/>
    </row>
    <row r="1126" spans="8:9" s="302" customFormat="1" ht="13.5">
      <c r="H1126" s="314"/>
      <c r="I1126" s="314"/>
    </row>
    <row r="1127" spans="8:9" s="302" customFormat="1" ht="13.5">
      <c r="H1127" s="314"/>
      <c r="I1127" s="314"/>
    </row>
    <row r="1128" spans="8:9" s="302" customFormat="1" ht="13.5">
      <c r="H1128" s="314"/>
      <c r="I1128" s="314"/>
    </row>
    <row r="1129" spans="8:9" s="302" customFormat="1" ht="13.5">
      <c r="H1129" s="314"/>
      <c r="I1129" s="314"/>
    </row>
    <row r="1130" spans="8:9" s="302" customFormat="1" ht="13.5">
      <c r="H1130" s="314"/>
      <c r="I1130" s="314"/>
    </row>
    <row r="1131" spans="8:9" s="302" customFormat="1" ht="13.5">
      <c r="H1131" s="314"/>
      <c r="I1131" s="314"/>
    </row>
    <row r="1132" spans="8:9" s="302" customFormat="1" ht="13.5">
      <c r="H1132" s="314"/>
      <c r="I1132" s="314"/>
    </row>
    <row r="1133" spans="8:9" s="302" customFormat="1" ht="13.5">
      <c r="H1133" s="314"/>
      <c r="I1133" s="314"/>
    </row>
    <row r="1134" spans="8:9" s="302" customFormat="1" ht="13.5">
      <c r="H1134" s="314"/>
      <c r="I1134" s="314"/>
    </row>
    <row r="1135" spans="8:9" s="302" customFormat="1" ht="13.5">
      <c r="H1135" s="314"/>
      <c r="I1135" s="314"/>
    </row>
    <row r="1136" spans="8:9" s="302" customFormat="1" ht="13.5">
      <c r="H1136" s="314"/>
      <c r="I1136" s="314"/>
    </row>
    <row r="1137" spans="8:9" s="302" customFormat="1" ht="13.5">
      <c r="H1137" s="314"/>
      <c r="I1137" s="314"/>
    </row>
    <row r="1138" spans="8:9" s="302" customFormat="1" ht="13.5">
      <c r="H1138" s="314"/>
      <c r="I1138" s="314"/>
    </row>
    <row r="1139" spans="8:9" s="302" customFormat="1" ht="13.5">
      <c r="H1139" s="314"/>
      <c r="I1139" s="314"/>
    </row>
    <row r="1140" spans="8:9" s="302" customFormat="1" ht="13.5">
      <c r="H1140" s="314"/>
      <c r="I1140" s="314"/>
    </row>
    <row r="1141" spans="8:9" s="302" customFormat="1" ht="13.5">
      <c r="H1141" s="314"/>
      <c r="I1141" s="314"/>
    </row>
    <row r="1142" spans="8:9" s="302" customFormat="1" ht="13.5">
      <c r="H1142" s="314"/>
      <c r="I1142" s="314"/>
    </row>
    <row r="1143" spans="8:9" s="302" customFormat="1" ht="13.5">
      <c r="H1143" s="314"/>
      <c r="I1143" s="314"/>
    </row>
    <row r="1144" spans="8:9" s="302" customFormat="1" ht="13.5">
      <c r="H1144" s="314"/>
      <c r="I1144" s="314"/>
    </row>
    <row r="1145" spans="8:9" s="302" customFormat="1" ht="13.5">
      <c r="H1145" s="314"/>
      <c r="I1145" s="314"/>
    </row>
    <row r="1146" spans="8:9" s="302" customFormat="1" ht="13.5">
      <c r="H1146" s="314"/>
      <c r="I1146" s="314"/>
    </row>
    <row r="1147" spans="8:9" s="302" customFormat="1" ht="13.5">
      <c r="H1147" s="314"/>
      <c r="I1147" s="314"/>
    </row>
    <row r="1148" spans="8:9" s="302" customFormat="1" ht="13.5">
      <c r="H1148" s="314"/>
      <c r="I1148" s="314"/>
    </row>
    <row r="1149" spans="8:9" s="302" customFormat="1" ht="13.5">
      <c r="H1149" s="314"/>
      <c r="I1149" s="314"/>
    </row>
    <row r="1150" spans="8:9" s="302" customFormat="1" ht="13.5">
      <c r="H1150" s="314"/>
      <c r="I1150" s="314"/>
    </row>
    <row r="1151" spans="8:9" s="302" customFormat="1" ht="13.5">
      <c r="H1151" s="314"/>
      <c r="I1151" s="314"/>
    </row>
    <row r="1152" spans="8:9" s="302" customFormat="1" ht="13.5">
      <c r="H1152" s="314"/>
      <c r="I1152" s="314"/>
    </row>
    <row r="1153" spans="8:9" s="302" customFormat="1" ht="13.5">
      <c r="H1153" s="314"/>
      <c r="I1153" s="314"/>
    </row>
    <row r="1154" spans="8:9" s="302" customFormat="1" ht="13.5">
      <c r="H1154" s="314"/>
      <c r="I1154" s="314"/>
    </row>
    <row r="1155" spans="8:9" s="302" customFormat="1" ht="13.5">
      <c r="H1155" s="314"/>
      <c r="I1155" s="314"/>
    </row>
    <row r="1156" spans="8:9" s="302" customFormat="1" ht="13.5">
      <c r="H1156" s="314"/>
      <c r="I1156" s="314"/>
    </row>
    <row r="1157" spans="8:9" s="302" customFormat="1" ht="13.5">
      <c r="H1157" s="314"/>
      <c r="I1157" s="314"/>
    </row>
    <row r="1158" spans="8:9" s="302" customFormat="1" ht="13.5">
      <c r="H1158" s="314"/>
      <c r="I1158" s="314"/>
    </row>
    <row r="1159" spans="8:9" s="302" customFormat="1" ht="13.5">
      <c r="H1159" s="314"/>
      <c r="I1159" s="314"/>
    </row>
    <row r="1160" spans="8:9" s="302" customFormat="1" ht="13.5">
      <c r="H1160" s="314"/>
      <c r="I1160" s="314"/>
    </row>
    <row r="1161" spans="8:9" s="302" customFormat="1" ht="13.5">
      <c r="H1161" s="314"/>
      <c r="I1161" s="314"/>
    </row>
    <row r="1162" spans="8:9" s="302" customFormat="1" ht="13.5">
      <c r="H1162" s="314"/>
      <c r="I1162" s="314"/>
    </row>
    <row r="1163" spans="8:9" s="302" customFormat="1" ht="13.5">
      <c r="H1163" s="314"/>
      <c r="I1163" s="314"/>
    </row>
    <row r="1164" spans="8:9" s="302" customFormat="1" ht="13.5">
      <c r="H1164" s="314"/>
      <c r="I1164" s="314"/>
    </row>
    <row r="1165" spans="5:10" ht="13.5">
      <c r="E1165" s="302"/>
      <c r="F1165" s="302"/>
      <c r="G1165" s="302"/>
      <c r="I1165" s="314"/>
      <c r="J1165" s="302"/>
    </row>
    <row r="1166" spans="5:10" ht="13.5">
      <c r="E1166" s="302"/>
      <c r="F1166" s="302"/>
      <c r="G1166" s="302"/>
      <c r="I1166" s="314"/>
      <c r="J1166" s="302"/>
    </row>
    <row r="1167" spans="9:10" ht="13.5">
      <c r="I1167" s="314"/>
      <c r="J1167" s="302"/>
    </row>
    <row r="1168" spans="9:10" ht="13.5">
      <c r="I1168" s="314"/>
      <c r="J1168" s="302"/>
    </row>
    <row r="1169" spans="9:10" ht="13.5">
      <c r="I1169" s="314"/>
      <c r="J1169" s="302"/>
    </row>
    <row r="1170" spans="9:10" ht="13.5">
      <c r="I1170" s="314"/>
      <c r="J1170" s="302"/>
    </row>
    <row r="1171" spans="9:10" ht="13.5">
      <c r="I1171" s="314"/>
      <c r="J1171" s="302"/>
    </row>
    <row r="1172" spans="9:10" ht="13.5">
      <c r="I1172" s="314"/>
      <c r="J1172" s="302"/>
    </row>
    <row r="1173" spans="9:10" ht="13.5">
      <c r="I1173" s="314"/>
      <c r="J1173" s="302"/>
    </row>
    <row r="1174" spans="9:10" ht="13.5">
      <c r="I1174" s="314"/>
      <c r="J1174" s="302"/>
    </row>
    <row r="1175" spans="9:10" ht="13.5">
      <c r="I1175" s="314"/>
      <c r="J1175" s="302"/>
    </row>
    <row r="1176" spans="9:10" ht="13.5">
      <c r="I1176" s="314"/>
      <c r="J1176" s="302"/>
    </row>
    <row r="1177" spans="9:10" ht="13.5">
      <c r="I1177" s="314"/>
      <c r="J1177" s="302"/>
    </row>
  </sheetData>
  <mergeCells count="96">
    <mergeCell ref="J53:J57"/>
    <mergeCell ref="J48:J52"/>
    <mergeCell ref="A53:A57"/>
    <mergeCell ref="B53:B57"/>
    <mergeCell ref="C53:C57"/>
    <mergeCell ref="D53:D57"/>
    <mergeCell ref="E53:E57"/>
    <mergeCell ref="F53:F57"/>
    <mergeCell ref="G53:G57"/>
    <mergeCell ref="H53:H57"/>
    <mergeCell ref="I53:I57"/>
    <mergeCell ref="A48:A52"/>
    <mergeCell ref="B48:B52"/>
    <mergeCell ref="C48:C52"/>
    <mergeCell ref="D48:D52"/>
    <mergeCell ref="H48:H52"/>
    <mergeCell ref="I48:I52"/>
    <mergeCell ref="I38:I42"/>
    <mergeCell ref="J38:J42"/>
    <mergeCell ref="A43:A47"/>
    <mergeCell ref="B43:B47"/>
    <mergeCell ref="C43:C47"/>
    <mergeCell ref="D43:D47"/>
    <mergeCell ref="H43:H47"/>
    <mergeCell ref="I43:I47"/>
    <mergeCell ref="J43:J47"/>
    <mergeCell ref="A38:A42"/>
    <mergeCell ref="B38:B42"/>
    <mergeCell ref="C38:C42"/>
    <mergeCell ref="D38:D42"/>
    <mergeCell ref="H38:H42"/>
    <mergeCell ref="J29:J37"/>
    <mergeCell ref="E32:E34"/>
    <mergeCell ref="F32:F34"/>
    <mergeCell ref="G32:G34"/>
    <mergeCell ref="H29:H37"/>
    <mergeCell ref="A29:A37"/>
    <mergeCell ref="B29:B37"/>
    <mergeCell ref="C29:C37"/>
    <mergeCell ref="D29:D37"/>
    <mergeCell ref="I29:I37"/>
    <mergeCell ref="H14:H15"/>
    <mergeCell ref="I14:I15"/>
    <mergeCell ref="J16:J19"/>
    <mergeCell ref="A21:A28"/>
    <mergeCell ref="B21:B28"/>
    <mergeCell ref="C21:C28"/>
    <mergeCell ref="D21:D28"/>
    <mergeCell ref="H21:H28"/>
    <mergeCell ref="I21:I28"/>
    <mergeCell ref="J21:J28"/>
    <mergeCell ref="E24:E28"/>
    <mergeCell ref="F24:F28"/>
    <mergeCell ref="G24:G28"/>
    <mergeCell ref="I12:I13"/>
    <mergeCell ref="J12:J13"/>
    <mergeCell ref="J14:J15"/>
    <mergeCell ref="A16:A19"/>
    <mergeCell ref="B16:B19"/>
    <mergeCell ref="C16:C19"/>
    <mergeCell ref="D16:D19"/>
    <mergeCell ref="E16:E19"/>
    <mergeCell ref="F16:F19"/>
    <mergeCell ref="G16:G19"/>
    <mergeCell ref="H16:H19"/>
    <mergeCell ref="I16:I19"/>
    <mergeCell ref="A14:A15"/>
    <mergeCell ref="B14:B15"/>
    <mergeCell ref="C14:C15"/>
    <mergeCell ref="D14:D15"/>
    <mergeCell ref="A12:A13"/>
    <mergeCell ref="B12:B13"/>
    <mergeCell ref="C12:C13"/>
    <mergeCell ref="D12:D13"/>
    <mergeCell ref="H12:H13"/>
    <mergeCell ref="G5:G6"/>
    <mergeCell ref="H5:H6"/>
    <mergeCell ref="I5:I6"/>
    <mergeCell ref="J5:J6"/>
    <mergeCell ref="A7:A11"/>
    <mergeCell ref="B7:B11"/>
    <mergeCell ref="C7:C11"/>
    <mergeCell ref="D7:D11"/>
    <mergeCell ref="H7:H11"/>
    <mergeCell ref="I7:I11"/>
    <mergeCell ref="B5:B6"/>
    <mergeCell ref="C5:C6"/>
    <mergeCell ref="D5:D6"/>
    <mergeCell ref="E5:E6"/>
    <mergeCell ref="F5:F6"/>
    <mergeCell ref="J7:J11"/>
    <mergeCell ref="A1:J1"/>
    <mergeCell ref="I2:J2"/>
    <mergeCell ref="I3:J3"/>
    <mergeCell ref="B4:C4"/>
    <mergeCell ref="I4:J4"/>
  </mergeCells>
  <printOptions horizontalCentered="1"/>
  <pageMargins left="0.35433070866141736" right="0.4724409448818898" top="0.7874015748031497" bottom="0.2755905511811024" header="0" footer="0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2015-06-25T22:37:43Z</cp:lastPrinted>
  <dcterms:created xsi:type="dcterms:W3CDTF">2009-11-20T04:41:23Z</dcterms:created>
  <dcterms:modified xsi:type="dcterms:W3CDTF">2015-06-29T11:28:47Z</dcterms:modified>
  <cp:category/>
  <cp:version/>
  <cp:contentType/>
  <cp:contentStatus/>
</cp:coreProperties>
</file>