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4940" windowHeight="7875" activeTab="2"/>
  </bookViews>
  <sheets>
    <sheet name="2013년도 결산총괄표" sheetId="1" r:id="rId1"/>
    <sheet name="2013년세입내역" sheetId="3" r:id="rId2"/>
    <sheet name="2013세출내역" sheetId="4" r:id="rId3"/>
  </sheets>
  <definedNames/>
  <calcPr calcId="125725"/>
</workbook>
</file>

<file path=xl/sharedStrings.xml><?xml version="1.0" encoding="utf-8"?>
<sst xmlns="http://schemas.openxmlformats.org/spreadsheetml/2006/main" count="151" uniqueCount="140">
  <si>
    <t>(단위: 원)</t>
  </si>
  <si>
    <t>세출합계</t>
  </si>
  <si>
    <t>세입 합계</t>
  </si>
  <si>
    <t>적립금</t>
  </si>
  <si>
    <t>잡수입</t>
  </si>
  <si>
    <t>8</t>
  </si>
  <si>
    <t>예비비 및 기타</t>
  </si>
  <si>
    <t>이월금</t>
  </si>
  <si>
    <t>7</t>
  </si>
  <si>
    <t>잡지출</t>
  </si>
  <si>
    <t>전입금</t>
  </si>
  <si>
    <t>6</t>
  </si>
  <si>
    <t>부채상환금</t>
  </si>
  <si>
    <t>요양급여수입</t>
  </si>
  <si>
    <t>5</t>
  </si>
  <si>
    <t>전출금</t>
  </si>
  <si>
    <t>차입금</t>
  </si>
  <si>
    <t>4</t>
  </si>
  <si>
    <t>사업비</t>
  </si>
  <si>
    <t>후원금수입</t>
  </si>
  <si>
    <t>3</t>
  </si>
  <si>
    <t>재산조성비</t>
  </si>
  <si>
    <t>보조금수입</t>
  </si>
  <si>
    <t>2</t>
  </si>
  <si>
    <t>사무비</t>
  </si>
  <si>
    <t>입소자부담금수입</t>
  </si>
  <si>
    <t>1</t>
  </si>
  <si>
    <t>증감액</t>
  </si>
  <si>
    <t>결산액</t>
  </si>
  <si>
    <t>예산액</t>
  </si>
  <si>
    <t>관</t>
  </si>
  <si>
    <t>세출</t>
  </si>
  <si>
    <t>순번</t>
  </si>
  <si>
    <t>세입</t>
  </si>
  <si>
    <t>순번</t>
  </si>
  <si>
    <t>결산총괄표</t>
  </si>
  <si>
    <t>2013년 늘푸른요양원 결산총괄표</t>
  </si>
  <si>
    <t>1013.기타잡수입</t>
  </si>
  <si>
    <t>1012.기타예금이자수입</t>
  </si>
  <si>
    <t>101.잡수입</t>
  </si>
  <si>
    <t>10.잡수입</t>
  </si>
  <si>
    <t>911.전년도이월금</t>
  </si>
  <si>
    <t>91.이월금</t>
  </si>
  <si>
    <t>09.이월금</t>
  </si>
  <si>
    <t>811.법인전입금</t>
  </si>
  <si>
    <t>81.전입금</t>
  </si>
  <si>
    <t>08.전입금</t>
  </si>
  <si>
    <t>712.기타차입금</t>
  </si>
  <si>
    <t>711.금융기관차입금</t>
  </si>
  <si>
    <t>71.차입금</t>
  </si>
  <si>
    <t>07.차입금</t>
  </si>
  <si>
    <t>611.장기요양급여수입</t>
  </si>
  <si>
    <t>61.요양급여수입</t>
  </si>
  <si>
    <t>06.요양급여수입</t>
  </si>
  <si>
    <t>512. 비지정후원금</t>
  </si>
  <si>
    <t>511. 지정후원금</t>
  </si>
  <si>
    <t>51.후원금 수입</t>
  </si>
  <si>
    <t>05.후원금수입</t>
  </si>
  <si>
    <t>411.경상보조금수입</t>
  </si>
  <si>
    <t>41.보조금수입</t>
  </si>
  <si>
    <t>04.보조금수입</t>
  </si>
  <si>
    <t>03.과년도수입</t>
  </si>
  <si>
    <t>02.사업수입</t>
  </si>
  <si>
    <t>112.본인부담금수입</t>
  </si>
  <si>
    <t>111.입소비용수입</t>
  </si>
  <si>
    <t>11.입소비용수입</t>
  </si>
  <si>
    <t xml:space="preserve">01.입소자부담금수입  </t>
  </si>
  <si>
    <t>합           계</t>
  </si>
  <si>
    <t>증감(B-A)</t>
  </si>
  <si>
    <t>목</t>
  </si>
  <si>
    <t>항</t>
  </si>
  <si>
    <t xml:space="preserve">2013년도 
결산(B) </t>
  </si>
  <si>
    <t> 2013년도 
예산(A)</t>
  </si>
  <si>
    <t>과                  목</t>
  </si>
  <si>
    <t>세입내역</t>
  </si>
  <si>
    <t xml:space="preserve"> 2013년도  늘푸른요양원 세입내역</t>
  </si>
  <si>
    <t>1011.시설환경
     개선준비금</t>
  </si>
  <si>
    <t>101.환경개선준비금</t>
  </si>
  <si>
    <t>10.준비금</t>
  </si>
  <si>
    <t>911.운영충당적립금</t>
  </si>
  <si>
    <t>91.운영충당적립금</t>
  </si>
  <si>
    <t>09.적립금</t>
  </si>
  <si>
    <t>811.예비비</t>
  </si>
  <si>
    <t>81.예비비</t>
  </si>
  <si>
    <t>08.예비비</t>
  </si>
  <si>
    <t>711.잡지출</t>
  </si>
  <si>
    <t>71.잡지출</t>
  </si>
  <si>
    <t>07.잡지출</t>
  </si>
  <si>
    <t>613.가지급 
    원금상환적립금</t>
  </si>
  <si>
    <t>612.이자지불금</t>
  </si>
  <si>
    <t>611.원금상환금</t>
  </si>
  <si>
    <t>61.부채상환금</t>
  </si>
  <si>
    <t>06.상환금</t>
  </si>
  <si>
    <t>511.과년도지출</t>
  </si>
  <si>
    <t>51.과년도지출</t>
  </si>
  <si>
    <t>05.과년도지출</t>
  </si>
  <si>
    <t>411.법인회계전출금</t>
  </si>
  <si>
    <t>41.전출금</t>
  </si>
  <si>
    <t>04.전출금</t>
  </si>
  <si>
    <t>319.연료비</t>
  </si>
  <si>
    <t>315.장의비</t>
  </si>
  <si>
    <t>314.의료비</t>
  </si>
  <si>
    <t>313.피복비</t>
  </si>
  <si>
    <t>312.수용기관경비</t>
  </si>
  <si>
    <t>311.생계비</t>
  </si>
  <si>
    <t>31.운영비</t>
  </si>
  <si>
    <t>  </t>
  </si>
  <si>
    <t>03.사업비</t>
  </si>
  <si>
    <t>214.시설장비
      유지적립금</t>
  </si>
  <si>
    <t>213.시설장비유지비</t>
  </si>
  <si>
    <t>212.자산취득비</t>
  </si>
  <si>
    <t>211.시설비</t>
  </si>
  <si>
    <t>21.시설비</t>
  </si>
  <si>
    <t>02.재산조성비</t>
  </si>
  <si>
    <t>136.기타운영비</t>
  </si>
  <si>
    <t>135.차량비</t>
  </si>
  <si>
    <t>134.제세공과금</t>
  </si>
  <si>
    <t>133.공공요금</t>
  </si>
  <si>
    <t>132.수용비 및 수수료</t>
  </si>
  <si>
    <t>131.여비</t>
  </si>
  <si>
    <t>13.운영비</t>
  </si>
  <si>
    <t>123.회의비</t>
  </si>
  <si>
    <t>122.직책보조비</t>
  </si>
  <si>
    <t>121.기관운영비</t>
  </si>
  <si>
    <t>12.업무추진비</t>
  </si>
  <si>
    <t>117.기타후생경비</t>
  </si>
  <si>
    <t>116.사회보험부담비용</t>
  </si>
  <si>
    <t>115.퇴직금및퇴직적금</t>
  </si>
  <si>
    <t>114.제수당</t>
  </si>
  <si>
    <t>113.일용잡급</t>
  </si>
  <si>
    <t>112.상여금</t>
  </si>
  <si>
    <t>111.급여</t>
  </si>
  <si>
    <t>11.인건비</t>
  </si>
  <si>
    <t xml:space="preserve">01.사무비  </t>
  </si>
  <si>
    <t>합             계</t>
  </si>
  <si>
    <t>증감(B-A)</t>
  </si>
  <si>
    <t xml:space="preserve">2013년도 
결산(B) </t>
  </si>
  <si>
    <t> 2013년도 
예산(A)</t>
  </si>
  <si>
    <r>
      <t xml:space="preserve"> 세출내역     </t>
    </r>
    <r>
      <rPr>
        <sz val="11"/>
        <color indexed="8"/>
        <rFont val="굴림체"/>
        <family val="3"/>
      </rPr>
      <t xml:space="preserve">    </t>
    </r>
    <r>
      <rPr>
        <b/>
        <sz val="11"/>
        <color indexed="8"/>
        <rFont val="굴림체"/>
        <family val="3"/>
      </rPr>
      <t xml:space="preserve">                                                                                 </t>
    </r>
    <r>
      <rPr>
        <sz val="11"/>
        <color indexed="8"/>
        <rFont val="굴림체"/>
        <family val="3"/>
      </rPr>
      <t>(단위: 원)</t>
    </r>
  </si>
  <si>
    <t xml:space="preserve"> 2013년도  늘푸른요양원 세출내역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</si>
</sst>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;\△#,##0"/>
    <numFmt numFmtId="177" formatCode="#,##0_ "/>
    <numFmt numFmtId="178" formatCode="#,##0;\▲#,##0"/>
    <numFmt numFmtId="179" formatCode="#,##0_);[Red]\(#,##0\)"/>
    <numFmt numFmtId="180" formatCode="#,##0;[Red]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굴림체"/>
      <family val="3"/>
    </font>
    <font>
      <sz val="10"/>
      <color theme="1"/>
      <name val="Calibri"/>
      <family val="2"/>
      <scheme val="minor"/>
    </font>
    <font>
      <sz val="10"/>
      <name val="굴림체"/>
      <family val="3"/>
    </font>
    <font>
      <sz val="8"/>
      <name val="돋움"/>
      <family val="3"/>
    </font>
    <font>
      <sz val="10"/>
      <name val="굴림"/>
      <family val="3"/>
    </font>
    <font>
      <sz val="9"/>
      <color indexed="8"/>
      <name val="굴림"/>
      <family val="3"/>
    </font>
    <font>
      <b/>
      <sz val="12"/>
      <color indexed="8"/>
      <name val="굴림체"/>
      <family val="3"/>
    </font>
    <font>
      <b/>
      <sz val="18"/>
      <color theme="1"/>
      <name val="굴림"/>
      <family val="3"/>
    </font>
    <font>
      <sz val="11"/>
      <name val="돋움"/>
      <family val="3"/>
    </font>
    <font>
      <b/>
      <sz val="11"/>
      <name val="돋움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sz val="11"/>
      <color indexed="8"/>
      <name val="굴림체"/>
      <family val="3"/>
    </font>
    <font>
      <sz val="14"/>
      <color indexed="8"/>
      <name val="굴림체"/>
      <family val="3"/>
    </font>
    <font>
      <sz val="14"/>
      <name val="굴림체"/>
      <family val="3"/>
    </font>
    <font>
      <sz val="12"/>
      <color indexed="8"/>
      <name val="굴림체"/>
      <family val="3"/>
    </font>
    <font>
      <sz val="12"/>
      <name val="돋움"/>
      <family val="3"/>
    </font>
    <font>
      <b/>
      <sz val="11"/>
      <color indexed="8"/>
      <name val="굴림체"/>
      <family val="3"/>
    </font>
    <font>
      <b/>
      <sz val="18"/>
      <name val="돋움"/>
      <family val="3"/>
    </font>
    <font>
      <sz val="9"/>
      <color indexed="8"/>
      <name val="굴림체"/>
      <family val="3"/>
    </font>
    <font>
      <b/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1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7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9" fontId="13" fillId="2" borderId="3" xfId="0" applyNumberFormat="1" applyFont="1" applyFill="1" applyBorder="1" applyAlignment="1">
      <alignment horizontal="right" vertical="center" wrapText="1"/>
    </xf>
    <xf numFmtId="179" fontId="14" fillId="2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179" fontId="5" fillId="0" borderId="5" xfId="21" applyNumberFormat="1" applyFont="1" applyBorder="1" applyAlignment="1">
      <alignment horizontal="right" vertical="center"/>
      <protection/>
    </xf>
    <xf numFmtId="179" fontId="14" fillId="0" borderId="5" xfId="21" applyNumberFormat="1" applyFont="1" applyBorder="1" applyAlignment="1">
      <alignment horizontal="right" vertical="center"/>
      <protection/>
    </xf>
    <xf numFmtId="0" fontId="3" fillId="0" borderId="6" xfId="0" applyFont="1" applyBorder="1" applyAlignment="1">
      <alignment horizontal="justify" vertical="center" wrapText="1"/>
    </xf>
    <xf numFmtId="3" fontId="0" fillId="0" borderId="0" xfId="0" applyNumberForma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179" fontId="14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0" fillId="0" borderId="0" xfId="0" applyNumberForma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1" fontId="4" fillId="0" borderId="3" xfId="22" applyFont="1" applyFill="1" applyBorder="1" applyAlignment="1">
      <alignment horizontal="right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1" fontId="23" fillId="2" borderId="3" xfId="22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1" fontId="3" fillId="0" borderId="3" xfId="20" applyFont="1" applyFill="1" applyBorder="1" applyAlignment="1">
      <alignment horizontal="right" vertical="center" wrapText="1"/>
    </xf>
    <xf numFmtId="41" fontId="5" fillId="0" borderId="3" xfId="2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80" fontId="3" fillId="0" borderId="3" xfId="20" applyNumberFormat="1" applyFont="1" applyFill="1" applyBorder="1" applyAlignment="1">
      <alignment horizontal="right" vertical="center" wrapText="1"/>
    </xf>
    <xf numFmtId="41" fontId="5" fillId="0" borderId="3" xfId="2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177" fontId="3" fillId="0" borderId="3" xfId="20" applyNumberFormat="1" applyFont="1" applyFill="1" applyBorder="1" applyAlignment="1">
      <alignment horizontal="right" vertical="center" wrapText="1"/>
    </xf>
    <xf numFmtId="177" fontId="5" fillId="0" borderId="3" xfId="2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179" fontId="3" fillId="0" borderId="3" xfId="20" applyNumberFormat="1" applyFont="1" applyFill="1" applyBorder="1" applyAlignment="1">
      <alignment vertical="center" wrapText="1"/>
    </xf>
    <xf numFmtId="179" fontId="5" fillId="0" borderId="3" xfId="20" applyNumberFormat="1" applyFont="1" applyFill="1" applyBorder="1" applyAlignment="1">
      <alignment vertical="center" wrapText="1"/>
    </xf>
    <xf numFmtId="179" fontId="5" fillId="0" borderId="3" xfId="2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79" fontId="3" fillId="0" borderId="3" xfId="2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41" fontId="5" fillId="0" borderId="3" xfId="22" applyFont="1" applyFill="1" applyBorder="1" applyAlignment="1">
      <alignment vertical="center"/>
    </xf>
    <xf numFmtId="41" fontId="5" fillId="0" borderId="3" xfId="22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3" fillId="3" borderId="4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77" fontId="3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177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177" fontId="3" fillId="0" borderId="13" xfId="0" applyNumberFormat="1" applyFont="1" applyFill="1" applyBorder="1" applyAlignment="1" applyProtection="1">
      <alignment horizontal="right" vertical="center" wrapText="1"/>
      <protection/>
    </xf>
    <xf numFmtId="177" fontId="3" fillId="0" borderId="2" xfId="0" applyNumberFormat="1" applyFont="1" applyFill="1" applyBorder="1" applyAlignment="1" applyProtection="1">
      <alignment horizontal="right" vertical="center" wrapText="1"/>
      <protection/>
    </xf>
    <xf numFmtId="178" fontId="3" fillId="0" borderId="13" xfId="0" applyNumberFormat="1" applyFont="1" applyFill="1" applyBorder="1" applyAlignment="1" applyProtection="1">
      <alignment horizontal="right" vertical="center" wrapText="1"/>
      <protection/>
    </xf>
    <xf numFmtId="178" fontId="3" fillId="0" borderId="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1" fontId="5" fillId="0" borderId="9" xfId="20" applyFont="1" applyFill="1" applyBorder="1" applyAlignment="1">
      <alignment horizontal="right" vertical="center" wrapText="1"/>
    </xf>
    <xf numFmtId="41" fontId="5" fillId="0" borderId="8" xfId="20" applyFont="1" applyFill="1" applyBorder="1" applyAlignment="1">
      <alignment horizontal="right" vertical="center" wrapText="1"/>
    </xf>
    <xf numFmtId="0" fontId="13" fillId="2" borderId="15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179" fontId="13" fillId="2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1" fontId="3" fillId="0" borderId="9" xfId="20" applyFont="1" applyFill="1" applyBorder="1" applyAlignment="1">
      <alignment horizontal="right" vertical="center" wrapText="1"/>
    </xf>
    <xf numFmtId="41" fontId="3" fillId="0" borderId="8" xfId="20" applyFont="1" applyFill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13" fillId="2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179" fontId="3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justify" vertical="center" wrapText="1"/>
    </xf>
    <xf numFmtId="0" fontId="13" fillId="2" borderId="26" xfId="0" applyFont="1" applyFill="1" applyBorder="1" applyAlignment="1">
      <alignment horizontal="justify" vertical="center" wrapText="1"/>
    </xf>
    <xf numFmtId="0" fontId="13" fillId="2" borderId="17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79" fontId="13" fillId="3" borderId="27" xfId="0" applyNumberFormat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9" fontId="1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3" fillId="2" borderId="30" xfId="0" applyFont="1" applyFill="1" applyBorder="1" applyAlignment="1">
      <alignment horizontal="justify" vertical="center" wrapText="1"/>
    </xf>
    <xf numFmtId="0" fontId="13" fillId="2" borderId="31" xfId="0" applyFont="1" applyFill="1" applyBorder="1" applyAlignment="1">
      <alignment horizontal="justify" vertical="center" wrapText="1"/>
    </xf>
    <xf numFmtId="179" fontId="0" fillId="2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justify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9" fontId="3" fillId="0" borderId="3" xfId="20" applyNumberFormat="1" applyFont="1" applyBorder="1" applyAlignment="1">
      <alignment horizontal="center" vertical="center"/>
    </xf>
    <xf numFmtId="179" fontId="13" fillId="3" borderId="27" xfId="20" applyNumberFormat="1" applyFont="1" applyFill="1" applyBorder="1" applyAlignment="1">
      <alignment horizontal="center" vertical="center"/>
    </xf>
    <xf numFmtId="179" fontId="11" fillId="3" borderId="28" xfId="2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179" fontId="11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2" xfId="21"/>
    <cellStyle name="쉼표 [0]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6"/>
  <sheetViews>
    <sheetView workbookViewId="0" topLeftCell="A7">
      <selection activeCell="P1" sqref="P1"/>
    </sheetView>
  </sheetViews>
  <sheetFormatPr defaultColWidth="9.140625" defaultRowHeight="15"/>
  <cols>
    <col min="1" max="1" width="4.28125" style="0" customWidth="1"/>
    <col min="2" max="2" width="6.140625" style="0" customWidth="1"/>
    <col min="4" max="4" width="6.8515625" style="0" customWidth="1"/>
    <col min="5" max="5" width="11.28125" style="0" customWidth="1"/>
    <col min="7" max="7" width="4.8515625" style="0" customWidth="1"/>
    <col min="8" max="8" width="10.421875" style="0" customWidth="1"/>
    <col min="9" max="9" width="0.42578125" style="0" customWidth="1"/>
    <col min="10" max="10" width="5.421875" style="0" customWidth="1"/>
    <col min="12" max="12" width="5.00390625" style="0" customWidth="1"/>
    <col min="13" max="13" width="11.7109375" style="0" customWidth="1"/>
    <col min="15" max="15" width="3.140625" style="0" customWidth="1"/>
    <col min="16" max="16" width="9.7109375" style="0" customWidth="1"/>
    <col min="17" max="17" width="2.140625" style="0" customWidth="1"/>
    <col min="18" max="18" width="13.421875" style="0" customWidth="1"/>
  </cols>
  <sheetData>
    <row r="1" spans="2:14" ht="66.75" customHeight="1">
      <c r="B1" s="9"/>
      <c r="C1" s="9"/>
      <c r="D1" s="9"/>
      <c r="E1" s="82" t="s">
        <v>36</v>
      </c>
      <c r="F1" s="82"/>
      <c r="G1" s="82"/>
      <c r="H1" s="82"/>
      <c r="I1" s="82"/>
      <c r="J1" s="82"/>
      <c r="K1" s="82"/>
      <c r="L1" s="82"/>
      <c r="M1" s="82"/>
      <c r="N1" s="82"/>
    </row>
    <row r="2" spans="2:6" ht="26.25" customHeight="1">
      <c r="B2" s="83" t="s">
        <v>35</v>
      </c>
      <c r="C2" s="84"/>
      <c r="D2" s="85"/>
      <c r="E2" s="84"/>
      <c r="F2" s="84"/>
    </row>
    <row r="3" spans="2:17" ht="21.95" customHeight="1">
      <c r="B3" s="86" t="s">
        <v>34</v>
      </c>
      <c r="C3" s="88" t="s">
        <v>33</v>
      </c>
      <c r="D3" s="89"/>
      <c r="E3" s="89"/>
      <c r="F3" s="89"/>
      <c r="G3" s="89"/>
      <c r="H3" s="89"/>
      <c r="I3" s="90"/>
      <c r="J3" s="91" t="s">
        <v>32</v>
      </c>
      <c r="K3" s="92" t="s">
        <v>31</v>
      </c>
      <c r="L3" s="93"/>
      <c r="M3" s="93"/>
      <c r="N3" s="93"/>
      <c r="O3" s="93"/>
      <c r="P3" s="93"/>
      <c r="Q3" s="93"/>
    </row>
    <row r="4" spans="2:17" ht="21.95" customHeight="1">
      <c r="B4" s="87"/>
      <c r="C4" s="88" t="s">
        <v>30</v>
      </c>
      <c r="D4" s="90"/>
      <c r="E4" s="8" t="s">
        <v>29</v>
      </c>
      <c r="F4" s="94" t="s">
        <v>28</v>
      </c>
      <c r="G4" s="90"/>
      <c r="H4" s="94" t="s">
        <v>27</v>
      </c>
      <c r="I4" s="90"/>
      <c r="J4" s="91"/>
      <c r="K4" s="92" t="s">
        <v>30</v>
      </c>
      <c r="L4" s="93"/>
      <c r="M4" s="7" t="s">
        <v>29</v>
      </c>
      <c r="N4" s="92" t="s">
        <v>28</v>
      </c>
      <c r="O4" s="93"/>
      <c r="P4" s="92" t="s">
        <v>27</v>
      </c>
      <c r="Q4" s="93"/>
    </row>
    <row r="5" spans="2:17" ht="21.95" customHeight="1">
      <c r="B5" s="7" t="s">
        <v>26</v>
      </c>
      <c r="C5" s="96" t="s">
        <v>25</v>
      </c>
      <c r="D5" s="90"/>
      <c r="E5" s="4">
        <v>28052525</v>
      </c>
      <c r="F5" s="97">
        <v>29058835</v>
      </c>
      <c r="G5" s="90"/>
      <c r="H5" s="98">
        <v>1006310</v>
      </c>
      <c r="I5" s="90"/>
      <c r="J5" s="6">
        <v>1</v>
      </c>
      <c r="K5" s="99" t="s">
        <v>24</v>
      </c>
      <c r="L5" s="93"/>
      <c r="M5" s="2">
        <v>179799498</v>
      </c>
      <c r="N5" s="100">
        <v>181278619</v>
      </c>
      <c r="O5" s="93"/>
      <c r="P5" s="95">
        <f>N5-M5</f>
        <v>1479121</v>
      </c>
      <c r="Q5" s="93"/>
    </row>
    <row r="6" spans="2:17" ht="21.95" customHeight="1">
      <c r="B6" s="7" t="s">
        <v>23</v>
      </c>
      <c r="C6" s="96" t="s">
        <v>22</v>
      </c>
      <c r="D6" s="90"/>
      <c r="E6" s="4">
        <v>11244720</v>
      </c>
      <c r="F6" s="97">
        <v>11244720</v>
      </c>
      <c r="G6" s="90"/>
      <c r="H6" s="98">
        <v>0</v>
      </c>
      <c r="I6" s="90"/>
      <c r="J6" s="6">
        <v>2</v>
      </c>
      <c r="K6" s="99" t="s">
        <v>21</v>
      </c>
      <c r="L6" s="99"/>
      <c r="M6" s="2">
        <v>8815195</v>
      </c>
      <c r="N6" s="100">
        <v>8815195</v>
      </c>
      <c r="O6" s="100"/>
      <c r="P6" s="95">
        <v>0</v>
      </c>
      <c r="Q6" s="95"/>
    </row>
    <row r="7" spans="2:17" ht="21.95" customHeight="1">
      <c r="B7" s="7" t="s">
        <v>20</v>
      </c>
      <c r="C7" s="96" t="s">
        <v>19</v>
      </c>
      <c r="D7" s="90"/>
      <c r="E7" s="4">
        <v>5000000</v>
      </c>
      <c r="F7" s="97">
        <v>5000000</v>
      </c>
      <c r="G7" s="90"/>
      <c r="H7" s="98">
        <v>0</v>
      </c>
      <c r="I7" s="90"/>
      <c r="J7" s="6">
        <v>3</v>
      </c>
      <c r="K7" s="99" t="s">
        <v>18</v>
      </c>
      <c r="L7" s="99"/>
      <c r="M7" s="2">
        <v>26313773</v>
      </c>
      <c r="N7" s="100">
        <v>25544822</v>
      </c>
      <c r="O7" s="100"/>
      <c r="P7" s="95">
        <f>N7-M7</f>
        <v>-768951</v>
      </c>
      <c r="Q7" s="95"/>
    </row>
    <row r="8" spans="2:17" ht="21.95" customHeight="1">
      <c r="B8" s="7" t="s">
        <v>17</v>
      </c>
      <c r="C8" s="96" t="s">
        <v>16</v>
      </c>
      <c r="D8" s="90"/>
      <c r="E8" s="4">
        <v>5216310</v>
      </c>
      <c r="F8" s="97">
        <v>4000000</v>
      </c>
      <c r="G8" s="90"/>
      <c r="H8" s="98">
        <v>-1216310</v>
      </c>
      <c r="I8" s="90"/>
      <c r="J8" s="6">
        <v>4</v>
      </c>
      <c r="K8" s="103" t="s">
        <v>15</v>
      </c>
      <c r="L8" s="104"/>
      <c r="M8" s="2">
        <v>0</v>
      </c>
      <c r="N8" s="105">
        <v>0</v>
      </c>
      <c r="O8" s="105"/>
      <c r="P8" s="101">
        <v>0</v>
      </c>
      <c r="Q8" s="102"/>
    </row>
    <row r="9" spans="2:17" ht="21.95" customHeight="1">
      <c r="B9" s="7" t="s">
        <v>14</v>
      </c>
      <c r="C9" s="96" t="s">
        <v>13</v>
      </c>
      <c r="D9" s="90"/>
      <c r="E9" s="4">
        <v>178746840</v>
      </c>
      <c r="F9" s="97">
        <v>178746840</v>
      </c>
      <c r="G9" s="90"/>
      <c r="H9" s="98">
        <v>0</v>
      </c>
      <c r="I9" s="90"/>
      <c r="J9" s="6">
        <v>5</v>
      </c>
      <c r="K9" s="99" t="s">
        <v>12</v>
      </c>
      <c r="L9" s="99"/>
      <c r="M9" s="2">
        <v>4000000</v>
      </c>
      <c r="N9" s="100">
        <v>4000000</v>
      </c>
      <c r="O9" s="100"/>
      <c r="P9" s="95">
        <v>0</v>
      </c>
      <c r="Q9" s="95"/>
    </row>
    <row r="10" spans="2:17" ht="21.95" customHeight="1">
      <c r="B10" s="7" t="s">
        <v>11</v>
      </c>
      <c r="C10" s="96" t="s">
        <v>10</v>
      </c>
      <c r="D10" s="90"/>
      <c r="E10" s="4">
        <v>2000000</v>
      </c>
      <c r="F10" s="97">
        <v>2000000</v>
      </c>
      <c r="G10" s="90"/>
      <c r="H10" s="98">
        <v>0</v>
      </c>
      <c r="I10" s="90"/>
      <c r="J10" s="6">
        <v>6</v>
      </c>
      <c r="K10" s="106" t="s">
        <v>9</v>
      </c>
      <c r="L10" s="107"/>
      <c r="M10" s="2">
        <v>0</v>
      </c>
      <c r="N10" s="108">
        <v>1134000</v>
      </c>
      <c r="O10" s="109"/>
      <c r="P10" s="110">
        <f>N10-M10</f>
        <v>1134000</v>
      </c>
      <c r="Q10" s="111"/>
    </row>
    <row r="11" spans="2:17" ht="21.95" customHeight="1">
      <c r="B11" s="7" t="s">
        <v>8</v>
      </c>
      <c r="C11" s="96" t="s">
        <v>7</v>
      </c>
      <c r="D11" s="90"/>
      <c r="E11" s="4">
        <v>1452172</v>
      </c>
      <c r="F11" s="97">
        <v>1452172</v>
      </c>
      <c r="G11" s="90"/>
      <c r="H11" s="98">
        <v>0</v>
      </c>
      <c r="I11" s="90"/>
      <c r="J11" s="6">
        <v>7</v>
      </c>
      <c r="K11" s="106" t="s">
        <v>6</v>
      </c>
      <c r="L11" s="107"/>
      <c r="M11" s="2">
        <v>1134000</v>
      </c>
      <c r="N11" s="108">
        <v>517960</v>
      </c>
      <c r="O11" s="109"/>
      <c r="P11" s="110">
        <f>N11-M11</f>
        <v>-616040</v>
      </c>
      <c r="Q11" s="111"/>
    </row>
    <row r="12" spans="2:17" ht="21.95" customHeight="1">
      <c r="B12" s="7" t="s">
        <v>5</v>
      </c>
      <c r="C12" s="96" t="s">
        <v>4</v>
      </c>
      <c r="D12" s="90"/>
      <c r="E12" s="4">
        <v>326414</v>
      </c>
      <c r="F12" s="97">
        <v>536414</v>
      </c>
      <c r="G12" s="90"/>
      <c r="H12" s="98">
        <v>210000</v>
      </c>
      <c r="I12" s="90"/>
      <c r="J12" s="6">
        <v>8</v>
      </c>
      <c r="K12" s="103" t="s">
        <v>3</v>
      </c>
      <c r="L12" s="115"/>
      <c r="M12" s="5">
        <v>0</v>
      </c>
      <c r="N12" s="105">
        <v>0</v>
      </c>
      <c r="O12" s="105"/>
      <c r="P12" s="105">
        <v>0</v>
      </c>
      <c r="Q12" s="105"/>
    </row>
    <row r="13" spans="2:17" ht="21.95" customHeight="1">
      <c r="B13" s="88" t="s">
        <v>2</v>
      </c>
      <c r="C13" s="89"/>
      <c r="D13" s="89"/>
      <c r="E13" s="4">
        <v>232038981</v>
      </c>
      <c r="F13" s="97">
        <v>232038981</v>
      </c>
      <c r="G13" s="90"/>
      <c r="H13" s="98">
        <v>0</v>
      </c>
      <c r="I13" s="90"/>
      <c r="J13" s="3"/>
      <c r="K13" s="92" t="s">
        <v>1</v>
      </c>
      <c r="L13" s="93"/>
      <c r="M13" s="2">
        <v>220062466</v>
      </c>
      <c r="N13" s="100">
        <f>SUM(N5:N12)</f>
        <v>221290596</v>
      </c>
      <c r="O13" s="93"/>
      <c r="P13" s="114">
        <f>SUM(P5:P12)</f>
        <v>1228130</v>
      </c>
      <c r="Q13" s="93"/>
    </row>
    <row r="14" spans="2:17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13" t="s">
        <v>0</v>
      </c>
      <c r="Q14" s="113"/>
    </row>
    <row r="16" spans="9:11" ht="15">
      <c r="I16" s="112"/>
      <c r="J16" s="112"/>
      <c r="K16" s="84"/>
    </row>
  </sheetData>
  <mergeCells count="69">
    <mergeCell ref="P11:Q11"/>
    <mergeCell ref="C12:D12"/>
    <mergeCell ref="F12:G12"/>
    <mergeCell ref="H12:I12"/>
    <mergeCell ref="I16:K16"/>
    <mergeCell ref="P14:Q14"/>
    <mergeCell ref="B13:D13"/>
    <mergeCell ref="F13:G13"/>
    <mergeCell ref="H13:I13"/>
    <mergeCell ref="K13:L13"/>
    <mergeCell ref="N13:O13"/>
    <mergeCell ref="P13:Q13"/>
    <mergeCell ref="K12:L12"/>
    <mergeCell ref="N12:O12"/>
    <mergeCell ref="P12:Q12"/>
    <mergeCell ref="C11:D11"/>
    <mergeCell ref="P10:Q10"/>
    <mergeCell ref="C9:D9"/>
    <mergeCell ref="F9:G9"/>
    <mergeCell ref="H9:I9"/>
    <mergeCell ref="K9:L9"/>
    <mergeCell ref="N9:O9"/>
    <mergeCell ref="P9:Q9"/>
    <mergeCell ref="C10:D10"/>
    <mergeCell ref="F11:G11"/>
    <mergeCell ref="H11:I11"/>
    <mergeCell ref="K11:L11"/>
    <mergeCell ref="N11:O11"/>
    <mergeCell ref="F10:G10"/>
    <mergeCell ref="H10:I10"/>
    <mergeCell ref="K10:L10"/>
    <mergeCell ref="N10:O10"/>
    <mergeCell ref="P8:Q8"/>
    <mergeCell ref="P7:Q7"/>
    <mergeCell ref="C8:D8"/>
    <mergeCell ref="F8:G8"/>
    <mergeCell ref="H8:I8"/>
    <mergeCell ref="K8:L8"/>
    <mergeCell ref="N8:O8"/>
    <mergeCell ref="C7:D7"/>
    <mergeCell ref="F7:G7"/>
    <mergeCell ref="H7:I7"/>
    <mergeCell ref="K7:L7"/>
    <mergeCell ref="N7:O7"/>
    <mergeCell ref="P6:Q6"/>
    <mergeCell ref="K4:L4"/>
    <mergeCell ref="N4:O4"/>
    <mergeCell ref="P4:Q4"/>
    <mergeCell ref="C5:D5"/>
    <mergeCell ref="F5:G5"/>
    <mergeCell ref="H5:I5"/>
    <mergeCell ref="K5:L5"/>
    <mergeCell ref="N5:O5"/>
    <mergeCell ref="P5:Q5"/>
    <mergeCell ref="C6:D6"/>
    <mergeCell ref="F6:G6"/>
    <mergeCell ref="H6:I6"/>
    <mergeCell ref="K6:L6"/>
    <mergeCell ref="N6:O6"/>
    <mergeCell ref="E1:N1"/>
    <mergeCell ref="B2:C2"/>
    <mergeCell ref="D2:F2"/>
    <mergeCell ref="B3:B4"/>
    <mergeCell ref="C3:I3"/>
    <mergeCell ref="J3:J4"/>
    <mergeCell ref="K3:Q3"/>
    <mergeCell ref="C4:D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workbookViewId="0" topLeftCell="A1">
      <selection activeCell="E9" sqref="E9"/>
    </sheetView>
  </sheetViews>
  <sheetFormatPr defaultColWidth="9.140625" defaultRowHeight="15"/>
  <cols>
    <col min="1" max="1" width="12.8515625" style="10" customWidth="1"/>
    <col min="2" max="2" width="12.57421875" style="10" customWidth="1"/>
    <col min="3" max="3" width="20.140625" style="10" customWidth="1"/>
    <col min="4" max="4" width="21.00390625" style="13" customWidth="1"/>
    <col min="5" max="5" width="21.140625" style="12" customWidth="1"/>
    <col min="6" max="6" width="14.7109375" style="11" customWidth="1"/>
    <col min="7" max="7" width="9.00390625" style="11" customWidth="1"/>
    <col min="8" max="16384" width="9.00390625" style="10" customWidth="1"/>
  </cols>
  <sheetData>
    <row r="1" spans="1:7" s="11" customFormat="1" ht="42" customHeight="1">
      <c r="A1" s="154" t="s">
        <v>75</v>
      </c>
      <c r="B1" s="154"/>
      <c r="C1" s="154"/>
      <c r="D1" s="154"/>
      <c r="E1" s="154"/>
      <c r="F1" s="154"/>
      <c r="G1" s="154"/>
    </row>
    <row r="2" spans="1:7" s="23" customFormat="1" ht="13.5">
      <c r="A2" s="155" t="s">
        <v>74</v>
      </c>
      <c r="B2" s="156"/>
      <c r="C2" s="156"/>
      <c r="D2" s="156"/>
      <c r="E2" s="156"/>
      <c r="F2" s="156"/>
      <c r="G2" s="156"/>
    </row>
    <row r="3" spans="1:7" ht="15">
      <c r="A3" s="157" t="s">
        <v>73</v>
      </c>
      <c r="B3" s="157"/>
      <c r="C3" s="157"/>
      <c r="D3" s="158" t="s">
        <v>72</v>
      </c>
      <c r="E3" s="159" t="s">
        <v>71</v>
      </c>
      <c r="F3" s="161" t="s">
        <v>68</v>
      </c>
      <c r="G3" s="161"/>
    </row>
    <row r="4" spans="1:7" ht="15">
      <c r="A4" s="162" t="s">
        <v>30</v>
      </c>
      <c r="B4" s="162" t="s">
        <v>70</v>
      </c>
      <c r="C4" s="162" t="s">
        <v>69</v>
      </c>
      <c r="D4" s="158"/>
      <c r="E4" s="160"/>
      <c r="F4" s="161"/>
      <c r="G4" s="161"/>
    </row>
    <row r="5" spans="1:7" ht="15">
      <c r="A5" s="162"/>
      <c r="B5" s="162"/>
      <c r="C5" s="162"/>
      <c r="D5" s="158"/>
      <c r="E5" s="160"/>
      <c r="F5" s="148" t="s">
        <v>68</v>
      </c>
      <c r="G5" s="148"/>
    </row>
    <row r="6" spans="1:9" s="23" customFormat="1" ht="15">
      <c r="A6" s="149" t="s">
        <v>67</v>
      </c>
      <c r="B6" s="150"/>
      <c r="C6" s="150"/>
      <c r="D6" s="36">
        <f>D7+D13+D16+D20+D23+D27+D30+D33</f>
        <v>232038981</v>
      </c>
      <c r="E6" s="36">
        <f>E7+E13+E16+E20+E23+E27+E30+E33</f>
        <v>232038981</v>
      </c>
      <c r="F6" s="151">
        <f>F7+F23+F33</f>
        <v>0</v>
      </c>
      <c r="G6" s="152"/>
      <c r="H6" s="33"/>
      <c r="I6" s="10"/>
    </row>
    <row r="7" spans="1:9" s="23" customFormat="1" ht="15">
      <c r="A7" s="120" t="s">
        <v>66</v>
      </c>
      <c r="B7" s="121"/>
      <c r="C7" s="121"/>
      <c r="D7" s="25">
        <f>D8</f>
        <v>28052525</v>
      </c>
      <c r="E7" s="28">
        <v>29058835</v>
      </c>
      <c r="F7" s="122">
        <v>-1006310</v>
      </c>
      <c r="G7" s="123"/>
      <c r="H7" s="33"/>
      <c r="I7" s="10"/>
    </row>
    <row r="8" spans="1:8" ht="15">
      <c r="A8" s="140"/>
      <c r="B8" s="125" t="s">
        <v>65</v>
      </c>
      <c r="C8" s="126"/>
      <c r="D8" s="21">
        <v>28052525</v>
      </c>
      <c r="E8" s="27">
        <v>29058835</v>
      </c>
      <c r="F8" s="136">
        <v>-1006310</v>
      </c>
      <c r="G8" s="137"/>
      <c r="H8" s="33"/>
    </row>
    <row r="9" spans="1:9" ht="15">
      <c r="A9" s="153"/>
      <c r="B9" s="143"/>
      <c r="C9" s="22" t="s">
        <v>64</v>
      </c>
      <c r="D9" s="21">
        <v>0</v>
      </c>
      <c r="E9" s="20">
        <v>0</v>
      </c>
      <c r="F9" s="136"/>
      <c r="G9" s="137"/>
      <c r="H9" s="35"/>
      <c r="I9" s="23"/>
    </row>
    <row r="10" spans="1:9" ht="36" customHeight="1">
      <c r="A10" s="153"/>
      <c r="B10" s="143"/>
      <c r="C10" s="22" t="s">
        <v>63</v>
      </c>
      <c r="D10" s="21">
        <v>28052525</v>
      </c>
      <c r="E10" s="27">
        <v>29058835</v>
      </c>
      <c r="F10" s="136">
        <v>-1006310</v>
      </c>
      <c r="G10" s="137"/>
      <c r="H10" s="34"/>
      <c r="I10" s="23"/>
    </row>
    <row r="11" spans="1:9" s="23" customFormat="1" ht="16.5" customHeight="1">
      <c r="A11" s="145" t="s">
        <v>62</v>
      </c>
      <c r="B11" s="146"/>
      <c r="C11" s="147"/>
      <c r="D11" s="25">
        <v>0</v>
      </c>
      <c r="E11" s="24">
        <v>0</v>
      </c>
      <c r="F11" s="122">
        <v>0</v>
      </c>
      <c r="G11" s="133"/>
      <c r="H11" s="33"/>
      <c r="I11" s="10"/>
    </row>
    <row r="12" spans="1:9" s="23" customFormat="1" ht="16.5" customHeight="1">
      <c r="A12" s="145" t="s">
        <v>61</v>
      </c>
      <c r="B12" s="146"/>
      <c r="C12" s="147"/>
      <c r="D12" s="25">
        <v>0</v>
      </c>
      <c r="E12" s="24">
        <v>0</v>
      </c>
      <c r="F12" s="122">
        <v>0</v>
      </c>
      <c r="G12" s="133"/>
      <c r="H12" s="30"/>
      <c r="I12" s="10"/>
    </row>
    <row r="13" spans="1:8" s="23" customFormat="1" ht="15">
      <c r="A13" s="120" t="s">
        <v>60</v>
      </c>
      <c r="B13" s="121"/>
      <c r="C13" s="121"/>
      <c r="D13" s="25">
        <f>D14</f>
        <v>11244720</v>
      </c>
      <c r="E13" s="28">
        <v>11244720</v>
      </c>
      <c r="F13" s="122">
        <v>0</v>
      </c>
      <c r="G13" s="123"/>
      <c r="H13" s="32"/>
    </row>
    <row r="14" spans="1:8" ht="15">
      <c r="A14" s="124"/>
      <c r="B14" s="125" t="s">
        <v>59</v>
      </c>
      <c r="C14" s="126"/>
      <c r="D14" s="21">
        <f>SUM(D15:D15)</f>
        <v>11244720</v>
      </c>
      <c r="E14" s="27">
        <v>11244720</v>
      </c>
      <c r="F14" s="136"/>
      <c r="G14" s="137"/>
      <c r="H14" s="30"/>
    </row>
    <row r="15" spans="1:8" ht="36" customHeight="1">
      <c r="A15" s="124"/>
      <c r="B15" s="31"/>
      <c r="C15" s="22" t="s">
        <v>58</v>
      </c>
      <c r="D15" s="21">
        <v>11244720</v>
      </c>
      <c r="E15" s="27">
        <v>11244720</v>
      </c>
      <c r="F15" s="136"/>
      <c r="G15" s="137"/>
      <c r="H15" s="30"/>
    </row>
    <row r="16" spans="1:7" s="23" customFormat="1" ht="15">
      <c r="A16" s="120" t="s">
        <v>57</v>
      </c>
      <c r="B16" s="121"/>
      <c r="C16" s="121"/>
      <c r="D16" s="25">
        <f>D17</f>
        <v>5000000</v>
      </c>
      <c r="E16" s="24">
        <v>5000000</v>
      </c>
      <c r="F16" s="122">
        <v>0</v>
      </c>
      <c r="G16" s="123"/>
    </row>
    <row r="17" spans="1:7" ht="15">
      <c r="A17" s="124"/>
      <c r="B17" s="125" t="s">
        <v>56</v>
      </c>
      <c r="C17" s="126"/>
      <c r="D17" s="21">
        <f>SUM(D18:D19)</f>
        <v>5000000</v>
      </c>
      <c r="E17" s="20">
        <v>5000000</v>
      </c>
      <c r="F17" s="136"/>
      <c r="G17" s="137"/>
    </row>
    <row r="18" spans="1:7" ht="15">
      <c r="A18" s="124"/>
      <c r="B18" s="143"/>
      <c r="C18" s="22" t="s">
        <v>55</v>
      </c>
      <c r="D18" s="21">
        <v>0</v>
      </c>
      <c r="E18" s="20"/>
      <c r="F18" s="136"/>
      <c r="G18" s="142"/>
    </row>
    <row r="19" spans="1:7" ht="15">
      <c r="A19" s="124"/>
      <c r="B19" s="144"/>
      <c r="C19" s="22" t="s">
        <v>54</v>
      </c>
      <c r="D19" s="21">
        <v>5000000</v>
      </c>
      <c r="E19" s="20">
        <v>5000000</v>
      </c>
      <c r="F19" s="136"/>
      <c r="G19" s="137"/>
    </row>
    <row r="20" spans="1:7" s="23" customFormat="1" ht="16.5" customHeight="1">
      <c r="A20" s="120" t="s">
        <v>53</v>
      </c>
      <c r="B20" s="121"/>
      <c r="C20" s="121"/>
      <c r="D20" s="25">
        <f>D21</f>
        <v>178746840</v>
      </c>
      <c r="E20" s="28">
        <v>178746840</v>
      </c>
      <c r="F20" s="122">
        <v>0</v>
      </c>
      <c r="G20" s="123"/>
    </row>
    <row r="21" spans="1:7" ht="15">
      <c r="A21" s="140"/>
      <c r="B21" s="125" t="s">
        <v>52</v>
      </c>
      <c r="C21" s="126"/>
      <c r="D21" s="21">
        <f>D22</f>
        <v>178746840</v>
      </c>
      <c r="E21" s="27">
        <v>178746840</v>
      </c>
      <c r="F21" s="136"/>
      <c r="G21" s="137"/>
    </row>
    <row r="22" spans="1:7" ht="36" customHeight="1">
      <c r="A22" s="141"/>
      <c r="B22" s="29"/>
      <c r="C22" s="22" t="s">
        <v>51</v>
      </c>
      <c r="D22" s="21">
        <v>178746840</v>
      </c>
      <c r="E22" s="27">
        <v>178746840</v>
      </c>
      <c r="F22" s="136"/>
      <c r="G22" s="142"/>
    </row>
    <row r="23" spans="1:7" s="23" customFormat="1" ht="15">
      <c r="A23" s="120" t="s">
        <v>50</v>
      </c>
      <c r="B23" s="121"/>
      <c r="C23" s="121"/>
      <c r="D23" s="25">
        <v>5216310</v>
      </c>
      <c r="E23" s="24">
        <v>4000000</v>
      </c>
      <c r="F23" s="122">
        <v>1216310</v>
      </c>
      <c r="G23" s="123"/>
    </row>
    <row r="24" spans="1:7" ht="15">
      <c r="A24" s="124"/>
      <c r="B24" s="125" t="s">
        <v>49</v>
      </c>
      <c r="C24" s="126"/>
      <c r="D24" s="21">
        <v>0</v>
      </c>
      <c r="E24" s="20">
        <v>4000000</v>
      </c>
      <c r="F24" s="136"/>
      <c r="G24" s="137"/>
    </row>
    <row r="25" spans="1:7" ht="15">
      <c r="A25" s="124"/>
      <c r="B25" s="139"/>
      <c r="C25" s="22" t="s">
        <v>48</v>
      </c>
      <c r="D25" s="21">
        <v>0</v>
      </c>
      <c r="E25" s="20">
        <v>0</v>
      </c>
      <c r="F25" s="136"/>
      <c r="G25" s="137"/>
    </row>
    <row r="26" spans="1:7" ht="15">
      <c r="A26" s="124"/>
      <c r="B26" s="126"/>
      <c r="C26" s="22" t="s">
        <v>47</v>
      </c>
      <c r="D26" s="21">
        <v>5216310</v>
      </c>
      <c r="E26" s="20">
        <v>4000000</v>
      </c>
      <c r="F26" s="136">
        <v>1216310</v>
      </c>
      <c r="G26" s="137"/>
    </row>
    <row r="27" spans="1:7" s="23" customFormat="1" ht="15">
      <c r="A27" s="120" t="s">
        <v>46</v>
      </c>
      <c r="B27" s="121"/>
      <c r="C27" s="121"/>
      <c r="D27" s="25">
        <f>D28</f>
        <v>2000000</v>
      </c>
      <c r="E27" s="28">
        <v>2000000</v>
      </c>
      <c r="F27" s="122">
        <v>0</v>
      </c>
      <c r="G27" s="123"/>
    </row>
    <row r="28" spans="1:7" ht="15">
      <c r="A28" s="124"/>
      <c r="B28" s="126" t="s">
        <v>45</v>
      </c>
      <c r="C28" s="126"/>
      <c r="D28" s="21">
        <f>D29</f>
        <v>2000000</v>
      </c>
      <c r="E28" s="27">
        <v>2000000</v>
      </c>
      <c r="F28" s="136"/>
      <c r="G28" s="137"/>
    </row>
    <row r="29" spans="1:7" ht="15">
      <c r="A29" s="124"/>
      <c r="B29" s="22"/>
      <c r="C29" s="22" t="s">
        <v>44</v>
      </c>
      <c r="D29" s="21">
        <v>2000000</v>
      </c>
      <c r="E29" s="27">
        <v>2000000</v>
      </c>
      <c r="F29" s="136"/>
      <c r="G29" s="137"/>
    </row>
    <row r="30" spans="1:7" s="23" customFormat="1" ht="15">
      <c r="A30" s="120" t="s">
        <v>43</v>
      </c>
      <c r="B30" s="121"/>
      <c r="C30" s="121"/>
      <c r="D30" s="25">
        <f>D31</f>
        <v>1452172</v>
      </c>
      <c r="E30" s="24">
        <v>1452172</v>
      </c>
      <c r="F30" s="122">
        <v>0</v>
      </c>
      <c r="G30" s="123"/>
    </row>
    <row r="31" spans="1:7" ht="15">
      <c r="A31" s="124"/>
      <c r="B31" s="125" t="s">
        <v>42</v>
      </c>
      <c r="C31" s="126"/>
      <c r="D31" s="21">
        <f>SUM(D32:D32)</f>
        <v>1452172</v>
      </c>
      <c r="E31" s="20">
        <v>1452172</v>
      </c>
      <c r="F31" s="136"/>
      <c r="G31" s="137"/>
    </row>
    <row r="32" spans="1:7" ht="15">
      <c r="A32" s="124"/>
      <c r="B32" s="26"/>
      <c r="C32" s="22" t="s">
        <v>41</v>
      </c>
      <c r="D32" s="21">
        <v>1452172</v>
      </c>
      <c r="E32" s="20">
        <v>1452172</v>
      </c>
      <c r="F32" s="136"/>
      <c r="G32" s="137"/>
    </row>
    <row r="33" spans="1:7" s="23" customFormat="1" ht="15">
      <c r="A33" s="120" t="s">
        <v>40</v>
      </c>
      <c r="B33" s="121"/>
      <c r="C33" s="121"/>
      <c r="D33" s="25">
        <v>326414</v>
      </c>
      <c r="E33" s="24">
        <v>536414</v>
      </c>
      <c r="F33" s="122">
        <v>-210000</v>
      </c>
      <c r="G33" s="123"/>
    </row>
    <row r="34" spans="1:7" ht="15">
      <c r="A34" s="124"/>
      <c r="B34" s="125" t="s">
        <v>39</v>
      </c>
      <c r="C34" s="126"/>
      <c r="D34" s="21">
        <v>326414</v>
      </c>
      <c r="E34" s="20">
        <v>536414</v>
      </c>
      <c r="F34" s="136">
        <v>-210000</v>
      </c>
      <c r="G34" s="137"/>
    </row>
    <row r="35" spans="1:7" ht="15">
      <c r="A35" s="124"/>
      <c r="B35" s="126"/>
      <c r="C35" s="22" t="s">
        <v>38</v>
      </c>
      <c r="D35" s="21"/>
      <c r="E35" s="20">
        <v>2821</v>
      </c>
      <c r="F35" s="136">
        <v>-2821</v>
      </c>
      <c r="G35" s="137"/>
    </row>
    <row r="36" spans="1:7" ht="16.5" customHeight="1">
      <c r="A36" s="134"/>
      <c r="B36" s="125"/>
      <c r="C36" s="116" t="s">
        <v>37</v>
      </c>
      <c r="D36" s="118">
        <v>326414</v>
      </c>
      <c r="E36" s="127">
        <v>533593</v>
      </c>
      <c r="F36" s="129">
        <v>-207179</v>
      </c>
      <c r="G36" s="130"/>
    </row>
    <row r="37" spans="1:7" ht="15">
      <c r="A37" s="135"/>
      <c r="B37" s="138"/>
      <c r="C37" s="117"/>
      <c r="D37" s="119"/>
      <c r="E37" s="128"/>
      <c r="F37" s="131"/>
      <c r="G37" s="132"/>
    </row>
    <row r="38" spans="1:7" s="15" customFormat="1" ht="15">
      <c r="A38" s="19"/>
      <c r="D38" s="18"/>
      <c r="E38" s="17"/>
      <c r="F38" s="16"/>
      <c r="G38" s="16"/>
    </row>
    <row r="39" ht="15">
      <c r="F39" s="14"/>
    </row>
    <row r="40" ht="15">
      <c r="F40" s="14"/>
    </row>
    <row r="41" ht="15">
      <c r="F41" s="14"/>
    </row>
    <row r="42" ht="15">
      <c r="F42" s="14"/>
    </row>
    <row r="43" ht="15">
      <c r="F43" s="14"/>
    </row>
    <row r="44" ht="15">
      <c r="F44" s="14"/>
    </row>
    <row r="45" ht="15">
      <c r="F45" s="14"/>
    </row>
    <row r="46" ht="15">
      <c r="F46" s="14"/>
    </row>
    <row r="47" ht="15">
      <c r="F47" s="14"/>
    </row>
    <row r="48" ht="15">
      <c r="F48" s="14"/>
    </row>
    <row r="49" s="10" customFormat="1" ht="15">
      <c r="F49" s="14"/>
    </row>
    <row r="50" s="10" customFormat="1" ht="15">
      <c r="F50" s="14"/>
    </row>
    <row r="51" s="10" customFormat="1" ht="15">
      <c r="F51" s="14"/>
    </row>
    <row r="52" s="10" customFormat="1" ht="15">
      <c r="F52" s="14"/>
    </row>
    <row r="53" s="10" customFormat="1" ht="15">
      <c r="F53" s="14"/>
    </row>
    <row r="54" s="10" customFormat="1" ht="15">
      <c r="F54" s="14"/>
    </row>
    <row r="55" s="10" customFormat="1" ht="15">
      <c r="F55" s="14"/>
    </row>
    <row r="56" s="10" customFormat="1" ht="15">
      <c r="F56" s="14"/>
    </row>
    <row r="57" s="10" customFormat="1" ht="15">
      <c r="F57" s="14"/>
    </row>
    <row r="58" s="10" customFormat="1" ht="15">
      <c r="F58" s="14"/>
    </row>
    <row r="59" s="10" customFormat="1" ht="15">
      <c r="F59" s="14"/>
    </row>
    <row r="60" s="10" customFormat="1" ht="15">
      <c r="F60" s="14"/>
    </row>
    <row r="61" s="10" customFormat="1" ht="15">
      <c r="F61" s="14"/>
    </row>
    <row r="62" s="10" customFormat="1" ht="15">
      <c r="F62" s="14"/>
    </row>
    <row r="63" s="10" customFormat="1" ht="15">
      <c r="F63" s="14"/>
    </row>
    <row r="64" s="10" customFormat="1" ht="15">
      <c r="F64" s="14"/>
    </row>
    <row r="65" s="10" customFormat="1" ht="15">
      <c r="F65" s="14"/>
    </row>
    <row r="66" s="10" customFormat="1" ht="15">
      <c r="F66" s="14"/>
    </row>
    <row r="67" s="10" customFormat="1" ht="15">
      <c r="F67" s="14"/>
    </row>
    <row r="68" s="10" customFormat="1" ht="15">
      <c r="F68" s="14"/>
    </row>
    <row r="69" s="10" customFormat="1" ht="15">
      <c r="F69" s="14"/>
    </row>
    <row r="70" s="10" customFormat="1" ht="15">
      <c r="F70" s="14"/>
    </row>
    <row r="71" s="10" customFormat="1" ht="15">
      <c r="F71" s="14"/>
    </row>
    <row r="72" s="10" customFormat="1" ht="15">
      <c r="F72" s="14"/>
    </row>
    <row r="73" s="10" customFormat="1" ht="15">
      <c r="F73" s="14"/>
    </row>
    <row r="74" s="10" customFormat="1" ht="15">
      <c r="F74" s="14"/>
    </row>
    <row r="75" s="10" customFormat="1" ht="15">
      <c r="F75" s="14"/>
    </row>
    <row r="76" s="10" customFormat="1" ht="15">
      <c r="F76" s="14"/>
    </row>
    <row r="77" s="10" customFormat="1" ht="15">
      <c r="F77" s="14"/>
    </row>
    <row r="78" s="10" customFormat="1" ht="15">
      <c r="F78" s="14"/>
    </row>
    <row r="79" s="10" customFormat="1" ht="15">
      <c r="F79" s="14"/>
    </row>
    <row r="80" s="10" customFormat="1" ht="15">
      <c r="F80" s="14"/>
    </row>
    <row r="81" s="10" customFormat="1" ht="15">
      <c r="F81" s="14"/>
    </row>
    <row r="82" s="10" customFormat="1" ht="15">
      <c r="F82" s="14"/>
    </row>
    <row r="83" s="10" customFormat="1" ht="15">
      <c r="F83" s="14"/>
    </row>
    <row r="84" s="10" customFormat="1" ht="15">
      <c r="F84" s="14"/>
    </row>
    <row r="85" s="10" customFormat="1" ht="15">
      <c r="F85" s="14"/>
    </row>
    <row r="86" s="10" customFormat="1" ht="15">
      <c r="F86" s="14"/>
    </row>
    <row r="87" s="10" customFormat="1" ht="15">
      <c r="F87" s="14"/>
    </row>
    <row r="88" s="10" customFormat="1" ht="15">
      <c r="F88" s="14"/>
    </row>
    <row r="89" s="10" customFormat="1" ht="15">
      <c r="F89" s="14"/>
    </row>
    <row r="90" s="10" customFormat="1" ht="15">
      <c r="F90" s="14"/>
    </row>
    <row r="91" s="10" customFormat="1" ht="15">
      <c r="F91" s="14"/>
    </row>
    <row r="92" s="10" customFormat="1" ht="15">
      <c r="F92" s="14"/>
    </row>
    <row r="93" s="10" customFormat="1" ht="15">
      <c r="F93" s="14"/>
    </row>
    <row r="94" s="10" customFormat="1" ht="15">
      <c r="F94" s="14"/>
    </row>
    <row r="95" s="10" customFormat="1" ht="15">
      <c r="F95" s="14"/>
    </row>
    <row r="96" s="10" customFormat="1" ht="15">
      <c r="F96" s="14"/>
    </row>
    <row r="97" s="10" customFormat="1" ht="15">
      <c r="F97" s="14"/>
    </row>
    <row r="98" s="10" customFormat="1" ht="15">
      <c r="F98" s="14"/>
    </row>
    <row r="99" s="10" customFormat="1" ht="15">
      <c r="F99" s="14"/>
    </row>
    <row r="100" s="10" customFormat="1" ht="15">
      <c r="F100" s="14"/>
    </row>
    <row r="101" s="10" customFormat="1" ht="15">
      <c r="F101" s="14"/>
    </row>
    <row r="102" s="10" customFormat="1" ht="15">
      <c r="F102" s="14"/>
    </row>
    <row r="103" s="10" customFormat="1" ht="15">
      <c r="F103" s="14"/>
    </row>
    <row r="104" s="10" customFormat="1" ht="15">
      <c r="F104" s="14"/>
    </row>
    <row r="105" s="10" customFormat="1" ht="15">
      <c r="F105" s="14"/>
    </row>
    <row r="106" s="10" customFormat="1" ht="15">
      <c r="F106" s="14"/>
    </row>
    <row r="107" s="10" customFormat="1" ht="15">
      <c r="F107" s="14"/>
    </row>
    <row r="108" s="10" customFormat="1" ht="15">
      <c r="F108" s="14"/>
    </row>
    <row r="109" s="10" customFormat="1" ht="15">
      <c r="F109" s="14"/>
    </row>
    <row r="110" s="10" customFormat="1" ht="15">
      <c r="F110" s="14"/>
    </row>
    <row r="111" s="10" customFormat="1" ht="15">
      <c r="F111" s="14"/>
    </row>
    <row r="112" s="10" customFormat="1" ht="15">
      <c r="F112" s="14"/>
    </row>
    <row r="113" s="10" customFormat="1" ht="15">
      <c r="F113" s="14"/>
    </row>
    <row r="114" s="10" customFormat="1" ht="15">
      <c r="F114" s="14"/>
    </row>
    <row r="115" s="10" customFormat="1" ht="15">
      <c r="F115" s="14"/>
    </row>
    <row r="116" s="10" customFormat="1" ht="15">
      <c r="F116" s="14"/>
    </row>
    <row r="117" s="10" customFormat="1" ht="15">
      <c r="F117" s="14"/>
    </row>
    <row r="118" s="10" customFormat="1" ht="15">
      <c r="F118" s="14"/>
    </row>
    <row r="119" s="10" customFormat="1" ht="15">
      <c r="F119" s="14"/>
    </row>
    <row r="120" s="10" customFormat="1" ht="15">
      <c r="F120" s="14"/>
    </row>
    <row r="121" s="10" customFormat="1" ht="15">
      <c r="F121" s="14"/>
    </row>
    <row r="122" s="10" customFormat="1" ht="15">
      <c r="F122" s="14"/>
    </row>
    <row r="123" s="10" customFormat="1" ht="15">
      <c r="F123" s="14"/>
    </row>
    <row r="124" s="10" customFormat="1" ht="15">
      <c r="F124" s="14"/>
    </row>
    <row r="125" s="10" customFormat="1" ht="15">
      <c r="F125" s="14"/>
    </row>
    <row r="126" s="10" customFormat="1" ht="15">
      <c r="F126" s="14"/>
    </row>
    <row r="127" s="10" customFormat="1" ht="15">
      <c r="F127" s="14"/>
    </row>
    <row r="128" s="10" customFormat="1" ht="15">
      <c r="F128" s="14"/>
    </row>
    <row r="129" s="10" customFormat="1" ht="15">
      <c r="F129" s="14"/>
    </row>
    <row r="130" s="10" customFormat="1" ht="15">
      <c r="F130" s="14"/>
    </row>
    <row r="131" s="10" customFormat="1" ht="15">
      <c r="F131" s="14"/>
    </row>
    <row r="132" s="10" customFormat="1" ht="15">
      <c r="F132" s="14"/>
    </row>
    <row r="133" s="10" customFormat="1" ht="15">
      <c r="F133" s="14"/>
    </row>
    <row r="134" s="10" customFormat="1" ht="15">
      <c r="F134" s="14"/>
    </row>
    <row r="135" s="10" customFormat="1" ht="15">
      <c r="F135" s="14"/>
    </row>
    <row r="136" s="10" customFormat="1" ht="15">
      <c r="F136" s="14"/>
    </row>
    <row r="137" s="10" customFormat="1" ht="15">
      <c r="F137" s="14"/>
    </row>
    <row r="138" s="10" customFormat="1" ht="15">
      <c r="F138" s="14"/>
    </row>
    <row r="139" s="10" customFormat="1" ht="15">
      <c r="F139" s="14"/>
    </row>
    <row r="140" s="10" customFormat="1" ht="15">
      <c r="F140" s="14"/>
    </row>
    <row r="141" s="10" customFormat="1" ht="15">
      <c r="F141" s="14"/>
    </row>
    <row r="142" s="10" customFormat="1" ht="15">
      <c r="F142" s="14"/>
    </row>
    <row r="143" s="10" customFormat="1" ht="15">
      <c r="F143" s="14"/>
    </row>
    <row r="144" s="10" customFormat="1" ht="15">
      <c r="F144" s="14"/>
    </row>
    <row r="145" s="10" customFormat="1" ht="15">
      <c r="F145" s="14"/>
    </row>
    <row r="146" s="10" customFormat="1" ht="15">
      <c r="F146" s="14"/>
    </row>
    <row r="147" s="10" customFormat="1" ht="15">
      <c r="F147" s="14"/>
    </row>
    <row r="148" s="10" customFormat="1" ht="15">
      <c r="F148" s="14"/>
    </row>
    <row r="149" s="10" customFormat="1" ht="15">
      <c r="F149" s="14"/>
    </row>
    <row r="150" s="10" customFormat="1" ht="15">
      <c r="F150" s="14"/>
    </row>
    <row r="151" s="10" customFormat="1" ht="15">
      <c r="F151" s="14"/>
    </row>
    <row r="152" s="10" customFormat="1" ht="15">
      <c r="F152" s="14"/>
    </row>
    <row r="153" s="10" customFormat="1" ht="15">
      <c r="F153" s="14"/>
    </row>
    <row r="154" s="10" customFormat="1" ht="15">
      <c r="F154" s="14"/>
    </row>
    <row r="155" s="10" customFormat="1" ht="15">
      <c r="F155" s="14"/>
    </row>
    <row r="156" s="10" customFormat="1" ht="15">
      <c r="F156" s="14"/>
    </row>
    <row r="157" s="10" customFormat="1" ht="15">
      <c r="F157" s="14"/>
    </row>
    <row r="158" s="10" customFormat="1" ht="15">
      <c r="F158" s="14"/>
    </row>
    <row r="159" s="10" customFormat="1" ht="15">
      <c r="F159" s="14"/>
    </row>
    <row r="160" s="10" customFormat="1" ht="15">
      <c r="F160" s="14"/>
    </row>
    <row r="161" s="10" customFormat="1" ht="15">
      <c r="F161" s="14"/>
    </row>
    <row r="162" s="10" customFormat="1" ht="15">
      <c r="F162" s="14"/>
    </row>
    <row r="163" s="10" customFormat="1" ht="15">
      <c r="F163" s="14"/>
    </row>
    <row r="164" s="10" customFormat="1" ht="15">
      <c r="F164" s="14"/>
    </row>
    <row r="165" s="10" customFormat="1" ht="15">
      <c r="F165" s="14"/>
    </row>
    <row r="166" s="10" customFormat="1" ht="15">
      <c r="F166" s="14"/>
    </row>
    <row r="167" s="10" customFormat="1" ht="15">
      <c r="F167" s="14"/>
    </row>
    <row r="168" s="10" customFormat="1" ht="15">
      <c r="F168" s="14"/>
    </row>
    <row r="169" s="10" customFormat="1" ht="15">
      <c r="F169" s="14"/>
    </row>
    <row r="170" s="10" customFormat="1" ht="15">
      <c r="F170" s="14"/>
    </row>
    <row r="171" s="10" customFormat="1" ht="15">
      <c r="F171" s="14"/>
    </row>
    <row r="172" s="10" customFormat="1" ht="15">
      <c r="F172" s="14"/>
    </row>
    <row r="173" s="10" customFormat="1" ht="15">
      <c r="F173" s="14"/>
    </row>
    <row r="174" s="10" customFormat="1" ht="15">
      <c r="F174" s="14"/>
    </row>
    <row r="175" s="10" customFormat="1" ht="15">
      <c r="F175" s="14"/>
    </row>
    <row r="176" s="10" customFormat="1" ht="15">
      <c r="F176" s="14"/>
    </row>
    <row r="177" s="10" customFormat="1" ht="15">
      <c r="F177" s="14"/>
    </row>
    <row r="178" s="10" customFormat="1" ht="15">
      <c r="F178" s="14"/>
    </row>
    <row r="179" s="10" customFormat="1" ht="15">
      <c r="F179" s="14"/>
    </row>
    <row r="180" s="10" customFormat="1" ht="15">
      <c r="F180" s="14"/>
    </row>
    <row r="181" s="10" customFormat="1" ht="15">
      <c r="F181" s="14"/>
    </row>
    <row r="182" s="10" customFormat="1" ht="15">
      <c r="F182" s="14"/>
    </row>
    <row r="183" s="10" customFormat="1" ht="15">
      <c r="F183" s="14"/>
    </row>
    <row r="184" s="10" customFormat="1" ht="15">
      <c r="F184" s="14"/>
    </row>
    <row r="185" s="10" customFormat="1" ht="15">
      <c r="F185" s="14"/>
    </row>
    <row r="186" s="10" customFormat="1" ht="15">
      <c r="F186" s="14"/>
    </row>
    <row r="187" s="10" customFormat="1" ht="15">
      <c r="F187" s="14"/>
    </row>
    <row r="188" s="10" customFormat="1" ht="15">
      <c r="F188" s="14"/>
    </row>
    <row r="189" s="10" customFormat="1" ht="15">
      <c r="F189" s="14"/>
    </row>
    <row r="190" s="10" customFormat="1" ht="15">
      <c r="F190" s="14"/>
    </row>
    <row r="191" s="10" customFormat="1" ht="15">
      <c r="F191" s="14"/>
    </row>
    <row r="192" s="10" customFormat="1" ht="15">
      <c r="F192" s="14"/>
    </row>
    <row r="193" s="10" customFormat="1" ht="15">
      <c r="F193" s="14"/>
    </row>
    <row r="194" s="10" customFormat="1" ht="15">
      <c r="F194" s="14"/>
    </row>
    <row r="195" s="10" customFormat="1" ht="15">
      <c r="F195" s="14"/>
    </row>
    <row r="196" s="10" customFormat="1" ht="15">
      <c r="F196" s="14"/>
    </row>
    <row r="197" s="10" customFormat="1" ht="15">
      <c r="F197" s="14"/>
    </row>
    <row r="198" s="10" customFormat="1" ht="15">
      <c r="F198" s="14"/>
    </row>
    <row r="199" s="10" customFormat="1" ht="15">
      <c r="F199" s="14"/>
    </row>
    <row r="200" s="10" customFormat="1" ht="15">
      <c r="F200" s="14"/>
    </row>
    <row r="201" s="10" customFormat="1" ht="15">
      <c r="F201" s="14"/>
    </row>
    <row r="202" s="10" customFormat="1" ht="15">
      <c r="F202" s="14"/>
    </row>
    <row r="203" s="10" customFormat="1" ht="15">
      <c r="F203" s="14"/>
    </row>
    <row r="204" s="10" customFormat="1" ht="15">
      <c r="F204" s="14"/>
    </row>
    <row r="205" s="10" customFormat="1" ht="15">
      <c r="F205" s="14"/>
    </row>
    <row r="206" s="10" customFormat="1" ht="15">
      <c r="F206" s="14"/>
    </row>
    <row r="207" s="10" customFormat="1" ht="15">
      <c r="F207" s="14"/>
    </row>
    <row r="208" s="10" customFormat="1" ht="15">
      <c r="F208" s="14"/>
    </row>
    <row r="209" s="10" customFormat="1" ht="15">
      <c r="F209" s="14"/>
    </row>
    <row r="210" s="10" customFormat="1" ht="15">
      <c r="F210" s="14"/>
    </row>
    <row r="211" s="10" customFormat="1" ht="15">
      <c r="F211" s="14"/>
    </row>
    <row r="212" s="10" customFormat="1" ht="15">
      <c r="F212" s="14"/>
    </row>
    <row r="213" s="10" customFormat="1" ht="15">
      <c r="F213" s="14"/>
    </row>
    <row r="214" s="10" customFormat="1" ht="15">
      <c r="F214" s="14"/>
    </row>
    <row r="215" s="10" customFormat="1" ht="15">
      <c r="F215" s="14"/>
    </row>
    <row r="216" s="10" customFormat="1" ht="15">
      <c r="F216" s="14"/>
    </row>
    <row r="217" s="10" customFormat="1" ht="15">
      <c r="F217" s="14"/>
    </row>
    <row r="218" s="10" customFormat="1" ht="15">
      <c r="F218" s="14"/>
    </row>
    <row r="219" s="10" customFormat="1" ht="15">
      <c r="F219" s="14"/>
    </row>
    <row r="220" s="10" customFormat="1" ht="15">
      <c r="F220" s="14"/>
    </row>
    <row r="221" s="10" customFormat="1" ht="15">
      <c r="F221" s="14"/>
    </row>
    <row r="222" s="10" customFormat="1" ht="15">
      <c r="F222" s="14"/>
    </row>
    <row r="223" s="10" customFormat="1" ht="15">
      <c r="F223" s="14"/>
    </row>
    <row r="224" s="10" customFormat="1" ht="15">
      <c r="F224" s="14"/>
    </row>
    <row r="225" s="10" customFormat="1" ht="15">
      <c r="F225" s="14"/>
    </row>
    <row r="226" s="10" customFormat="1" ht="15">
      <c r="F226" s="14"/>
    </row>
    <row r="227" s="10" customFormat="1" ht="15">
      <c r="F227" s="14"/>
    </row>
    <row r="228" s="10" customFormat="1" ht="15">
      <c r="F228" s="14"/>
    </row>
    <row r="229" s="10" customFormat="1" ht="15">
      <c r="F229" s="14"/>
    </row>
    <row r="230" s="10" customFormat="1" ht="15">
      <c r="F230" s="14"/>
    </row>
    <row r="231" s="10" customFormat="1" ht="15">
      <c r="F231" s="14"/>
    </row>
    <row r="232" s="10" customFormat="1" ht="15">
      <c r="F232" s="14"/>
    </row>
    <row r="233" s="10" customFormat="1" ht="15">
      <c r="F233" s="14"/>
    </row>
    <row r="234" s="10" customFormat="1" ht="15">
      <c r="F234" s="14"/>
    </row>
    <row r="235" s="10" customFormat="1" ht="15">
      <c r="F235" s="14"/>
    </row>
    <row r="236" s="10" customFormat="1" ht="15">
      <c r="F236" s="14"/>
    </row>
    <row r="237" s="10" customFormat="1" ht="15">
      <c r="F237" s="14"/>
    </row>
    <row r="238" s="10" customFormat="1" ht="15">
      <c r="F238" s="14"/>
    </row>
    <row r="239" s="10" customFormat="1" ht="15">
      <c r="F239" s="14"/>
    </row>
    <row r="240" s="10" customFormat="1" ht="15">
      <c r="F240" s="14"/>
    </row>
    <row r="241" s="10" customFormat="1" ht="15">
      <c r="F241" s="14"/>
    </row>
    <row r="242" s="10" customFormat="1" ht="15">
      <c r="F242" s="14"/>
    </row>
    <row r="243" s="10" customFormat="1" ht="15">
      <c r="F243" s="14"/>
    </row>
    <row r="244" s="10" customFormat="1" ht="15">
      <c r="F244" s="14"/>
    </row>
    <row r="245" s="10" customFormat="1" ht="15">
      <c r="F245" s="14"/>
    </row>
    <row r="246" s="10" customFormat="1" ht="15">
      <c r="F246" s="14"/>
    </row>
    <row r="247" s="10" customFormat="1" ht="15">
      <c r="F247" s="14"/>
    </row>
    <row r="248" s="10" customFormat="1" ht="15">
      <c r="F248" s="14"/>
    </row>
    <row r="249" s="10" customFormat="1" ht="15">
      <c r="F249" s="14"/>
    </row>
    <row r="250" s="10" customFormat="1" ht="15">
      <c r="F250" s="14"/>
    </row>
    <row r="251" s="10" customFormat="1" ht="15">
      <c r="F251" s="14"/>
    </row>
    <row r="252" s="10" customFormat="1" ht="15">
      <c r="F252" s="14"/>
    </row>
    <row r="253" s="10" customFormat="1" ht="15">
      <c r="F253" s="14"/>
    </row>
    <row r="254" s="10" customFormat="1" ht="15">
      <c r="F254" s="14"/>
    </row>
    <row r="255" s="10" customFormat="1" ht="15">
      <c r="F255" s="14"/>
    </row>
    <row r="256" s="10" customFormat="1" ht="15">
      <c r="F256" s="14"/>
    </row>
    <row r="257" s="10" customFormat="1" ht="15">
      <c r="F257" s="14"/>
    </row>
    <row r="258" s="10" customFormat="1" ht="15">
      <c r="F258" s="14"/>
    </row>
    <row r="259" s="10" customFormat="1" ht="15">
      <c r="F259" s="14"/>
    </row>
    <row r="260" s="10" customFormat="1" ht="15">
      <c r="F260" s="14"/>
    </row>
    <row r="261" s="10" customFormat="1" ht="15">
      <c r="F261" s="14"/>
    </row>
    <row r="262" s="10" customFormat="1" ht="15">
      <c r="F262" s="14"/>
    </row>
    <row r="263" s="10" customFormat="1" ht="15">
      <c r="F263" s="14"/>
    </row>
    <row r="264" s="10" customFormat="1" ht="15">
      <c r="F264" s="14"/>
    </row>
    <row r="265" s="10" customFormat="1" ht="15">
      <c r="F265" s="14"/>
    </row>
    <row r="266" s="10" customFormat="1" ht="15">
      <c r="F266" s="14"/>
    </row>
    <row r="267" s="10" customFormat="1" ht="15">
      <c r="F267" s="14"/>
    </row>
    <row r="268" s="10" customFormat="1" ht="15">
      <c r="F268" s="14"/>
    </row>
    <row r="269" s="10" customFormat="1" ht="15">
      <c r="F269" s="14"/>
    </row>
    <row r="270" s="10" customFormat="1" ht="15">
      <c r="F270" s="14"/>
    </row>
    <row r="271" s="10" customFormat="1" ht="15">
      <c r="F271" s="14"/>
    </row>
    <row r="272" s="10" customFormat="1" ht="15">
      <c r="F272" s="14"/>
    </row>
    <row r="273" s="10" customFormat="1" ht="15">
      <c r="F273" s="14"/>
    </row>
    <row r="274" s="10" customFormat="1" ht="15">
      <c r="F274" s="14"/>
    </row>
    <row r="275" s="10" customFormat="1" ht="15">
      <c r="F275" s="14"/>
    </row>
    <row r="276" s="10" customFormat="1" ht="15">
      <c r="F276" s="14"/>
    </row>
    <row r="277" s="10" customFormat="1" ht="15">
      <c r="F277" s="14"/>
    </row>
    <row r="278" s="10" customFormat="1" ht="15">
      <c r="F278" s="14"/>
    </row>
    <row r="279" s="10" customFormat="1" ht="15">
      <c r="F279" s="14"/>
    </row>
    <row r="280" s="10" customFormat="1" ht="15">
      <c r="F280" s="14"/>
    </row>
    <row r="281" s="10" customFormat="1" ht="15">
      <c r="F281" s="14"/>
    </row>
    <row r="282" s="10" customFormat="1" ht="15">
      <c r="F282" s="14"/>
    </row>
    <row r="283" s="10" customFormat="1" ht="15">
      <c r="F283" s="14"/>
    </row>
    <row r="284" s="10" customFormat="1" ht="15">
      <c r="F284" s="14"/>
    </row>
    <row r="285" s="10" customFormat="1" ht="15">
      <c r="F285" s="14"/>
    </row>
    <row r="286" s="10" customFormat="1" ht="15">
      <c r="F286" s="14"/>
    </row>
    <row r="287" s="10" customFormat="1" ht="15">
      <c r="F287" s="14"/>
    </row>
    <row r="288" s="10" customFormat="1" ht="15">
      <c r="F288" s="14"/>
    </row>
    <row r="289" s="10" customFormat="1" ht="15">
      <c r="F289" s="14"/>
    </row>
    <row r="290" s="10" customFormat="1" ht="15">
      <c r="F290" s="14"/>
    </row>
    <row r="291" s="10" customFormat="1" ht="15">
      <c r="F291" s="14"/>
    </row>
    <row r="292" s="10" customFormat="1" ht="15">
      <c r="F292" s="14"/>
    </row>
    <row r="293" s="10" customFormat="1" ht="15">
      <c r="F293" s="14"/>
    </row>
    <row r="294" s="10" customFormat="1" ht="15">
      <c r="F294" s="14"/>
    </row>
    <row r="295" s="10" customFormat="1" ht="15">
      <c r="F295" s="14"/>
    </row>
    <row r="296" s="10" customFormat="1" ht="15">
      <c r="F296" s="14"/>
    </row>
    <row r="297" s="10" customFormat="1" ht="15">
      <c r="F297" s="14"/>
    </row>
    <row r="298" s="10" customFormat="1" ht="15">
      <c r="F298" s="14"/>
    </row>
    <row r="299" s="10" customFormat="1" ht="15">
      <c r="F299" s="14"/>
    </row>
    <row r="300" s="10" customFormat="1" ht="15">
      <c r="F300" s="14"/>
    </row>
    <row r="301" s="10" customFormat="1" ht="15">
      <c r="F301" s="14"/>
    </row>
    <row r="302" s="10" customFormat="1" ht="15">
      <c r="F302" s="14"/>
    </row>
    <row r="303" s="10" customFormat="1" ht="15">
      <c r="F303" s="14"/>
    </row>
    <row r="304" s="10" customFormat="1" ht="15">
      <c r="F304" s="14"/>
    </row>
    <row r="305" s="10" customFormat="1" ht="15">
      <c r="F305" s="14"/>
    </row>
    <row r="306" s="10" customFormat="1" ht="15">
      <c r="F306" s="14"/>
    </row>
    <row r="307" s="10" customFormat="1" ht="15">
      <c r="F307" s="14"/>
    </row>
    <row r="308" s="10" customFormat="1" ht="15">
      <c r="F308" s="14"/>
    </row>
    <row r="309" s="10" customFormat="1" ht="15">
      <c r="F309" s="14"/>
    </row>
    <row r="310" s="10" customFormat="1" ht="15">
      <c r="F310" s="14"/>
    </row>
    <row r="311" s="10" customFormat="1" ht="15">
      <c r="F311" s="14"/>
    </row>
    <row r="312" s="10" customFormat="1" ht="15">
      <c r="F312" s="14"/>
    </row>
    <row r="313" s="10" customFormat="1" ht="15">
      <c r="F313" s="14"/>
    </row>
    <row r="314" s="10" customFormat="1" ht="15">
      <c r="F314" s="14"/>
    </row>
    <row r="315" s="10" customFormat="1" ht="15">
      <c r="F315" s="14"/>
    </row>
    <row r="316" s="10" customFormat="1" ht="15">
      <c r="F316" s="14"/>
    </row>
  </sheetData>
  <mergeCells count="75">
    <mergeCell ref="A1:G1"/>
    <mergeCell ref="A2:G2"/>
    <mergeCell ref="A3:C3"/>
    <mergeCell ref="D3:D5"/>
    <mergeCell ref="E3:E5"/>
    <mergeCell ref="F3:G4"/>
    <mergeCell ref="A4:A5"/>
    <mergeCell ref="B4:B5"/>
    <mergeCell ref="C4:C5"/>
    <mergeCell ref="F5:G5"/>
    <mergeCell ref="A6:C6"/>
    <mergeCell ref="F6:G6"/>
    <mergeCell ref="A7:C7"/>
    <mergeCell ref="F7:G7"/>
    <mergeCell ref="B8:C8"/>
    <mergeCell ref="F8:G8"/>
    <mergeCell ref="B9:B10"/>
    <mergeCell ref="F9:G9"/>
    <mergeCell ref="A13:C13"/>
    <mergeCell ref="F13:G13"/>
    <mergeCell ref="A12:C12"/>
    <mergeCell ref="F12:G12"/>
    <mergeCell ref="A11:C11"/>
    <mergeCell ref="F10:G10"/>
    <mergeCell ref="A8:A10"/>
    <mergeCell ref="A14:A15"/>
    <mergeCell ref="B14:C14"/>
    <mergeCell ref="F14:G14"/>
    <mergeCell ref="F15:G15"/>
    <mergeCell ref="A16:C16"/>
    <mergeCell ref="F16:G16"/>
    <mergeCell ref="A17:A19"/>
    <mergeCell ref="B17:C17"/>
    <mergeCell ref="F17:G17"/>
    <mergeCell ref="B18:B19"/>
    <mergeCell ref="F18:G18"/>
    <mergeCell ref="F19:G19"/>
    <mergeCell ref="A20:C20"/>
    <mergeCell ref="F20:G20"/>
    <mergeCell ref="A21:A22"/>
    <mergeCell ref="B21:C21"/>
    <mergeCell ref="F21:G21"/>
    <mergeCell ref="F22:G22"/>
    <mergeCell ref="A23:C23"/>
    <mergeCell ref="F23:G23"/>
    <mergeCell ref="A24:A26"/>
    <mergeCell ref="B24:C24"/>
    <mergeCell ref="F24:G24"/>
    <mergeCell ref="B25:B26"/>
    <mergeCell ref="F25:G25"/>
    <mergeCell ref="F26:G26"/>
    <mergeCell ref="F11:G11"/>
    <mergeCell ref="A33:C33"/>
    <mergeCell ref="F33:G33"/>
    <mergeCell ref="A34:A37"/>
    <mergeCell ref="B34:C34"/>
    <mergeCell ref="F34:G34"/>
    <mergeCell ref="B35:B37"/>
    <mergeCell ref="F35:G35"/>
    <mergeCell ref="F31:G31"/>
    <mergeCell ref="F32:G32"/>
    <mergeCell ref="A27:C27"/>
    <mergeCell ref="F27:G27"/>
    <mergeCell ref="A28:A29"/>
    <mergeCell ref="B28:C28"/>
    <mergeCell ref="F28:G28"/>
    <mergeCell ref="F29:G29"/>
    <mergeCell ref="C36:C37"/>
    <mergeCell ref="D36:D37"/>
    <mergeCell ref="A30:C30"/>
    <mergeCell ref="F30:G30"/>
    <mergeCell ref="A31:A32"/>
    <mergeCell ref="B31:C31"/>
    <mergeCell ref="E36:E37"/>
    <mergeCell ref="F36:G37"/>
  </mergeCells>
  <printOptions/>
  <pageMargins left="1.0236220472440944" right="0.7086614173228347" top="0.70866141732283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3"/>
  <sheetViews>
    <sheetView tabSelected="1" workbookViewId="0" topLeftCell="A7">
      <selection activeCell="H17" sqref="H17"/>
    </sheetView>
  </sheetViews>
  <sheetFormatPr defaultColWidth="9.140625" defaultRowHeight="15"/>
  <cols>
    <col min="1" max="1" width="13.7109375" style="10" customWidth="1"/>
    <col min="2" max="2" width="13.421875" style="10" customWidth="1"/>
    <col min="3" max="3" width="23.140625" style="10" customWidth="1"/>
    <col min="4" max="4" width="22.57421875" style="13" customWidth="1"/>
    <col min="5" max="5" width="20.00390625" style="12" customWidth="1"/>
    <col min="6" max="7" width="9.00390625" style="11" customWidth="1"/>
    <col min="8" max="8" width="9.00390625" style="10" customWidth="1"/>
    <col min="9" max="9" width="9.00390625" style="33" customWidth="1"/>
    <col min="10" max="16384" width="9.00390625" style="10" customWidth="1"/>
  </cols>
  <sheetData>
    <row r="1" spans="1:9" s="11" customFormat="1" ht="22.5">
      <c r="A1" s="154" t="s">
        <v>139</v>
      </c>
      <c r="B1" s="154"/>
      <c r="C1" s="154"/>
      <c r="D1" s="154"/>
      <c r="E1" s="154"/>
      <c r="F1" s="154"/>
      <c r="G1" s="154"/>
      <c r="I1" s="81"/>
    </row>
    <row r="2" spans="1:9" s="23" customFormat="1" ht="15">
      <c r="A2" s="155" t="s">
        <v>138</v>
      </c>
      <c r="B2" s="156"/>
      <c r="C2" s="156"/>
      <c r="D2" s="156"/>
      <c r="E2" s="156"/>
      <c r="F2" s="156"/>
      <c r="G2" s="156"/>
      <c r="H2" s="80"/>
      <c r="I2" s="34"/>
    </row>
    <row r="3" spans="1:8" ht="15">
      <c r="A3" s="157" t="s">
        <v>73</v>
      </c>
      <c r="B3" s="157"/>
      <c r="C3" s="157"/>
      <c r="D3" s="158" t="s">
        <v>137</v>
      </c>
      <c r="E3" s="159" t="s">
        <v>136</v>
      </c>
      <c r="F3" s="161" t="s">
        <v>135</v>
      </c>
      <c r="G3" s="161"/>
      <c r="H3" s="79"/>
    </row>
    <row r="4" spans="1:8" ht="15">
      <c r="A4" s="190" t="s">
        <v>30</v>
      </c>
      <c r="B4" s="190" t="s">
        <v>70</v>
      </c>
      <c r="C4" s="190" t="s">
        <v>69</v>
      </c>
      <c r="D4" s="158"/>
      <c r="E4" s="160"/>
      <c r="F4" s="161"/>
      <c r="G4" s="161"/>
      <c r="H4" s="79"/>
    </row>
    <row r="5" spans="1:8" ht="15">
      <c r="A5" s="161"/>
      <c r="B5" s="161"/>
      <c r="C5" s="161"/>
      <c r="D5" s="158"/>
      <c r="E5" s="160"/>
      <c r="F5" s="148" t="s">
        <v>135</v>
      </c>
      <c r="G5" s="148"/>
      <c r="H5" s="79"/>
    </row>
    <row r="6" spans="1:9" s="23" customFormat="1" ht="13.5">
      <c r="A6" s="149" t="s">
        <v>134</v>
      </c>
      <c r="B6" s="150"/>
      <c r="C6" s="150"/>
      <c r="D6" s="36">
        <f>D7+D27+D33+D47+D55</f>
        <v>220062466</v>
      </c>
      <c r="E6" s="78">
        <f>E7+E27+E33+E47+E52+E55</f>
        <v>221290596</v>
      </c>
      <c r="F6" s="184">
        <f>F7+F27+F33+F47+F52+F55</f>
        <v>1228130</v>
      </c>
      <c r="G6" s="185"/>
      <c r="H6" s="77"/>
      <c r="I6" s="34"/>
    </row>
    <row r="7" spans="1:9" s="23" customFormat="1" ht="15">
      <c r="A7" s="120" t="s">
        <v>133</v>
      </c>
      <c r="B7" s="121"/>
      <c r="C7" s="121"/>
      <c r="D7" s="25">
        <v>179799498</v>
      </c>
      <c r="E7" s="24">
        <f>E8+E16+E20</f>
        <v>180293468</v>
      </c>
      <c r="F7" s="122">
        <f>E7-D7</f>
        <v>493970</v>
      </c>
      <c r="G7" s="123"/>
      <c r="H7" s="44"/>
      <c r="I7" s="34"/>
    </row>
    <row r="8" spans="1:8" ht="15">
      <c r="A8" s="140"/>
      <c r="B8" s="186" t="s">
        <v>132</v>
      </c>
      <c r="C8" s="187"/>
      <c r="D8" s="52">
        <f ca="1">SUM(D8:D15)</f>
        <v>158727336</v>
      </c>
      <c r="E8" s="51">
        <v>158727306</v>
      </c>
      <c r="F8" s="181">
        <v>30</v>
      </c>
      <c r="G8" s="182"/>
      <c r="H8" s="76"/>
    </row>
    <row r="9" spans="1:9" s="73" customFormat="1" ht="15">
      <c r="A9" s="153"/>
      <c r="B9" s="180"/>
      <c r="C9" s="72" t="s">
        <v>131</v>
      </c>
      <c r="D9" s="52">
        <v>124468756</v>
      </c>
      <c r="E9" s="51">
        <v>124468726</v>
      </c>
      <c r="F9" s="181">
        <v>0</v>
      </c>
      <c r="G9" s="182"/>
      <c r="H9" s="75"/>
      <c r="I9" s="74"/>
    </row>
    <row r="10" spans="1:8" ht="15">
      <c r="A10" s="153"/>
      <c r="B10" s="180"/>
      <c r="C10" s="72" t="s">
        <v>130</v>
      </c>
      <c r="D10" s="63">
        <v>2400000</v>
      </c>
      <c r="E10" s="65">
        <v>2400000</v>
      </c>
      <c r="F10" s="181">
        <v>0</v>
      </c>
      <c r="G10" s="182"/>
      <c r="H10" s="53"/>
    </row>
    <row r="11" spans="1:8" ht="15">
      <c r="A11" s="153"/>
      <c r="B11" s="180"/>
      <c r="C11" s="72" t="s">
        <v>129</v>
      </c>
      <c r="D11" s="63">
        <v>400000</v>
      </c>
      <c r="E11" s="65">
        <v>400000</v>
      </c>
      <c r="F11" s="181">
        <v>0</v>
      </c>
      <c r="G11" s="182"/>
      <c r="H11" s="43"/>
    </row>
    <row r="12" spans="1:8" ht="15">
      <c r="A12" s="153"/>
      <c r="B12" s="180"/>
      <c r="C12" s="71" t="s">
        <v>128</v>
      </c>
      <c r="D12" s="70">
        <v>5710863</v>
      </c>
      <c r="E12" s="69">
        <v>5710863</v>
      </c>
      <c r="F12" s="181">
        <v>0</v>
      </c>
      <c r="G12" s="181"/>
      <c r="H12" s="53"/>
    </row>
    <row r="13" spans="1:8" ht="15">
      <c r="A13" s="153"/>
      <c r="B13" s="180"/>
      <c r="C13" s="68" t="s">
        <v>127</v>
      </c>
      <c r="D13" s="52">
        <v>11928057</v>
      </c>
      <c r="E13" s="51">
        <v>11928057</v>
      </c>
      <c r="F13" s="181">
        <v>0</v>
      </c>
      <c r="G13" s="181"/>
      <c r="H13" s="53"/>
    </row>
    <row r="14" spans="1:13" s="33" customFormat="1" ht="15">
      <c r="A14" s="153"/>
      <c r="B14" s="180"/>
      <c r="C14" s="68" t="s">
        <v>126</v>
      </c>
      <c r="D14" s="52">
        <v>13291660</v>
      </c>
      <c r="E14" s="51">
        <v>13291660</v>
      </c>
      <c r="F14" s="181">
        <v>0</v>
      </c>
      <c r="G14" s="174"/>
      <c r="H14" s="53"/>
      <c r="J14" s="10"/>
      <c r="K14" s="10"/>
      <c r="L14" s="10"/>
      <c r="M14" s="10"/>
    </row>
    <row r="15" spans="1:13" s="33" customFormat="1" ht="15">
      <c r="A15" s="153"/>
      <c r="B15" s="180"/>
      <c r="C15" s="68" t="s">
        <v>125</v>
      </c>
      <c r="D15" s="52">
        <v>528000</v>
      </c>
      <c r="E15" s="52">
        <v>528000</v>
      </c>
      <c r="F15" s="181">
        <v>0</v>
      </c>
      <c r="G15" s="181"/>
      <c r="H15" s="53"/>
      <c r="J15" s="10"/>
      <c r="K15" s="10"/>
      <c r="L15" s="10"/>
      <c r="M15" s="10"/>
    </row>
    <row r="16" spans="1:13" s="33" customFormat="1" ht="15">
      <c r="A16" s="153"/>
      <c r="B16" s="125" t="s">
        <v>124</v>
      </c>
      <c r="C16" s="126"/>
      <c r="D16" s="67">
        <v>198000</v>
      </c>
      <c r="E16" s="51">
        <v>692000</v>
      </c>
      <c r="F16" s="183">
        <f>E16-D16</f>
        <v>494000</v>
      </c>
      <c r="G16" s="183"/>
      <c r="H16" s="43"/>
      <c r="J16" s="10"/>
      <c r="K16" s="10"/>
      <c r="L16" s="10"/>
      <c r="M16" s="10"/>
    </row>
    <row r="17" spans="1:13" s="33" customFormat="1" ht="15">
      <c r="A17" s="153"/>
      <c r="B17" s="139"/>
      <c r="C17" s="22" t="s">
        <v>123</v>
      </c>
      <c r="D17" s="21">
        <v>198000</v>
      </c>
      <c r="E17" s="20">
        <v>198000</v>
      </c>
      <c r="F17" s="165">
        <v>0</v>
      </c>
      <c r="G17" s="189"/>
      <c r="H17" s="53"/>
      <c r="J17" s="10"/>
      <c r="K17" s="10"/>
      <c r="L17" s="10"/>
      <c r="M17" s="10"/>
    </row>
    <row r="18" spans="1:13" s="33" customFormat="1" ht="15">
      <c r="A18" s="153"/>
      <c r="B18" s="126"/>
      <c r="C18" s="22" t="s">
        <v>122</v>
      </c>
      <c r="D18" s="21"/>
      <c r="E18" s="20"/>
      <c r="F18" s="165"/>
      <c r="G18" s="166"/>
      <c r="H18" s="53"/>
      <c r="J18" s="10"/>
      <c r="K18" s="10"/>
      <c r="L18" s="10"/>
      <c r="M18" s="10"/>
    </row>
    <row r="19" spans="1:13" s="33" customFormat="1" ht="15">
      <c r="A19" s="153"/>
      <c r="B19" s="126"/>
      <c r="C19" s="22" t="s">
        <v>121</v>
      </c>
      <c r="D19" s="21"/>
      <c r="E19" s="20">
        <v>494000</v>
      </c>
      <c r="F19" s="165">
        <v>494000</v>
      </c>
      <c r="G19" s="166"/>
      <c r="H19" s="53"/>
      <c r="J19" s="10"/>
      <c r="K19" s="10"/>
      <c r="L19" s="10"/>
      <c r="M19" s="10"/>
    </row>
    <row r="20" spans="1:13" s="33" customFormat="1" ht="15">
      <c r="A20" s="153"/>
      <c r="B20" s="179" t="s">
        <v>120</v>
      </c>
      <c r="C20" s="179"/>
      <c r="D20" s="21">
        <v>20874162</v>
      </c>
      <c r="E20" s="20">
        <f>E21+E22+E23+E24+E25+E26</f>
        <v>20874162</v>
      </c>
      <c r="F20" s="165">
        <v>0</v>
      </c>
      <c r="G20" s="176"/>
      <c r="H20" s="43"/>
      <c r="J20" s="10"/>
      <c r="K20" s="10"/>
      <c r="L20" s="10"/>
      <c r="M20" s="10"/>
    </row>
    <row r="21" spans="1:13" s="33" customFormat="1" ht="15">
      <c r="A21" s="153"/>
      <c r="B21" s="139"/>
      <c r="C21" s="66" t="s">
        <v>119</v>
      </c>
      <c r="D21" s="63">
        <v>382800</v>
      </c>
      <c r="E21" s="65">
        <v>382800</v>
      </c>
      <c r="F21" s="165">
        <v>0</v>
      </c>
      <c r="G21" s="166"/>
      <c r="H21" s="53"/>
      <c r="J21" s="10"/>
      <c r="K21" s="10"/>
      <c r="L21" s="10"/>
      <c r="M21" s="10"/>
    </row>
    <row r="22" spans="1:13" s="33" customFormat="1" ht="15">
      <c r="A22" s="153"/>
      <c r="B22" s="126"/>
      <c r="C22" s="64" t="s">
        <v>118</v>
      </c>
      <c r="D22" s="63">
        <v>5478600</v>
      </c>
      <c r="E22" s="63">
        <v>5478600</v>
      </c>
      <c r="F22" s="165">
        <v>0</v>
      </c>
      <c r="G22" s="166"/>
      <c r="H22" s="53"/>
      <c r="J22" s="10"/>
      <c r="K22" s="10"/>
      <c r="L22" s="10"/>
      <c r="M22" s="10"/>
    </row>
    <row r="23" spans="1:13" s="33" customFormat="1" ht="16.5" customHeight="1">
      <c r="A23" s="153"/>
      <c r="B23" s="126"/>
      <c r="C23" s="56" t="s">
        <v>117</v>
      </c>
      <c r="D23" s="62">
        <v>8074770</v>
      </c>
      <c r="E23" s="61">
        <v>8074770</v>
      </c>
      <c r="F23" s="165">
        <v>0</v>
      </c>
      <c r="G23" s="165"/>
      <c r="H23" s="53"/>
      <c r="J23" s="10"/>
      <c r="K23" s="10"/>
      <c r="L23" s="10"/>
      <c r="M23" s="10"/>
    </row>
    <row r="24" spans="1:13" s="33" customFormat="1" ht="16.5" customHeight="1">
      <c r="A24" s="153"/>
      <c r="B24" s="126"/>
      <c r="C24" s="60" t="s">
        <v>116</v>
      </c>
      <c r="D24" s="52">
        <v>3828430</v>
      </c>
      <c r="E24" s="51">
        <v>3828430</v>
      </c>
      <c r="F24" s="165">
        <v>0</v>
      </c>
      <c r="G24" s="165"/>
      <c r="H24" s="53"/>
      <c r="J24" s="10"/>
      <c r="K24" s="10"/>
      <c r="L24" s="10"/>
      <c r="M24" s="10"/>
    </row>
    <row r="25" spans="1:13" s="33" customFormat="1" ht="15">
      <c r="A25" s="153"/>
      <c r="B25" s="126"/>
      <c r="C25" s="22" t="s">
        <v>115</v>
      </c>
      <c r="D25" s="52">
        <v>1735662</v>
      </c>
      <c r="E25" s="51">
        <v>1735662</v>
      </c>
      <c r="F25" s="165">
        <v>0</v>
      </c>
      <c r="G25" s="165"/>
      <c r="H25" s="53"/>
      <c r="J25" s="10"/>
      <c r="K25" s="10"/>
      <c r="L25" s="10"/>
      <c r="M25" s="10"/>
    </row>
    <row r="26" spans="1:8" ht="15">
      <c r="A26" s="188"/>
      <c r="B26" s="126"/>
      <c r="C26" s="37" t="s">
        <v>114</v>
      </c>
      <c r="D26" s="52">
        <v>1373900</v>
      </c>
      <c r="E26" s="51">
        <v>1373900</v>
      </c>
      <c r="F26" s="165">
        <v>0</v>
      </c>
      <c r="G26" s="166"/>
      <c r="H26" s="53"/>
    </row>
    <row r="27" spans="1:9" s="23" customFormat="1" ht="15">
      <c r="A27" s="171" t="s">
        <v>113</v>
      </c>
      <c r="B27" s="172"/>
      <c r="C27" s="172"/>
      <c r="D27" s="25">
        <v>8815195</v>
      </c>
      <c r="E27" s="24">
        <f>E29+E30+E31</f>
        <v>8815195</v>
      </c>
      <c r="F27" s="163">
        <f>F29+F30+F31</f>
        <v>0</v>
      </c>
      <c r="G27" s="164"/>
      <c r="H27" s="44"/>
      <c r="I27" s="34"/>
    </row>
    <row r="28" spans="1:8" ht="15">
      <c r="A28" s="124"/>
      <c r="B28" s="125" t="s">
        <v>112</v>
      </c>
      <c r="C28" s="126"/>
      <c r="D28" s="21">
        <v>8815195</v>
      </c>
      <c r="E28" s="20">
        <v>8815195</v>
      </c>
      <c r="F28" s="165">
        <v>0</v>
      </c>
      <c r="G28" s="166"/>
      <c r="H28" s="43"/>
    </row>
    <row r="29" spans="1:8" ht="15">
      <c r="A29" s="124"/>
      <c r="B29" s="139"/>
      <c r="C29" s="22" t="s">
        <v>111</v>
      </c>
      <c r="D29" s="21"/>
      <c r="E29" s="20">
        <v>2712000</v>
      </c>
      <c r="F29" s="165">
        <v>2712000</v>
      </c>
      <c r="G29" s="166"/>
      <c r="H29" s="43"/>
    </row>
    <row r="30" spans="1:8" ht="15">
      <c r="A30" s="124"/>
      <c r="B30" s="126"/>
      <c r="C30" s="22" t="s">
        <v>110</v>
      </c>
      <c r="D30" s="21"/>
      <c r="E30" s="21">
        <v>820000</v>
      </c>
      <c r="F30" s="165">
        <v>820000</v>
      </c>
      <c r="G30" s="166"/>
      <c r="H30" s="53"/>
    </row>
    <row r="31" spans="1:8" ht="15">
      <c r="A31" s="124"/>
      <c r="B31" s="126"/>
      <c r="C31" s="22" t="s">
        <v>109</v>
      </c>
      <c r="D31" s="21">
        <v>8815195</v>
      </c>
      <c r="E31" s="21">
        <v>5283195</v>
      </c>
      <c r="F31" s="165">
        <f>E31-D31</f>
        <v>-3532000</v>
      </c>
      <c r="G31" s="166"/>
      <c r="H31" s="53"/>
    </row>
    <row r="32" spans="1:8" ht="24">
      <c r="A32" s="124"/>
      <c r="B32" s="126"/>
      <c r="C32" s="59" t="s">
        <v>108</v>
      </c>
      <c r="D32" s="21"/>
      <c r="E32" s="21"/>
      <c r="F32" s="174"/>
      <c r="G32" s="174"/>
      <c r="H32" s="53"/>
    </row>
    <row r="33" spans="1:9" s="23" customFormat="1" ht="15">
      <c r="A33" s="167" t="s">
        <v>107</v>
      </c>
      <c r="B33" s="168"/>
      <c r="C33" s="168"/>
      <c r="D33" s="25">
        <v>26313773</v>
      </c>
      <c r="E33" s="24">
        <v>26529973</v>
      </c>
      <c r="F33" s="163">
        <f>E33-D33</f>
        <v>216200</v>
      </c>
      <c r="G33" s="164"/>
      <c r="H33" s="44"/>
      <c r="I33" s="34"/>
    </row>
    <row r="34" spans="1:8" ht="15">
      <c r="A34" s="134" t="s">
        <v>106</v>
      </c>
      <c r="B34" s="125" t="s">
        <v>105</v>
      </c>
      <c r="C34" s="126"/>
      <c r="D34" s="21">
        <v>26313773</v>
      </c>
      <c r="E34" s="20">
        <f>E35+E36+E37+E38+E39+E40</f>
        <v>26529973</v>
      </c>
      <c r="F34" s="165">
        <f>E34-D34</f>
        <v>216200</v>
      </c>
      <c r="G34" s="176"/>
      <c r="H34" s="43"/>
    </row>
    <row r="35" spans="1:8" ht="15">
      <c r="A35" s="175"/>
      <c r="B35" s="177"/>
      <c r="C35" s="56" t="s">
        <v>104</v>
      </c>
      <c r="D35" s="58">
        <v>15159732</v>
      </c>
      <c r="E35" s="57">
        <v>15175932</v>
      </c>
      <c r="F35" s="165">
        <f>E35-D35</f>
        <v>16200</v>
      </c>
      <c r="G35" s="165"/>
      <c r="H35" s="53"/>
    </row>
    <row r="36" spans="1:8" ht="15">
      <c r="A36" s="175"/>
      <c r="B36" s="177"/>
      <c r="C36" s="22" t="s">
        <v>103</v>
      </c>
      <c r="D36" s="52">
        <v>4432150</v>
      </c>
      <c r="E36" s="20">
        <v>4432150</v>
      </c>
      <c r="F36" s="165">
        <v>0</v>
      </c>
      <c r="G36" s="166"/>
      <c r="H36" s="53"/>
    </row>
    <row r="37" spans="1:8" ht="15">
      <c r="A37" s="175"/>
      <c r="B37" s="177"/>
      <c r="C37" s="22" t="s">
        <v>102</v>
      </c>
      <c r="D37" s="21">
        <v>783970</v>
      </c>
      <c r="E37" s="20">
        <v>783970</v>
      </c>
      <c r="F37" s="165">
        <v>0</v>
      </c>
      <c r="G37" s="166"/>
      <c r="H37" s="53"/>
    </row>
    <row r="38" spans="1:8" ht="15">
      <c r="A38" s="175"/>
      <c r="B38" s="177"/>
      <c r="C38" s="56" t="s">
        <v>101</v>
      </c>
      <c r="D38" s="55">
        <v>3992772</v>
      </c>
      <c r="E38" s="54">
        <v>3992770</v>
      </c>
      <c r="F38" s="165">
        <v>0</v>
      </c>
      <c r="G38" s="165"/>
      <c r="H38" s="53"/>
    </row>
    <row r="39" spans="1:8" ht="15">
      <c r="A39" s="175"/>
      <c r="B39" s="177"/>
      <c r="C39" s="22" t="s">
        <v>100</v>
      </c>
      <c r="D39" s="21">
        <v>750000</v>
      </c>
      <c r="E39" s="20">
        <v>950000</v>
      </c>
      <c r="F39" s="165">
        <f>E39-D39</f>
        <v>200000</v>
      </c>
      <c r="G39" s="166"/>
      <c r="H39" s="43"/>
    </row>
    <row r="40" spans="1:8" ht="15">
      <c r="A40" s="175"/>
      <c r="B40" s="178"/>
      <c r="C40" s="22" t="s">
        <v>99</v>
      </c>
      <c r="D40" s="52">
        <v>1195151</v>
      </c>
      <c r="E40" s="51">
        <v>1195151</v>
      </c>
      <c r="F40" s="165">
        <v>0</v>
      </c>
      <c r="G40" s="166"/>
      <c r="H40" s="43"/>
    </row>
    <row r="41" spans="1:9" s="23" customFormat="1" ht="15">
      <c r="A41" s="120" t="s">
        <v>98</v>
      </c>
      <c r="B41" s="121"/>
      <c r="C41" s="121"/>
      <c r="D41" s="25"/>
      <c r="E41" s="24"/>
      <c r="F41" s="163"/>
      <c r="G41" s="164"/>
      <c r="H41" s="44"/>
      <c r="I41" s="34"/>
    </row>
    <row r="42" spans="1:8" ht="15">
      <c r="A42" s="124"/>
      <c r="B42" s="125" t="s">
        <v>97</v>
      </c>
      <c r="C42" s="126"/>
      <c r="D42" s="21"/>
      <c r="E42" s="20"/>
      <c r="F42" s="165"/>
      <c r="G42" s="166"/>
      <c r="H42" s="43"/>
    </row>
    <row r="43" spans="1:8" ht="15">
      <c r="A43" s="124"/>
      <c r="B43" s="26"/>
      <c r="C43" s="22" t="s">
        <v>96</v>
      </c>
      <c r="D43" s="21"/>
      <c r="E43" s="20"/>
      <c r="F43" s="165"/>
      <c r="G43" s="166"/>
      <c r="H43" s="43"/>
    </row>
    <row r="44" spans="1:9" s="23" customFormat="1" ht="15">
      <c r="A44" s="120" t="s">
        <v>95</v>
      </c>
      <c r="B44" s="121"/>
      <c r="C44" s="121"/>
      <c r="D44" s="25"/>
      <c r="E44" s="24"/>
      <c r="F44" s="163"/>
      <c r="G44" s="164"/>
      <c r="H44" s="44"/>
      <c r="I44" s="34"/>
    </row>
    <row r="45" spans="1:8" ht="15">
      <c r="A45" s="169"/>
      <c r="B45" s="170" t="s">
        <v>94</v>
      </c>
      <c r="C45" s="139"/>
      <c r="D45" s="21"/>
      <c r="E45" s="20"/>
      <c r="F45" s="165"/>
      <c r="G45" s="166"/>
      <c r="H45" s="43"/>
    </row>
    <row r="46" spans="1:8" ht="15">
      <c r="A46" s="135"/>
      <c r="B46" s="38"/>
      <c r="C46" s="37" t="s">
        <v>93</v>
      </c>
      <c r="D46" s="21"/>
      <c r="E46" s="20"/>
      <c r="F46" s="165"/>
      <c r="G46" s="166"/>
      <c r="H46" s="43"/>
    </row>
    <row r="47" spans="1:9" s="48" customFormat="1" ht="15">
      <c r="A47" s="171" t="s">
        <v>92</v>
      </c>
      <c r="B47" s="172"/>
      <c r="C47" s="172"/>
      <c r="D47" s="25">
        <v>4000000</v>
      </c>
      <c r="E47" s="24">
        <v>4000000</v>
      </c>
      <c r="F47" s="163">
        <v>0</v>
      </c>
      <c r="G47" s="173"/>
      <c r="H47" s="50"/>
      <c r="I47" s="49"/>
    </row>
    <row r="48" spans="1:8" ht="15">
      <c r="A48" s="140"/>
      <c r="B48" s="125" t="s">
        <v>91</v>
      </c>
      <c r="C48" s="126"/>
      <c r="D48" s="21">
        <v>4000000</v>
      </c>
      <c r="E48" s="20">
        <v>4000000</v>
      </c>
      <c r="F48" s="165">
        <v>0</v>
      </c>
      <c r="G48" s="166"/>
      <c r="H48" s="43"/>
    </row>
    <row r="49" spans="1:8" ht="15">
      <c r="A49" s="153"/>
      <c r="B49" s="143"/>
      <c r="C49" s="22" t="s">
        <v>90</v>
      </c>
      <c r="D49" s="21">
        <v>4000000</v>
      </c>
      <c r="E49" s="20">
        <v>4000000</v>
      </c>
      <c r="F49" s="165">
        <v>0</v>
      </c>
      <c r="G49" s="166"/>
      <c r="H49" s="43"/>
    </row>
    <row r="50" spans="1:8" ht="15">
      <c r="A50" s="153"/>
      <c r="B50" s="143"/>
      <c r="C50" s="22" t="s">
        <v>89</v>
      </c>
      <c r="D50" s="21"/>
      <c r="E50" s="20"/>
      <c r="F50" s="165"/>
      <c r="G50" s="166"/>
      <c r="H50" s="43"/>
    </row>
    <row r="51" spans="1:8" ht="24">
      <c r="A51" s="141"/>
      <c r="B51" s="144"/>
      <c r="C51" s="22" t="s">
        <v>88</v>
      </c>
      <c r="D51" s="21"/>
      <c r="E51" s="20"/>
      <c r="F51" s="165"/>
      <c r="G51" s="166"/>
      <c r="H51" s="43"/>
    </row>
    <row r="52" spans="1:9" s="23" customFormat="1" ht="15">
      <c r="A52" s="120" t="s">
        <v>87</v>
      </c>
      <c r="B52" s="121"/>
      <c r="C52" s="121"/>
      <c r="D52" s="47"/>
      <c r="E52" s="24">
        <v>1134000</v>
      </c>
      <c r="F52" s="163">
        <v>1134000</v>
      </c>
      <c r="G52" s="164"/>
      <c r="H52" s="44"/>
      <c r="I52" s="34"/>
    </row>
    <row r="53" spans="1:8" ht="15">
      <c r="A53" s="124"/>
      <c r="B53" s="125" t="s">
        <v>86</v>
      </c>
      <c r="C53" s="126"/>
      <c r="D53" s="46"/>
      <c r="E53" s="20">
        <v>1134000</v>
      </c>
      <c r="F53" s="165">
        <v>1134000</v>
      </c>
      <c r="G53" s="166"/>
      <c r="H53" s="43"/>
    </row>
    <row r="54" spans="1:8" ht="15">
      <c r="A54" s="124"/>
      <c r="B54" s="26"/>
      <c r="C54" s="22" t="s">
        <v>85</v>
      </c>
      <c r="D54" s="46"/>
      <c r="E54" s="20">
        <v>1134000</v>
      </c>
      <c r="F54" s="165">
        <v>1134000</v>
      </c>
      <c r="G54" s="166"/>
      <c r="H54" s="43"/>
    </row>
    <row r="55" spans="1:9" s="23" customFormat="1" ht="15">
      <c r="A55" s="120" t="s">
        <v>84</v>
      </c>
      <c r="B55" s="121"/>
      <c r="C55" s="121"/>
      <c r="D55" s="25">
        <v>1134000</v>
      </c>
      <c r="E55" s="45">
        <v>517960</v>
      </c>
      <c r="F55" s="163">
        <f>E55-D55</f>
        <v>-616040</v>
      </c>
      <c r="G55" s="164"/>
      <c r="H55" s="44"/>
      <c r="I55" s="34"/>
    </row>
    <row r="56" spans="1:8" ht="15">
      <c r="A56" s="124"/>
      <c r="B56" s="125" t="s">
        <v>83</v>
      </c>
      <c r="C56" s="126"/>
      <c r="D56" s="21">
        <v>1134000</v>
      </c>
      <c r="E56" s="41">
        <v>517960</v>
      </c>
      <c r="F56" s="165">
        <f>E56-D56</f>
        <v>-616040</v>
      </c>
      <c r="G56" s="166"/>
      <c r="H56" s="43"/>
    </row>
    <row r="57" spans="1:8" ht="15">
      <c r="A57" s="134"/>
      <c r="B57" s="29"/>
      <c r="C57" s="42" t="s">
        <v>82</v>
      </c>
      <c r="D57" s="21">
        <v>1134000</v>
      </c>
      <c r="E57" s="41">
        <v>517960</v>
      </c>
      <c r="F57" s="165">
        <f>E57-D57</f>
        <v>-616040</v>
      </c>
      <c r="G57" s="166"/>
      <c r="H57" s="40"/>
    </row>
    <row r="58" spans="1:9" s="15" customFormat="1" ht="15">
      <c r="A58" s="120" t="s">
        <v>81</v>
      </c>
      <c r="B58" s="121"/>
      <c r="C58" s="121"/>
      <c r="D58" s="25"/>
      <c r="E58" s="24"/>
      <c r="F58" s="163"/>
      <c r="G58" s="164"/>
      <c r="I58" s="39"/>
    </row>
    <row r="59" spans="1:7" ht="15">
      <c r="A59" s="124"/>
      <c r="B59" s="125" t="s">
        <v>80</v>
      </c>
      <c r="C59" s="126"/>
      <c r="D59" s="21"/>
      <c r="E59" s="20"/>
      <c r="F59" s="165"/>
      <c r="G59" s="166"/>
    </row>
    <row r="60" spans="1:7" ht="15">
      <c r="A60" s="124"/>
      <c r="B60" s="26"/>
      <c r="C60" s="22" t="s">
        <v>79</v>
      </c>
      <c r="D60" s="21"/>
      <c r="E60" s="20"/>
      <c r="F60" s="165"/>
      <c r="G60" s="166"/>
    </row>
    <row r="61" spans="1:7" ht="15">
      <c r="A61" s="167" t="s">
        <v>78</v>
      </c>
      <c r="B61" s="168"/>
      <c r="C61" s="168"/>
      <c r="D61" s="25"/>
      <c r="E61" s="24"/>
      <c r="F61" s="163"/>
      <c r="G61" s="164"/>
    </row>
    <row r="62" spans="1:7" ht="15">
      <c r="A62" s="124"/>
      <c r="B62" s="125" t="s">
        <v>77</v>
      </c>
      <c r="C62" s="126"/>
      <c r="D62" s="21"/>
      <c r="E62" s="20"/>
      <c r="F62" s="165"/>
      <c r="G62" s="166"/>
    </row>
    <row r="63" spans="1:7" ht="24">
      <c r="A63" s="135"/>
      <c r="B63" s="38"/>
      <c r="C63" s="37" t="s">
        <v>76</v>
      </c>
      <c r="D63" s="21"/>
      <c r="E63" s="20"/>
      <c r="F63" s="165"/>
      <c r="G63" s="166"/>
    </row>
    <row r="122" spans="1:13" s="11" customFormat="1" ht="15">
      <c r="A122" s="10"/>
      <c r="B122" s="10"/>
      <c r="C122" s="10"/>
      <c r="D122" s="13"/>
      <c r="E122" s="12"/>
      <c r="F122" s="14"/>
      <c r="H122" s="10"/>
      <c r="I122" s="33"/>
      <c r="J122" s="10"/>
      <c r="K122" s="10"/>
      <c r="L122" s="10"/>
      <c r="M122" s="10"/>
    </row>
    <row r="123" spans="1:13" s="11" customFormat="1" ht="15">
      <c r="A123" s="10"/>
      <c r="B123" s="10"/>
      <c r="C123" s="10"/>
      <c r="D123" s="13"/>
      <c r="E123" s="12"/>
      <c r="F123" s="14"/>
      <c r="H123" s="10"/>
      <c r="I123" s="33"/>
      <c r="J123" s="10"/>
      <c r="K123" s="10"/>
      <c r="L123" s="10"/>
      <c r="M123" s="10"/>
    </row>
    <row r="124" spans="1:13" s="11" customFormat="1" ht="15">
      <c r="A124" s="10"/>
      <c r="B124" s="10"/>
      <c r="C124" s="10"/>
      <c r="D124" s="13"/>
      <c r="E124" s="12"/>
      <c r="F124" s="14"/>
      <c r="H124" s="10"/>
      <c r="I124" s="33"/>
      <c r="J124" s="10"/>
      <c r="K124" s="10"/>
      <c r="L124" s="10"/>
      <c r="M124" s="10"/>
    </row>
    <row r="125" spans="1:13" s="11" customFormat="1" ht="15">
      <c r="A125" s="10"/>
      <c r="B125" s="10"/>
      <c r="C125" s="10"/>
      <c r="D125" s="13"/>
      <c r="E125" s="12"/>
      <c r="F125" s="14"/>
      <c r="H125" s="10"/>
      <c r="I125" s="33"/>
      <c r="J125" s="10"/>
      <c r="K125" s="10"/>
      <c r="L125" s="10"/>
      <c r="M125" s="10"/>
    </row>
    <row r="126" spans="1:13" s="11" customFormat="1" ht="15">
      <c r="A126" s="10"/>
      <c r="B126" s="10"/>
      <c r="C126" s="10"/>
      <c r="D126" s="13"/>
      <c r="E126" s="12"/>
      <c r="F126" s="14"/>
      <c r="H126" s="10"/>
      <c r="I126" s="33"/>
      <c r="J126" s="10"/>
      <c r="K126" s="10"/>
      <c r="L126" s="10"/>
      <c r="M126" s="10"/>
    </row>
    <row r="127" spans="1:13" s="11" customFormat="1" ht="15">
      <c r="A127" s="10"/>
      <c r="B127" s="10"/>
      <c r="C127" s="10"/>
      <c r="D127" s="13"/>
      <c r="E127" s="12"/>
      <c r="F127" s="14"/>
      <c r="H127" s="10"/>
      <c r="I127" s="33"/>
      <c r="J127" s="10"/>
      <c r="K127" s="10"/>
      <c r="L127" s="10"/>
      <c r="M127" s="10"/>
    </row>
    <row r="128" spans="1:13" s="11" customFormat="1" ht="15">
      <c r="A128" s="10"/>
      <c r="B128" s="10"/>
      <c r="C128" s="10"/>
      <c r="D128" s="13"/>
      <c r="E128" s="12"/>
      <c r="F128" s="14"/>
      <c r="H128" s="10"/>
      <c r="I128" s="33"/>
      <c r="J128" s="10"/>
      <c r="K128" s="10"/>
      <c r="L128" s="10"/>
      <c r="M128" s="10"/>
    </row>
    <row r="129" spans="1:13" s="11" customFormat="1" ht="15">
      <c r="A129" s="10"/>
      <c r="B129" s="10"/>
      <c r="C129" s="10"/>
      <c r="D129" s="13"/>
      <c r="E129" s="12"/>
      <c r="F129" s="14"/>
      <c r="H129" s="10"/>
      <c r="I129" s="33"/>
      <c r="J129" s="10"/>
      <c r="K129" s="10"/>
      <c r="L129" s="10"/>
      <c r="M129" s="10"/>
    </row>
    <row r="130" spans="1:13" s="11" customFormat="1" ht="15">
      <c r="A130" s="10"/>
      <c r="B130" s="10"/>
      <c r="C130" s="10"/>
      <c r="D130" s="13"/>
      <c r="E130" s="12"/>
      <c r="F130" s="14"/>
      <c r="H130" s="10"/>
      <c r="I130" s="33"/>
      <c r="J130" s="10"/>
      <c r="K130" s="10"/>
      <c r="L130" s="10"/>
      <c r="M130" s="10"/>
    </row>
    <row r="131" spans="1:13" s="11" customFormat="1" ht="15">
      <c r="A131" s="10"/>
      <c r="B131" s="10"/>
      <c r="C131" s="10"/>
      <c r="D131" s="13"/>
      <c r="E131" s="12"/>
      <c r="F131" s="14"/>
      <c r="H131" s="10"/>
      <c r="I131" s="33"/>
      <c r="J131" s="10"/>
      <c r="K131" s="10"/>
      <c r="L131" s="10"/>
      <c r="M131" s="10"/>
    </row>
    <row r="132" spans="1:13" s="11" customFormat="1" ht="15">
      <c r="A132" s="10"/>
      <c r="B132" s="10"/>
      <c r="C132" s="10"/>
      <c r="D132" s="13"/>
      <c r="E132" s="12"/>
      <c r="F132" s="14"/>
      <c r="H132" s="10"/>
      <c r="I132" s="33"/>
      <c r="J132" s="10"/>
      <c r="K132" s="10"/>
      <c r="L132" s="10"/>
      <c r="M132" s="10"/>
    </row>
    <row r="133" spans="1:13" s="11" customFormat="1" ht="15">
      <c r="A133" s="10"/>
      <c r="B133" s="10"/>
      <c r="C133" s="10"/>
      <c r="D133" s="13"/>
      <c r="E133" s="12"/>
      <c r="F133" s="14"/>
      <c r="H133" s="10"/>
      <c r="I133" s="33"/>
      <c r="J133" s="10"/>
      <c r="K133" s="10"/>
      <c r="L133" s="10"/>
      <c r="M133" s="10"/>
    </row>
    <row r="134" spans="1:13" s="11" customFormat="1" ht="15">
      <c r="A134" s="10"/>
      <c r="B134" s="10"/>
      <c r="C134" s="10"/>
      <c r="D134" s="13"/>
      <c r="E134" s="12"/>
      <c r="F134" s="14"/>
      <c r="H134" s="10"/>
      <c r="I134" s="33"/>
      <c r="J134" s="10"/>
      <c r="K134" s="10"/>
      <c r="L134" s="10"/>
      <c r="M134" s="10"/>
    </row>
    <row r="135" spans="1:13" s="11" customFormat="1" ht="15">
      <c r="A135" s="10"/>
      <c r="B135" s="10"/>
      <c r="C135" s="10"/>
      <c r="D135" s="13"/>
      <c r="E135" s="12"/>
      <c r="F135" s="14"/>
      <c r="H135" s="10"/>
      <c r="I135" s="33"/>
      <c r="J135" s="10"/>
      <c r="K135" s="10"/>
      <c r="L135" s="10"/>
      <c r="M135" s="10"/>
    </row>
    <row r="136" spans="1:13" s="11" customFormat="1" ht="15">
      <c r="A136" s="10"/>
      <c r="B136" s="10"/>
      <c r="C136" s="10"/>
      <c r="D136" s="13"/>
      <c r="E136" s="12"/>
      <c r="F136" s="14"/>
      <c r="H136" s="10"/>
      <c r="I136" s="33"/>
      <c r="J136" s="10"/>
      <c r="K136" s="10"/>
      <c r="L136" s="10"/>
      <c r="M136" s="10"/>
    </row>
    <row r="137" spans="1:13" s="11" customFormat="1" ht="15">
      <c r="A137" s="10"/>
      <c r="B137" s="10"/>
      <c r="C137" s="10"/>
      <c r="D137" s="13"/>
      <c r="E137" s="12"/>
      <c r="F137" s="14"/>
      <c r="H137" s="10"/>
      <c r="I137" s="33"/>
      <c r="J137" s="10"/>
      <c r="K137" s="10"/>
      <c r="L137" s="10"/>
      <c r="M137" s="10"/>
    </row>
    <row r="138" spans="1:13" s="11" customFormat="1" ht="15">
      <c r="A138" s="10"/>
      <c r="B138" s="10"/>
      <c r="C138" s="10"/>
      <c r="D138" s="13"/>
      <c r="E138" s="12"/>
      <c r="F138" s="14"/>
      <c r="H138" s="10"/>
      <c r="I138" s="33"/>
      <c r="J138" s="10"/>
      <c r="K138" s="10"/>
      <c r="L138" s="10"/>
      <c r="M138" s="10"/>
    </row>
    <row r="139" spans="1:13" s="11" customFormat="1" ht="15">
      <c r="A139" s="10"/>
      <c r="B139" s="10"/>
      <c r="C139" s="10"/>
      <c r="D139" s="13"/>
      <c r="E139" s="12"/>
      <c r="F139" s="14"/>
      <c r="H139" s="10"/>
      <c r="I139" s="33"/>
      <c r="J139" s="10"/>
      <c r="K139" s="10"/>
      <c r="L139" s="10"/>
      <c r="M139" s="10"/>
    </row>
    <row r="140" spans="1:13" s="11" customFormat="1" ht="15">
      <c r="A140" s="10"/>
      <c r="B140" s="10"/>
      <c r="C140" s="10"/>
      <c r="D140" s="13"/>
      <c r="E140" s="12"/>
      <c r="F140" s="14"/>
      <c r="H140" s="10"/>
      <c r="I140" s="33"/>
      <c r="J140" s="10"/>
      <c r="K140" s="10"/>
      <c r="L140" s="10"/>
      <c r="M140" s="10"/>
    </row>
    <row r="141" spans="1:13" s="11" customFormat="1" ht="15">
      <c r="A141" s="10"/>
      <c r="B141" s="10"/>
      <c r="C141" s="10"/>
      <c r="D141" s="13"/>
      <c r="E141" s="12"/>
      <c r="F141" s="14"/>
      <c r="H141" s="10"/>
      <c r="I141" s="33"/>
      <c r="J141" s="10"/>
      <c r="K141" s="10"/>
      <c r="L141" s="10"/>
      <c r="M141" s="10"/>
    </row>
    <row r="142" spans="1:13" s="11" customFormat="1" ht="15">
      <c r="A142" s="10"/>
      <c r="B142" s="10"/>
      <c r="C142" s="10"/>
      <c r="D142" s="13"/>
      <c r="E142" s="12"/>
      <c r="F142" s="14"/>
      <c r="H142" s="10"/>
      <c r="I142" s="33"/>
      <c r="J142" s="10"/>
      <c r="K142" s="10"/>
      <c r="L142" s="10"/>
      <c r="M142" s="10"/>
    </row>
    <row r="143" spans="1:13" s="11" customFormat="1" ht="15">
      <c r="A143" s="10"/>
      <c r="B143" s="10"/>
      <c r="C143" s="10"/>
      <c r="D143" s="13"/>
      <c r="E143" s="12"/>
      <c r="F143" s="14"/>
      <c r="H143" s="10"/>
      <c r="I143" s="33"/>
      <c r="J143" s="10"/>
      <c r="K143" s="10"/>
      <c r="L143" s="10"/>
      <c r="M143" s="10"/>
    </row>
    <row r="144" spans="1:13" s="11" customFormat="1" ht="15">
      <c r="A144" s="10"/>
      <c r="B144" s="10"/>
      <c r="C144" s="10"/>
      <c r="D144" s="13"/>
      <c r="E144" s="12"/>
      <c r="F144" s="14"/>
      <c r="H144" s="10"/>
      <c r="I144" s="33"/>
      <c r="J144" s="10"/>
      <c r="K144" s="10"/>
      <c r="L144" s="10"/>
      <c r="M144" s="10"/>
    </row>
    <row r="145" spans="1:13" s="11" customFormat="1" ht="15">
      <c r="A145" s="10"/>
      <c r="B145" s="10"/>
      <c r="C145" s="10"/>
      <c r="D145" s="13"/>
      <c r="E145" s="12"/>
      <c r="F145" s="14"/>
      <c r="H145" s="10"/>
      <c r="I145" s="33"/>
      <c r="J145" s="10"/>
      <c r="K145" s="10"/>
      <c r="L145" s="10"/>
      <c r="M145" s="10"/>
    </row>
    <row r="146" spans="1:13" s="11" customFormat="1" ht="15">
      <c r="A146" s="10"/>
      <c r="B146" s="10"/>
      <c r="C146" s="10"/>
      <c r="D146" s="13"/>
      <c r="E146" s="12"/>
      <c r="F146" s="14"/>
      <c r="H146" s="10"/>
      <c r="I146" s="33"/>
      <c r="J146" s="10"/>
      <c r="K146" s="10"/>
      <c r="L146" s="10"/>
      <c r="M146" s="10"/>
    </row>
    <row r="147" spans="1:13" s="11" customFormat="1" ht="15">
      <c r="A147" s="10"/>
      <c r="B147" s="10"/>
      <c r="C147" s="10"/>
      <c r="D147" s="13"/>
      <c r="E147" s="12"/>
      <c r="F147" s="14"/>
      <c r="H147" s="10"/>
      <c r="I147" s="33"/>
      <c r="J147" s="10"/>
      <c r="K147" s="10"/>
      <c r="L147" s="10"/>
      <c r="M147" s="10"/>
    </row>
    <row r="148" spans="1:13" s="11" customFormat="1" ht="15">
      <c r="A148" s="10"/>
      <c r="B148" s="10"/>
      <c r="C148" s="10"/>
      <c r="D148" s="13"/>
      <c r="E148" s="12"/>
      <c r="F148" s="14"/>
      <c r="H148" s="10"/>
      <c r="I148" s="33"/>
      <c r="J148" s="10"/>
      <c r="K148" s="10"/>
      <c r="L148" s="10"/>
      <c r="M148" s="10"/>
    </row>
    <row r="149" spans="1:13" s="11" customFormat="1" ht="15">
      <c r="A149" s="10"/>
      <c r="B149" s="10"/>
      <c r="C149" s="10"/>
      <c r="D149" s="13"/>
      <c r="E149" s="12"/>
      <c r="F149" s="14"/>
      <c r="H149" s="10"/>
      <c r="I149" s="33"/>
      <c r="J149" s="10"/>
      <c r="K149" s="10"/>
      <c r="L149" s="10"/>
      <c r="M149" s="10"/>
    </row>
    <row r="150" spans="1:13" s="11" customFormat="1" ht="15">
      <c r="A150" s="10"/>
      <c r="B150" s="10"/>
      <c r="C150" s="10"/>
      <c r="D150" s="13"/>
      <c r="E150" s="12"/>
      <c r="F150" s="14"/>
      <c r="H150" s="10"/>
      <c r="I150" s="33"/>
      <c r="J150" s="10"/>
      <c r="K150" s="10"/>
      <c r="L150" s="10"/>
      <c r="M150" s="10"/>
    </row>
    <row r="151" spans="1:13" s="11" customFormat="1" ht="15">
      <c r="A151" s="10"/>
      <c r="B151" s="10"/>
      <c r="C151" s="10"/>
      <c r="D151" s="13"/>
      <c r="E151" s="12"/>
      <c r="F151" s="14"/>
      <c r="H151" s="10"/>
      <c r="I151" s="33"/>
      <c r="J151" s="10"/>
      <c r="K151" s="10"/>
      <c r="L151" s="10"/>
      <c r="M151" s="10"/>
    </row>
    <row r="152" spans="1:13" s="11" customFormat="1" ht="15">
      <c r="A152" s="10"/>
      <c r="B152" s="10"/>
      <c r="C152" s="10"/>
      <c r="D152" s="13"/>
      <c r="E152" s="12"/>
      <c r="F152" s="14"/>
      <c r="H152" s="10"/>
      <c r="I152" s="33"/>
      <c r="J152" s="10"/>
      <c r="K152" s="10"/>
      <c r="L152" s="10"/>
      <c r="M152" s="10"/>
    </row>
    <row r="153" spans="1:13" s="11" customFormat="1" ht="15">
      <c r="A153" s="10"/>
      <c r="B153" s="10"/>
      <c r="C153" s="10"/>
      <c r="D153" s="13"/>
      <c r="E153" s="12"/>
      <c r="F153" s="14"/>
      <c r="H153" s="10"/>
      <c r="I153" s="33"/>
      <c r="J153" s="10"/>
      <c r="K153" s="10"/>
      <c r="L153" s="10"/>
      <c r="M153" s="10"/>
    </row>
    <row r="154" spans="1:13" s="11" customFormat="1" ht="15">
      <c r="A154" s="10"/>
      <c r="B154" s="10"/>
      <c r="C154" s="10"/>
      <c r="D154" s="13"/>
      <c r="E154" s="12"/>
      <c r="F154" s="14"/>
      <c r="H154" s="10"/>
      <c r="I154" s="33"/>
      <c r="J154" s="10"/>
      <c r="K154" s="10"/>
      <c r="L154" s="10"/>
      <c r="M154" s="10"/>
    </row>
    <row r="155" spans="1:13" s="11" customFormat="1" ht="15">
      <c r="A155" s="10"/>
      <c r="B155" s="10"/>
      <c r="C155" s="10"/>
      <c r="D155" s="13"/>
      <c r="E155" s="12"/>
      <c r="F155" s="14"/>
      <c r="H155" s="10"/>
      <c r="I155" s="33"/>
      <c r="J155" s="10"/>
      <c r="K155" s="10"/>
      <c r="L155" s="10"/>
      <c r="M155" s="10"/>
    </row>
    <row r="156" spans="1:13" s="11" customFormat="1" ht="15">
      <c r="A156" s="10"/>
      <c r="B156" s="10"/>
      <c r="C156" s="10"/>
      <c r="D156" s="13"/>
      <c r="E156" s="12"/>
      <c r="F156" s="14"/>
      <c r="H156" s="10"/>
      <c r="I156" s="33"/>
      <c r="J156" s="10"/>
      <c r="K156" s="10"/>
      <c r="L156" s="10"/>
      <c r="M156" s="10"/>
    </row>
    <row r="157" spans="1:13" s="11" customFormat="1" ht="15">
      <c r="A157" s="10"/>
      <c r="B157" s="10"/>
      <c r="C157" s="10"/>
      <c r="D157" s="13"/>
      <c r="E157" s="12"/>
      <c r="F157" s="14"/>
      <c r="H157" s="10"/>
      <c r="I157" s="33"/>
      <c r="J157" s="10"/>
      <c r="K157" s="10"/>
      <c r="L157" s="10"/>
      <c r="M157" s="10"/>
    </row>
    <row r="158" spans="1:13" s="11" customFormat="1" ht="15">
      <c r="A158" s="10"/>
      <c r="B158" s="10"/>
      <c r="C158" s="10"/>
      <c r="D158" s="13"/>
      <c r="E158" s="12"/>
      <c r="F158" s="14"/>
      <c r="H158" s="10"/>
      <c r="I158" s="33"/>
      <c r="J158" s="10"/>
      <c r="K158" s="10"/>
      <c r="L158" s="10"/>
      <c r="M158" s="10"/>
    </row>
    <row r="159" spans="1:13" s="11" customFormat="1" ht="15">
      <c r="A159" s="10"/>
      <c r="B159" s="10"/>
      <c r="C159" s="10"/>
      <c r="D159" s="13"/>
      <c r="E159" s="12"/>
      <c r="F159" s="14"/>
      <c r="H159" s="10"/>
      <c r="I159" s="33"/>
      <c r="J159" s="10"/>
      <c r="K159" s="10"/>
      <c r="L159" s="10"/>
      <c r="M159" s="10"/>
    </row>
    <row r="160" spans="1:13" s="11" customFormat="1" ht="15">
      <c r="A160" s="10"/>
      <c r="B160" s="10"/>
      <c r="C160" s="10"/>
      <c r="D160" s="13"/>
      <c r="E160" s="12"/>
      <c r="F160" s="14"/>
      <c r="H160" s="10"/>
      <c r="I160" s="33"/>
      <c r="J160" s="10"/>
      <c r="K160" s="10"/>
      <c r="L160" s="10"/>
      <c r="M160" s="10"/>
    </row>
    <row r="161" spans="1:13" s="11" customFormat="1" ht="15">
      <c r="A161" s="10"/>
      <c r="B161" s="10"/>
      <c r="C161" s="10"/>
      <c r="D161" s="13"/>
      <c r="E161" s="12"/>
      <c r="F161" s="14"/>
      <c r="H161" s="10"/>
      <c r="I161" s="33"/>
      <c r="J161" s="10"/>
      <c r="K161" s="10"/>
      <c r="L161" s="10"/>
      <c r="M161" s="10"/>
    </row>
    <row r="162" spans="1:13" s="11" customFormat="1" ht="15">
      <c r="A162" s="10"/>
      <c r="B162" s="10"/>
      <c r="C162" s="10"/>
      <c r="D162" s="13"/>
      <c r="E162" s="12"/>
      <c r="F162" s="14"/>
      <c r="H162" s="10"/>
      <c r="I162" s="33"/>
      <c r="J162" s="10"/>
      <c r="K162" s="10"/>
      <c r="L162" s="10"/>
      <c r="M162" s="10"/>
    </row>
    <row r="163" spans="1:13" s="11" customFormat="1" ht="15">
      <c r="A163" s="10"/>
      <c r="B163" s="10"/>
      <c r="C163" s="10"/>
      <c r="D163" s="13"/>
      <c r="E163" s="12"/>
      <c r="F163" s="14"/>
      <c r="H163" s="10"/>
      <c r="I163" s="33"/>
      <c r="J163" s="10"/>
      <c r="K163" s="10"/>
      <c r="L163" s="10"/>
      <c r="M163" s="10"/>
    </row>
    <row r="164" spans="1:13" s="11" customFormat="1" ht="15">
      <c r="A164" s="10"/>
      <c r="B164" s="10"/>
      <c r="C164" s="10"/>
      <c r="D164" s="13"/>
      <c r="E164" s="12"/>
      <c r="F164" s="14"/>
      <c r="H164" s="10"/>
      <c r="I164" s="33"/>
      <c r="J164" s="10"/>
      <c r="K164" s="10"/>
      <c r="L164" s="10"/>
      <c r="M164" s="10"/>
    </row>
    <row r="165" spans="1:13" s="11" customFormat="1" ht="15">
      <c r="A165" s="10"/>
      <c r="B165" s="10"/>
      <c r="C165" s="10"/>
      <c r="D165" s="13"/>
      <c r="E165" s="12"/>
      <c r="F165" s="14"/>
      <c r="H165" s="10"/>
      <c r="I165" s="33"/>
      <c r="J165" s="10"/>
      <c r="K165" s="10"/>
      <c r="L165" s="10"/>
      <c r="M165" s="10"/>
    </row>
    <row r="166" spans="1:13" s="11" customFormat="1" ht="15">
      <c r="A166" s="10"/>
      <c r="B166" s="10"/>
      <c r="C166" s="10"/>
      <c r="D166" s="13"/>
      <c r="E166" s="12"/>
      <c r="F166" s="14"/>
      <c r="H166" s="10"/>
      <c r="I166" s="33"/>
      <c r="J166" s="10"/>
      <c r="K166" s="10"/>
      <c r="L166" s="10"/>
      <c r="M166" s="10"/>
    </row>
    <row r="167" spans="1:13" s="11" customFormat="1" ht="15">
      <c r="A167" s="10"/>
      <c r="B167" s="10"/>
      <c r="C167" s="10"/>
      <c r="D167" s="13"/>
      <c r="E167" s="12"/>
      <c r="F167" s="14"/>
      <c r="H167" s="10"/>
      <c r="I167" s="33"/>
      <c r="J167" s="10"/>
      <c r="K167" s="10"/>
      <c r="L167" s="10"/>
      <c r="M167" s="10"/>
    </row>
    <row r="168" spans="1:13" s="11" customFormat="1" ht="15">
      <c r="A168" s="10"/>
      <c r="B168" s="10"/>
      <c r="C168" s="10"/>
      <c r="D168" s="13"/>
      <c r="E168" s="12"/>
      <c r="F168" s="14"/>
      <c r="H168" s="10"/>
      <c r="I168" s="33"/>
      <c r="J168" s="10"/>
      <c r="K168" s="10"/>
      <c r="L168" s="10"/>
      <c r="M168" s="10"/>
    </row>
    <row r="169" spans="1:13" s="11" customFormat="1" ht="15">
      <c r="A169" s="10"/>
      <c r="B169" s="10"/>
      <c r="C169" s="10"/>
      <c r="D169" s="13"/>
      <c r="E169" s="12"/>
      <c r="F169" s="14"/>
      <c r="H169" s="10"/>
      <c r="I169" s="33"/>
      <c r="J169" s="10"/>
      <c r="K169" s="10"/>
      <c r="L169" s="10"/>
      <c r="M169" s="10"/>
    </row>
    <row r="170" spans="1:13" s="11" customFormat="1" ht="15">
      <c r="A170" s="10"/>
      <c r="B170" s="10"/>
      <c r="C170" s="10"/>
      <c r="D170" s="13"/>
      <c r="E170" s="12"/>
      <c r="F170" s="14"/>
      <c r="H170" s="10"/>
      <c r="I170" s="33"/>
      <c r="J170" s="10"/>
      <c r="K170" s="10"/>
      <c r="L170" s="10"/>
      <c r="M170" s="10"/>
    </row>
    <row r="171" spans="1:13" s="11" customFormat="1" ht="15">
      <c r="A171" s="10"/>
      <c r="B171" s="10"/>
      <c r="C171" s="10"/>
      <c r="D171" s="13"/>
      <c r="E171" s="12"/>
      <c r="F171" s="14"/>
      <c r="H171" s="10"/>
      <c r="I171" s="33"/>
      <c r="J171" s="10"/>
      <c r="K171" s="10"/>
      <c r="L171" s="10"/>
      <c r="M171" s="10"/>
    </row>
    <row r="172" spans="1:13" s="11" customFormat="1" ht="15">
      <c r="A172" s="10"/>
      <c r="B172" s="10"/>
      <c r="C172" s="10"/>
      <c r="D172" s="13"/>
      <c r="E172" s="12"/>
      <c r="F172" s="14"/>
      <c r="H172" s="10"/>
      <c r="I172" s="33"/>
      <c r="J172" s="10"/>
      <c r="K172" s="10"/>
      <c r="L172" s="10"/>
      <c r="M172" s="10"/>
    </row>
    <row r="173" spans="1:13" s="11" customFormat="1" ht="15">
      <c r="A173" s="10"/>
      <c r="B173" s="10"/>
      <c r="C173" s="10"/>
      <c r="D173" s="13"/>
      <c r="E173" s="12"/>
      <c r="F173" s="14"/>
      <c r="H173" s="10"/>
      <c r="I173" s="33"/>
      <c r="J173" s="10"/>
      <c r="K173" s="10"/>
      <c r="L173" s="10"/>
      <c r="M173" s="10"/>
    </row>
    <row r="174" spans="1:13" s="11" customFormat="1" ht="15">
      <c r="A174" s="10"/>
      <c r="B174" s="10"/>
      <c r="C174" s="10"/>
      <c r="D174" s="13"/>
      <c r="E174" s="12"/>
      <c r="F174" s="14"/>
      <c r="H174" s="10"/>
      <c r="I174" s="33"/>
      <c r="J174" s="10"/>
      <c r="K174" s="10"/>
      <c r="L174" s="10"/>
      <c r="M174" s="10"/>
    </row>
    <row r="175" spans="1:13" s="11" customFormat="1" ht="15">
      <c r="A175" s="10"/>
      <c r="B175" s="10"/>
      <c r="C175" s="10"/>
      <c r="D175" s="13"/>
      <c r="E175" s="12"/>
      <c r="F175" s="14"/>
      <c r="H175" s="10"/>
      <c r="I175" s="33"/>
      <c r="J175" s="10"/>
      <c r="K175" s="10"/>
      <c r="L175" s="10"/>
      <c r="M175" s="10"/>
    </row>
    <row r="176" spans="1:13" s="11" customFormat="1" ht="15">
      <c r="A176" s="10"/>
      <c r="B176" s="10"/>
      <c r="C176" s="10"/>
      <c r="D176" s="13"/>
      <c r="E176" s="12"/>
      <c r="F176" s="14"/>
      <c r="H176" s="10"/>
      <c r="I176" s="33"/>
      <c r="J176" s="10"/>
      <c r="K176" s="10"/>
      <c r="L176" s="10"/>
      <c r="M176" s="10"/>
    </row>
    <row r="177" spans="1:13" s="11" customFormat="1" ht="15">
      <c r="A177" s="10"/>
      <c r="B177" s="10"/>
      <c r="C177" s="10"/>
      <c r="D177" s="13"/>
      <c r="E177" s="12"/>
      <c r="F177" s="14"/>
      <c r="H177" s="10"/>
      <c r="I177" s="33"/>
      <c r="J177" s="10"/>
      <c r="K177" s="10"/>
      <c r="L177" s="10"/>
      <c r="M177" s="10"/>
    </row>
    <row r="178" spans="1:13" s="11" customFormat="1" ht="15">
      <c r="A178" s="10"/>
      <c r="B178" s="10"/>
      <c r="C178" s="10"/>
      <c r="D178" s="13"/>
      <c r="E178" s="12"/>
      <c r="F178" s="14"/>
      <c r="H178" s="10"/>
      <c r="I178" s="33"/>
      <c r="J178" s="10"/>
      <c r="K178" s="10"/>
      <c r="L178" s="10"/>
      <c r="M178" s="10"/>
    </row>
    <row r="179" spans="1:13" s="11" customFormat="1" ht="15">
      <c r="A179" s="10"/>
      <c r="B179" s="10"/>
      <c r="C179" s="10"/>
      <c r="D179" s="13"/>
      <c r="E179" s="12"/>
      <c r="F179" s="14"/>
      <c r="H179" s="10"/>
      <c r="I179" s="33"/>
      <c r="J179" s="10"/>
      <c r="K179" s="10"/>
      <c r="L179" s="10"/>
      <c r="M179" s="10"/>
    </row>
    <row r="180" spans="1:13" s="11" customFormat="1" ht="15">
      <c r="A180" s="10"/>
      <c r="B180" s="10"/>
      <c r="C180" s="10"/>
      <c r="D180" s="13"/>
      <c r="E180" s="12"/>
      <c r="F180" s="14"/>
      <c r="H180" s="10"/>
      <c r="I180" s="33"/>
      <c r="J180" s="10"/>
      <c r="K180" s="10"/>
      <c r="L180" s="10"/>
      <c r="M180" s="10"/>
    </row>
    <row r="181" spans="1:13" s="11" customFormat="1" ht="15">
      <c r="A181" s="10"/>
      <c r="B181" s="10"/>
      <c r="C181" s="10"/>
      <c r="D181" s="13"/>
      <c r="E181" s="12"/>
      <c r="F181" s="14"/>
      <c r="H181" s="10"/>
      <c r="I181" s="33"/>
      <c r="J181" s="10"/>
      <c r="K181" s="10"/>
      <c r="L181" s="10"/>
      <c r="M181" s="10"/>
    </row>
    <row r="182" spans="1:13" s="11" customFormat="1" ht="15">
      <c r="A182" s="10"/>
      <c r="B182" s="10"/>
      <c r="C182" s="10"/>
      <c r="D182" s="13"/>
      <c r="E182" s="12"/>
      <c r="F182" s="14"/>
      <c r="H182" s="10"/>
      <c r="I182" s="33"/>
      <c r="J182" s="10"/>
      <c r="K182" s="10"/>
      <c r="L182" s="10"/>
      <c r="M182" s="10"/>
    </row>
    <row r="183" spans="1:13" s="11" customFormat="1" ht="15">
      <c r="A183" s="10"/>
      <c r="B183" s="10"/>
      <c r="C183" s="10"/>
      <c r="D183" s="13"/>
      <c r="E183" s="12"/>
      <c r="F183" s="14"/>
      <c r="H183" s="10"/>
      <c r="I183" s="33"/>
      <c r="J183" s="10"/>
      <c r="K183" s="10"/>
      <c r="L183" s="10"/>
      <c r="M183" s="10"/>
    </row>
    <row r="184" spans="1:13" s="11" customFormat="1" ht="15">
      <c r="A184" s="10"/>
      <c r="B184" s="10"/>
      <c r="C184" s="10"/>
      <c r="D184" s="13"/>
      <c r="E184" s="12"/>
      <c r="F184" s="14"/>
      <c r="H184" s="10"/>
      <c r="I184" s="33"/>
      <c r="J184" s="10"/>
      <c r="K184" s="10"/>
      <c r="L184" s="10"/>
      <c r="M184" s="10"/>
    </row>
    <row r="185" spans="1:13" s="11" customFormat="1" ht="15">
      <c r="A185" s="10"/>
      <c r="B185" s="10"/>
      <c r="C185" s="10"/>
      <c r="D185" s="13"/>
      <c r="E185" s="12"/>
      <c r="F185" s="14"/>
      <c r="H185" s="10"/>
      <c r="I185" s="33"/>
      <c r="J185" s="10"/>
      <c r="K185" s="10"/>
      <c r="L185" s="10"/>
      <c r="M185" s="10"/>
    </row>
    <row r="186" spans="1:13" s="11" customFormat="1" ht="15">
      <c r="A186" s="10"/>
      <c r="B186" s="10"/>
      <c r="C186" s="10"/>
      <c r="D186" s="13"/>
      <c r="E186" s="12"/>
      <c r="F186" s="14"/>
      <c r="H186" s="10"/>
      <c r="I186" s="33"/>
      <c r="J186" s="10"/>
      <c r="K186" s="10"/>
      <c r="L186" s="10"/>
      <c r="M186" s="10"/>
    </row>
    <row r="187" spans="1:13" s="11" customFormat="1" ht="15">
      <c r="A187" s="10"/>
      <c r="B187" s="10"/>
      <c r="C187" s="10"/>
      <c r="D187" s="13"/>
      <c r="E187" s="12"/>
      <c r="F187" s="14"/>
      <c r="H187" s="10"/>
      <c r="I187" s="33"/>
      <c r="J187" s="10"/>
      <c r="K187" s="10"/>
      <c r="L187" s="10"/>
      <c r="M187" s="10"/>
    </row>
    <row r="188" spans="1:13" s="11" customFormat="1" ht="15">
      <c r="A188" s="10"/>
      <c r="B188" s="10"/>
      <c r="C188" s="10"/>
      <c r="D188" s="13"/>
      <c r="E188" s="12"/>
      <c r="F188" s="14"/>
      <c r="H188" s="10"/>
      <c r="I188" s="33"/>
      <c r="J188" s="10"/>
      <c r="K188" s="10"/>
      <c r="L188" s="10"/>
      <c r="M188" s="10"/>
    </row>
    <row r="189" spans="1:13" s="11" customFormat="1" ht="15">
      <c r="A189" s="10"/>
      <c r="B189" s="10"/>
      <c r="C189" s="10"/>
      <c r="D189" s="13"/>
      <c r="E189" s="12"/>
      <c r="F189" s="14"/>
      <c r="H189" s="10"/>
      <c r="I189" s="33"/>
      <c r="J189" s="10"/>
      <c r="K189" s="10"/>
      <c r="L189" s="10"/>
      <c r="M189" s="10"/>
    </row>
    <row r="190" spans="1:13" s="11" customFormat="1" ht="15">
      <c r="A190" s="10"/>
      <c r="B190" s="10"/>
      <c r="C190" s="10"/>
      <c r="D190" s="13"/>
      <c r="E190" s="12"/>
      <c r="F190" s="14"/>
      <c r="H190" s="10"/>
      <c r="I190" s="33"/>
      <c r="J190" s="10"/>
      <c r="K190" s="10"/>
      <c r="L190" s="10"/>
      <c r="M190" s="10"/>
    </row>
    <row r="191" spans="1:13" s="11" customFormat="1" ht="15">
      <c r="A191" s="10"/>
      <c r="B191" s="10"/>
      <c r="C191" s="10"/>
      <c r="D191" s="13"/>
      <c r="E191" s="12"/>
      <c r="F191" s="14"/>
      <c r="H191" s="10"/>
      <c r="I191" s="33"/>
      <c r="J191" s="10"/>
      <c r="K191" s="10"/>
      <c r="L191" s="10"/>
      <c r="M191" s="10"/>
    </row>
    <row r="192" spans="1:13" s="11" customFormat="1" ht="15">
      <c r="A192" s="10"/>
      <c r="B192" s="10"/>
      <c r="C192" s="10"/>
      <c r="D192" s="13"/>
      <c r="E192" s="12"/>
      <c r="F192" s="14"/>
      <c r="H192" s="10"/>
      <c r="I192" s="33"/>
      <c r="J192" s="10"/>
      <c r="K192" s="10"/>
      <c r="L192" s="10"/>
      <c r="M192" s="10"/>
    </row>
    <row r="193" spans="1:13" s="11" customFormat="1" ht="15">
      <c r="A193" s="10"/>
      <c r="B193" s="10"/>
      <c r="C193" s="10"/>
      <c r="D193" s="13"/>
      <c r="E193" s="12"/>
      <c r="F193" s="14"/>
      <c r="H193" s="10"/>
      <c r="I193" s="33"/>
      <c r="J193" s="10"/>
      <c r="K193" s="10"/>
      <c r="L193" s="10"/>
      <c r="M193" s="10"/>
    </row>
    <row r="194" spans="1:13" s="11" customFormat="1" ht="15">
      <c r="A194" s="10"/>
      <c r="B194" s="10"/>
      <c r="C194" s="10"/>
      <c r="D194" s="13"/>
      <c r="E194" s="12"/>
      <c r="F194" s="14"/>
      <c r="H194" s="10"/>
      <c r="I194" s="33"/>
      <c r="J194" s="10"/>
      <c r="K194" s="10"/>
      <c r="L194" s="10"/>
      <c r="M194" s="10"/>
    </row>
    <row r="195" spans="1:13" s="11" customFormat="1" ht="15">
      <c r="A195" s="10"/>
      <c r="B195" s="10"/>
      <c r="C195" s="10"/>
      <c r="D195" s="13"/>
      <c r="E195" s="12"/>
      <c r="F195" s="14"/>
      <c r="H195" s="10"/>
      <c r="I195" s="33"/>
      <c r="J195" s="10"/>
      <c r="K195" s="10"/>
      <c r="L195" s="10"/>
      <c r="M195" s="10"/>
    </row>
    <row r="196" spans="1:13" s="11" customFormat="1" ht="15">
      <c r="A196" s="10"/>
      <c r="B196" s="10"/>
      <c r="C196" s="10"/>
      <c r="D196" s="13"/>
      <c r="E196" s="12"/>
      <c r="F196" s="14"/>
      <c r="H196" s="10"/>
      <c r="I196" s="33"/>
      <c r="J196" s="10"/>
      <c r="K196" s="10"/>
      <c r="L196" s="10"/>
      <c r="M196" s="10"/>
    </row>
    <row r="197" spans="1:13" s="11" customFormat="1" ht="15">
      <c r="A197" s="10"/>
      <c r="B197" s="10"/>
      <c r="C197" s="10"/>
      <c r="D197" s="13"/>
      <c r="E197" s="12"/>
      <c r="F197" s="14"/>
      <c r="H197" s="10"/>
      <c r="I197" s="33"/>
      <c r="J197" s="10"/>
      <c r="K197" s="10"/>
      <c r="L197" s="10"/>
      <c r="M197" s="10"/>
    </row>
    <row r="198" spans="1:13" s="11" customFormat="1" ht="15">
      <c r="A198" s="10"/>
      <c r="B198" s="10"/>
      <c r="C198" s="10"/>
      <c r="D198" s="13"/>
      <c r="E198" s="12"/>
      <c r="F198" s="14"/>
      <c r="H198" s="10"/>
      <c r="I198" s="33"/>
      <c r="J198" s="10"/>
      <c r="K198" s="10"/>
      <c r="L198" s="10"/>
      <c r="M198" s="10"/>
    </row>
    <row r="199" spans="1:13" s="11" customFormat="1" ht="15">
      <c r="A199" s="10"/>
      <c r="B199" s="10"/>
      <c r="C199" s="10"/>
      <c r="D199" s="13"/>
      <c r="E199" s="12"/>
      <c r="F199" s="14"/>
      <c r="H199" s="10"/>
      <c r="I199" s="33"/>
      <c r="J199" s="10"/>
      <c r="K199" s="10"/>
      <c r="L199" s="10"/>
      <c r="M199" s="10"/>
    </row>
    <row r="200" spans="1:13" s="11" customFormat="1" ht="15">
      <c r="A200" s="10"/>
      <c r="B200" s="10"/>
      <c r="C200" s="10"/>
      <c r="D200" s="13"/>
      <c r="E200" s="12"/>
      <c r="F200" s="14"/>
      <c r="H200" s="10"/>
      <c r="I200" s="33"/>
      <c r="J200" s="10"/>
      <c r="K200" s="10"/>
      <c r="L200" s="10"/>
      <c r="M200" s="10"/>
    </row>
    <row r="201" spans="1:13" s="11" customFormat="1" ht="15">
      <c r="A201" s="10"/>
      <c r="B201" s="10"/>
      <c r="C201" s="10"/>
      <c r="D201" s="13"/>
      <c r="E201" s="12"/>
      <c r="F201" s="14"/>
      <c r="H201" s="10"/>
      <c r="I201" s="33"/>
      <c r="J201" s="10"/>
      <c r="K201" s="10"/>
      <c r="L201" s="10"/>
      <c r="M201" s="10"/>
    </row>
    <row r="202" spans="1:13" s="11" customFormat="1" ht="15">
      <c r="A202" s="10"/>
      <c r="B202" s="10"/>
      <c r="C202" s="10"/>
      <c r="D202" s="13"/>
      <c r="E202" s="12"/>
      <c r="F202" s="14"/>
      <c r="H202" s="10"/>
      <c r="I202" s="33"/>
      <c r="J202" s="10"/>
      <c r="K202" s="10"/>
      <c r="L202" s="10"/>
      <c r="M202" s="10"/>
    </row>
    <row r="203" spans="1:13" s="11" customFormat="1" ht="15">
      <c r="A203" s="10"/>
      <c r="B203" s="10"/>
      <c r="C203" s="10"/>
      <c r="D203" s="13"/>
      <c r="E203" s="12"/>
      <c r="F203" s="14"/>
      <c r="H203" s="10"/>
      <c r="I203" s="33"/>
      <c r="J203" s="10"/>
      <c r="K203" s="10"/>
      <c r="L203" s="10"/>
      <c r="M203" s="10"/>
    </row>
    <row r="204" spans="1:13" s="11" customFormat="1" ht="15">
      <c r="A204" s="10"/>
      <c r="B204" s="10"/>
      <c r="C204" s="10"/>
      <c r="D204" s="13"/>
      <c r="E204" s="12"/>
      <c r="F204" s="14"/>
      <c r="H204" s="10"/>
      <c r="I204" s="33"/>
      <c r="J204" s="10"/>
      <c r="K204" s="10"/>
      <c r="L204" s="10"/>
      <c r="M204" s="10"/>
    </row>
    <row r="205" spans="1:13" s="11" customFormat="1" ht="15">
      <c r="A205" s="10"/>
      <c r="B205" s="10"/>
      <c r="C205" s="10"/>
      <c r="D205" s="13"/>
      <c r="E205" s="12"/>
      <c r="F205" s="14"/>
      <c r="H205" s="10"/>
      <c r="I205" s="33"/>
      <c r="J205" s="10"/>
      <c r="K205" s="10"/>
      <c r="L205" s="10"/>
      <c r="M205" s="10"/>
    </row>
    <row r="206" spans="1:13" s="11" customFormat="1" ht="15">
      <c r="A206" s="10"/>
      <c r="B206" s="10"/>
      <c r="C206" s="10"/>
      <c r="D206" s="13"/>
      <c r="E206" s="12"/>
      <c r="F206" s="14"/>
      <c r="H206" s="10"/>
      <c r="I206" s="33"/>
      <c r="J206" s="10"/>
      <c r="K206" s="10"/>
      <c r="L206" s="10"/>
      <c r="M206" s="10"/>
    </row>
    <row r="207" spans="1:13" s="11" customFormat="1" ht="15">
      <c r="A207" s="10"/>
      <c r="B207" s="10"/>
      <c r="C207" s="10"/>
      <c r="D207" s="13"/>
      <c r="E207" s="12"/>
      <c r="F207" s="14"/>
      <c r="H207" s="10"/>
      <c r="I207" s="33"/>
      <c r="J207" s="10"/>
      <c r="K207" s="10"/>
      <c r="L207" s="10"/>
      <c r="M207" s="10"/>
    </row>
    <row r="208" spans="1:13" s="11" customFormat="1" ht="15">
      <c r="A208" s="10"/>
      <c r="B208" s="10"/>
      <c r="C208" s="10"/>
      <c r="D208" s="13"/>
      <c r="E208" s="12"/>
      <c r="F208" s="14"/>
      <c r="H208" s="10"/>
      <c r="I208" s="33"/>
      <c r="J208" s="10"/>
      <c r="K208" s="10"/>
      <c r="L208" s="10"/>
      <c r="M208" s="10"/>
    </row>
    <row r="209" spans="1:13" s="11" customFormat="1" ht="15">
      <c r="A209" s="10"/>
      <c r="B209" s="10"/>
      <c r="C209" s="10"/>
      <c r="D209" s="13"/>
      <c r="E209" s="12"/>
      <c r="F209" s="14"/>
      <c r="H209" s="10"/>
      <c r="I209" s="33"/>
      <c r="J209" s="10"/>
      <c r="K209" s="10"/>
      <c r="L209" s="10"/>
      <c r="M209" s="10"/>
    </row>
    <row r="210" spans="1:13" s="11" customFormat="1" ht="15">
      <c r="A210" s="10"/>
      <c r="B210" s="10"/>
      <c r="C210" s="10"/>
      <c r="D210" s="13"/>
      <c r="E210" s="12"/>
      <c r="F210" s="14"/>
      <c r="H210" s="10"/>
      <c r="I210" s="33"/>
      <c r="J210" s="10"/>
      <c r="K210" s="10"/>
      <c r="L210" s="10"/>
      <c r="M210" s="10"/>
    </row>
    <row r="211" spans="1:13" s="11" customFormat="1" ht="15">
      <c r="A211" s="10"/>
      <c r="B211" s="10"/>
      <c r="C211" s="10"/>
      <c r="D211" s="13"/>
      <c r="E211" s="12"/>
      <c r="F211" s="14"/>
      <c r="H211" s="10"/>
      <c r="I211" s="33"/>
      <c r="J211" s="10"/>
      <c r="K211" s="10"/>
      <c r="L211" s="10"/>
      <c r="M211" s="10"/>
    </row>
    <row r="212" spans="1:13" s="11" customFormat="1" ht="15">
      <c r="A212" s="10"/>
      <c r="B212" s="10"/>
      <c r="C212" s="10"/>
      <c r="D212" s="13"/>
      <c r="E212" s="12"/>
      <c r="F212" s="14"/>
      <c r="H212" s="10"/>
      <c r="I212" s="33"/>
      <c r="J212" s="10"/>
      <c r="K212" s="10"/>
      <c r="L212" s="10"/>
      <c r="M212" s="10"/>
    </row>
    <row r="213" spans="1:13" s="11" customFormat="1" ht="15">
      <c r="A213" s="10"/>
      <c r="B213" s="10"/>
      <c r="C213" s="10"/>
      <c r="D213" s="13"/>
      <c r="E213" s="12"/>
      <c r="F213" s="14"/>
      <c r="H213" s="10"/>
      <c r="I213" s="33"/>
      <c r="J213" s="10"/>
      <c r="K213" s="10"/>
      <c r="L213" s="10"/>
      <c r="M213" s="10"/>
    </row>
    <row r="214" spans="1:13" s="11" customFormat="1" ht="15">
      <c r="A214" s="10"/>
      <c r="B214" s="10"/>
      <c r="C214" s="10"/>
      <c r="D214" s="13"/>
      <c r="E214" s="12"/>
      <c r="F214" s="14"/>
      <c r="H214" s="10"/>
      <c r="I214" s="33"/>
      <c r="J214" s="10"/>
      <c r="K214" s="10"/>
      <c r="L214" s="10"/>
      <c r="M214" s="10"/>
    </row>
    <row r="215" spans="1:13" s="11" customFormat="1" ht="15">
      <c r="A215" s="10"/>
      <c r="B215" s="10"/>
      <c r="C215" s="10"/>
      <c r="D215" s="13"/>
      <c r="E215" s="12"/>
      <c r="F215" s="14"/>
      <c r="H215" s="10"/>
      <c r="I215" s="33"/>
      <c r="J215" s="10"/>
      <c r="K215" s="10"/>
      <c r="L215" s="10"/>
      <c r="M215" s="10"/>
    </row>
    <row r="216" spans="1:13" s="11" customFormat="1" ht="15">
      <c r="A216" s="10"/>
      <c r="B216" s="10"/>
      <c r="C216" s="10"/>
      <c r="D216" s="13"/>
      <c r="E216" s="12"/>
      <c r="F216" s="14"/>
      <c r="H216" s="10"/>
      <c r="I216" s="33"/>
      <c r="J216" s="10"/>
      <c r="K216" s="10"/>
      <c r="L216" s="10"/>
      <c r="M216" s="10"/>
    </row>
    <row r="217" spans="1:13" s="11" customFormat="1" ht="15">
      <c r="A217" s="10"/>
      <c r="B217" s="10"/>
      <c r="C217" s="10"/>
      <c r="D217" s="13"/>
      <c r="E217" s="12"/>
      <c r="F217" s="14"/>
      <c r="H217" s="10"/>
      <c r="I217" s="33"/>
      <c r="J217" s="10"/>
      <c r="K217" s="10"/>
      <c r="L217" s="10"/>
      <c r="M217" s="10"/>
    </row>
    <row r="218" spans="1:13" s="11" customFormat="1" ht="15">
      <c r="A218" s="10"/>
      <c r="B218" s="10"/>
      <c r="C218" s="10"/>
      <c r="D218" s="13"/>
      <c r="E218" s="12"/>
      <c r="F218" s="14"/>
      <c r="H218" s="10"/>
      <c r="I218" s="33"/>
      <c r="J218" s="10"/>
      <c r="K218" s="10"/>
      <c r="L218" s="10"/>
      <c r="M218" s="10"/>
    </row>
    <row r="219" spans="1:13" s="11" customFormat="1" ht="15">
      <c r="A219" s="10"/>
      <c r="B219" s="10"/>
      <c r="C219" s="10"/>
      <c r="D219" s="13"/>
      <c r="E219" s="12"/>
      <c r="F219" s="14"/>
      <c r="H219" s="10"/>
      <c r="I219" s="33"/>
      <c r="J219" s="10"/>
      <c r="K219" s="10"/>
      <c r="L219" s="10"/>
      <c r="M219" s="10"/>
    </row>
    <row r="220" spans="1:13" s="11" customFormat="1" ht="15">
      <c r="A220" s="10"/>
      <c r="B220" s="10"/>
      <c r="C220" s="10"/>
      <c r="D220" s="13"/>
      <c r="E220" s="12"/>
      <c r="F220" s="14"/>
      <c r="H220" s="10"/>
      <c r="I220" s="33"/>
      <c r="J220" s="10"/>
      <c r="K220" s="10"/>
      <c r="L220" s="10"/>
      <c r="M220" s="10"/>
    </row>
    <row r="221" spans="1:13" s="11" customFormat="1" ht="15">
      <c r="A221" s="10"/>
      <c r="B221" s="10"/>
      <c r="C221" s="10"/>
      <c r="D221" s="13"/>
      <c r="E221" s="12"/>
      <c r="F221" s="14"/>
      <c r="H221" s="10"/>
      <c r="I221" s="33"/>
      <c r="J221" s="10"/>
      <c r="K221" s="10"/>
      <c r="L221" s="10"/>
      <c r="M221" s="10"/>
    </row>
    <row r="222" spans="1:13" s="11" customFormat="1" ht="15">
      <c r="A222" s="10"/>
      <c r="B222" s="10"/>
      <c r="C222" s="10"/>
      <c r="D222" s="13"/>
      <c r="E222" s="12"/>
      <c r="F222" s="14"/>
      <c r="H222" s="10"/>
      <c r="I222" s="33"/>
      <c r="J222" s="10"/>
      <c r="K222" s="10"/>
      <c r="L222" s="10"/>
      <c r="M222" s="10"/>
    </row>
    <row r="223" spans="1:13" s="11" customFormat="1" ht="15">
      <c r="A223" s="10"/>
      <c r="B223" s="10"/>
      <c r="C223" s="10"/>
      <c r="D223" s="13"/>
      <c r="E223" s="12"/>
      <c r="F223" s="14"/>
      <c r="H223" s="10"/>
      <c r="I223" s="33"/>
      <c r="J223" s="10"/>
      <c r="K223" s="10"/>
      <c r="L223" s="10"/>
      <c r="M223" s="10"/>
    </row>
    <row r="224" spans="1:13" s="11" customFormat="1" ht="15">
      <c r="A224" s="10"/>
      <c r="B224" s="10"/>
      <c r="C224" s="10"/>
      <c r="D224" s="13"/>
      <c r="E224" s="12"/>
      <c r="F224" s="14"/>
      <c r="H224" s="10"/>
      <c r="I224" s="33"/>
      <c r="J224" s="10"/>
      <c r="K224" s="10"/>
      <c r="L224" s="10"/>
      <c r="M224" s="10"/>
    </row>
    <row r="225" spans="1:13" s="11" customFormat="1" ht="15">
      <c r="A225" s="10"/>
      <c r="B225" s="10"/>
      <c r="C225" s="10"/>
      <c r="D225" s="13"/>
      <c r="E225" s="12"/>
      <c r="F225" s="14"/>
      <c r="H225" s="10"/>
      <c r="I225" s="33"/>
      <c r="J225" s="10"/>
      <c r="K225" s="10"/>
      <c r="L225" s="10"/>
      <c r="M225" s="10"/>
    </row>
    <row r="226" spans="1:13" s="11" customFormat="1" ht="15">
      <c r="A226" s="10"/>
      <c r="B226" s="10"/>
      <c r="C226" s="10"/>
      <c r="D226" s="13"/>
      <c r="E226" s="12"/>
      <c r="F226" s="14"/>
      <c r="H226" s="10"/>
      <c r="I226" s="33"/>
      <c r="J226" s="10"/>
      <c r="K226" s="10"/>
      <c r="L226" s="10"/>
      <c r="M226" s="10"/>
    </row>
    <row r="227" spans="1:13" s="11" customFormat="1" ht="15">
      <c r="A227" s="10"/>
      <c r="B227" s="10"/>
      <c r="C227" s="10"/>
      <c r="D227" s="13"/>
      <c r="E227" s="12"/>
      <c r="F227" s="14"/>
      <c r="H227" s="10"/>
      <c r="I227" s="33"/>
      <c r="J227" s="10"/>
      <c r="K227" s="10"/>
      <c r="L227" s="10"/>
      <c r="M227" s="10"/>
    </row>
    <row r="228" spans="1:13" s="11" customFormat="1" ht="15">
      <c r="A228" s="10"/>
      <c r="B228" s="10"/>
      <c r="C228" s="10"/>
      <c r="D228" s="13"/>
      <c r="E228" s="12"/>
      <c r="F228" s="14"/>
      <c r="H228" s="10"/>
      <c r="I228" s="33"/>
      <c r="J228" s="10"/>
      <c r="K228" s="10"/>
      <c r="L228" s="10"/>
      <c r="M228" s="10"/>
    </row>
    <row r="229" spans="1:13" s="11" customFormat="1" ht="15">
      <c r="A229" s="10"/>
      <c r="B229" s="10"/>
      <c r="C229" s="10"/>
      <c r="D229" s="13"/>
      <c r="E229" s="12"/>
      <c r="F229" s="14"/>
      <c r="H229" s="10"/>
      <c r="I229" s="33"/>
      <c r="J229" s="10"/>
      <c r="K229" s="10"/>
      <c r="L229" s="10"/>
      <c r="M229" s="10"/>
    </row>
    <row r="230" spans="1:13" s="11" customFormat="1" ht="15">
      <c r="A230" s="10"/>
      <c r="B230" s="10"/>
      <c r="C230" s="10"/>
      <c r="D230" s="13"/>
      <c r="E230" s="12"/>
      <c r="F230" s="14"/>
      <c r="H230" s="10"/>
      <c r="I230" s="33"/>
      <c r="J230" s="10"/>
      <c r="K230" s="10"/>
      <c r="L230" s="10"/>
      <c r="M230" s="10"/>
    </row>
    <row r="231" spans="1:13" s="11" customFormat="1" ht="15">
      <c r="A231" s="10"/>
      <c r="B231" s="10"/>
      <c r="C231" s="10"/>
      <c r="D231" s="13"/>
      <c r="E231" s="12"/>
      <c r="F231" s="14"/>
      <c r="H231" s="10"/>
      <c r="I231" s="33"/>
      <c r="J231" s="10"/>
      <c r="K231" s="10"/>
      <c r="L231" s="10"/>
      <c r="M231" s="10"/>
    </row>
    <row r="232" spans="1:13" s="11" customFormat="1" ht="15">
      <c r="A232" s="10"/>
      <c r="B232" s="10"/>
      <c r="C232" s="10"/>
      <c r="D232" s="13"/>
      <c r="E232" s="12"/>
      <c r="F232" s="14"/>
      <c r="H232" s="10"/>
      <c r="I232" s="33"/>
      <c r="J232" s="10"/>
      <c r="K232" s="10"/>
      <c r="L232" s="10"/>
      <c r="M232" s="10"/>
    </row>
    <row r="233" spans="1:13" s="11" customFormat="1" ht="15">
      <c r="A233" s="10"/>
      <c r="B233" s="10"/>
      <c r="C233" s="10"/>
      <c r="D233" s="13"/>
      <c r="E233" s="12"/>
      <c r="F233" s="14"/>
      <c r="H233" s="10"/>
      <c r="I233" s="33"/>
      <c r="J233" s="10"/>
      <c r="K233" s="10"/>
      <c r="L233" s="10"/>
      <c r="M233" s="10"/>
    </row>
    <row r="234" spans="1:13" s="11" customFormat="1" ht="15">
      <c r="A234" s="10"/>
      <c r="B234" s="10"/>
      <c r="C234" s="10"/>
      <c r="D234" s="13"/>
      <c r="E234" s="12"/>
      <c r="F234" s="14"/>
      <c r="H234" s="10"/>
      <c r="I234" s="33"/>
      <c r="J234" s="10"/>
      <c r="K234" s="10"/>
      <c r="L234" s="10"/>
      <c r="M234" s="10"/>
    </row>
    <row r="235" spans="1:13" s="11" customFormat="1" ht="15">
      <c r="A235" s="10"/>
      <c r="B235" s="10"/>
      <c r="C235" s="10"/>
      <c r="D235" s="13"/>
      <c r="E235" s="12"/>
      <c r="F235" s="14"/>
      <c r="H235" s="10"/>
      <c r="I235" s="33"/>
      <c r="J235" s="10"/>
      <c r="K235" s="10"/>
      <c r="L235" s="10"/>
      <c r="M235" s="10"/>
    </row>
    <row r="236" spans="1:13" s="11" customFormat="1" ht="15">
      <c r="A236" s="10"/>
      <c r="B236" s="10"/>
      <c r="C236" s="10"/>
      <c r="D236" s="13"/>
      <c r="E236" s="12"/>
      <c r="F236" s="14"/>
      <c r="H236" s="10"/>
      <c r="I236" s="33"/>
      <c r="J236" s="10"/>
      <c r="K236" s="10"/>
      <c r="L236" s="10"/>
      <c r="M236" s="10"/>
    </row>
    <row r="237" spans="1:13" s="11" customFormat="1" ht="15">
      <c r="A237" s="10"/>
      <c r="B237" s="10"/>
      <c r="C237" s="10"/>
      <c r="D237" s="13"/>
      <c r="E237" s="12"/>
      <c r="F237" s="14"/>
      <c r="H237" s="10"/>
      <c r="I237" s="33"/>
      <c r="J237" s="10"/>
      <c r="K237" s="10"/>
      <c r="L237" s="10"/>
      <c r="M237" s="10"/>
    </row>
    <row r="238" spans="1:13" s="11" customFormat="1" ht="15">
      <c r="A238" s="10"/>
      <c r="B238" s="10"/>
      <c r="C238" s="10"/>
      <c r="D238" s="13"/>
      <c r="E238" s="12"/>
      <c r="F238" s="14"/>
      <c r="H238" s="10"/>
      <c r="I238" s="33"/>
      <c r="J238" s="10"/>
      <c r="K238" s="10"/>
      <c r="L238" s="10"/>
      <c r="M238" s="10"/>
    </row>
    <row r="239" spans="1:13" s="11" customFormat="1" ht="15">
      <c r="A239" s="10"/>
      <c r="B239" s="10"/>
      <c r="C239" s="10"/>
      <c r="D239" s="13"/>
      <c r="E239" s="12"/>
      <c r="F239" s="14"/>
      <c r="H239" s="10"/>
      <c r="I239" s="33"/>
      <c r="J239" s="10"/>
      <c r="K239" s="10"/>
      <c r="L239" s="10"/>
      <c r="M239" s="10"/>
    </row>
    <row r="240" spans="1:13" s="11" customFormat="1" ht="15">
      <c r="A240" s="10"/>
      <c r="B240" s="10"/>
      <c r="C240" s="10"/>
      <c r="D240" s="13"/>
      <c r="E240" s="12"/>
      <c r="F240" s="14"/>
      <c r="H240" s="10"/>
      <c r="I240" s="33"/>
      <c r="J240" s="10"/>
      <c r="K240" s="10"/>
      <c r="L240" s="10"/>
      <c r="M240" s="10"/>
    </row>
    <row r="241" spans="1:13" s="11" customFormat="1" ht="15">
      <c r="A241" s="10"/>
      <c r="B241" s="10"/>
      <c r="C241" s="10"/>
      <c r="D241" s="13"/>
      <c r="E241" s="12"/>
      <c r="F241" s="14"/>
      <c r="H241" s="10"/>
      <c r="I241" s="33"/>
      <c r="J241" s="10"/>
      <c r="K241" s="10"/>
      <c r="L241" s="10"/>
      <c r="M241" s="10"/>
    </row>
    <row r="242" spans="1:13" s="11" customFormat="1" ht="15">
      <c r="A242" s="10"/>
      <c r="B242" s="10"/>
      <c r="C242" s="10"/>
      <c r="D242" s="13"/>
      <c r="E242" s="12"/>
      <c r="F242" s="14"/>
      <c r="H242" s="10"/>
      <c r="I242" s="33"/>
      <c r="J242" s="10"/>
      <c r="K242" s="10"/>
      <c r="L242" s="10"/>
      <c r="M242" s="10"/>
    </row>
    <row r="243" spans="1:13" s="11" customFormat="1" ht="15">
      <c r="A243" s="10"/>
      <c r="B243" s="10"/>
      <c r="C243" s="10"/>
      <c r="D243" s="13"/>
      <c r="E243" s="12"/>
      <c r="F243" s="14"/>
      <c r="H243" s="10"/>
      <c r="I243" s="33"/>
      <c r="J243" s="10"/>
      <c r="K243" s="10"/>
      <c r="L243" s="10"/>
      <c r="M243" s="10"/>
    </row>
    <row r="244" spans="1:13" s="11" customFormat="1" ht="15">
      <c r="A244" s="10"/>
      <c r="B244" s="10"/>
      <c r="C244" s="10"/>
      <c r="D244" s="13"/>
      <c r="E244" s="12"/>
      <c r="F244" s="14"/>
      <c r="H244" s="10"/>
      <c r="I244" s="33"/>
      <c r="J244" s="10"/>
      <c r="K244" s="10"/>
      <c r="L244" s="10"/>
      <c r="M244" s="10"/>
    </row>
    <row r="245" spans="1:13" s="11" customFormat="1" ht="15">
      <c r="A245" s="10"/>
      <c r="B245" s="10"/>
      <c r="C245" s="10"/>
      <c r="D245" s="13"/>
      <c r="E245" s="12"/>
      <c r="F245" s="14"/>
      <c r="H245" s="10"/>
      <c r="I245" s="33"/>
      <c r="J245" s="10"/>
      <c r="K245" s="10"/>
      <c r="L245" s="10"/>
      <c r="M245" s="10"/>
    </row>
    <row r="246" spans="1:13" s="11" customFormat="1" ht="15">
      <c r="A246" s="10"/>
      <c r="B246" s="10"/>
      <c r="C246" s="10"/>
      <c r="D246" s="13"/>
      <c r="E246" s="12"/>
      <c r="F246" s="14"/>
      <c r="H246" s="10"/>
      <c r="I246" s="33"/>
      <c r="J246" s="10"/>
      <c r="K246" s="10"/>
      <c r="L246" s="10"/>
      <c r="M246" s="10"/>
    </row>
    <row r="247" spans="1:13" s="11" customFormat="1" ht="15">
      <c r="A247" s="10"/>
      <c r="B247" s="10"/>
      <c r="C247" s="10"/>
      <c r="D247" s="13"/>
      <c r="E247" s="12"/>
      <c r="F247" s="14"/>
      <c r="H247" s="10"/>
      <c r="I247" s="33"/>
      <c r="J247" s="10"/>
      <c r="K247" s="10"/>
      <c r="L247" s="10"/>
      <c r="M247" s="10"/>
    </row>
    <row r="248" spans="1:13" s="11" customFormat="1" ht="15">
      <c r="A248" s="10"/>
      <c r="B248" s="10"/>
      <c r="C248" s="10"/>
      <c r="D248" s="13"/>
      <c r="E248" s="12"/>
      <c r="F248" s="14"/>
      <c r="H248" s="10"/>
      <c r="I248" s="33"/>
      <c r="J248" s="10"/>
      <c r="K248" s="10"/>
      <c r="L248" s="10"/>
      <c r="M248" s="10"/>
    </row>
    <row r="249" spans="1:13" s="11" customFormat="1" ht="15">
      <c r="A249" s="10"/>
      <c r="B249" s="10"/>
      <c r="C249" s="10"/>
      <c r="D249" s="13"/>
      <c r="E249" s="12"/>
      <c r="F249" s="14"/>
      <c r="H249" s="10"/>
      <c r="I249" s="33"/>
      <c r="J249" s="10"/>
      <c r="K249" s="10"/>
      <c r="L249" s="10"/>
      <c r="M249" s="10"/>
    </row>
    <row r="250" spans="1:13" s="11" customFormat="1" ht="15">
      <c r="A250" s="10"/>
      <c r="B250" s="10"/>
      <c r="C250" s="10"/>
      <c r="D250" s="13"/>
      <c r="E250" s="12"/>
      <c r="F250" s="14"/>
      <c r="H250" s="10"/>
      <c r="I250" s="33"/>
      <c r="J250" s="10"/>
      <c r="K250" s="10"/>
      <c r="L250" s="10"/>
      <c r="M250" s="10"/>
    </row>
    <row r="251" spans="1:13" s="11" customFormat="1" ht="15">
      <c r="A251" s="10"/>
      <c r="B251" s="10"/>
      <c r="C251" s="10"/>
      <c r="D251" s="13"/>
      <c r="E251" s="12"/>
      <c r="F251" s="14"/>
      <c r="H251" s="10"/>
      <c r="I251" s="33"/>
      <c r="J251" s="10"/>
      <c r="K251" s="10"/>
      <c r="L251" s="10"/>
      <c r="M251" s="10"/>
    </row>
    <row r="252" spans="1:13" s="11" customFormat="1" ht="15">
      <c r="A252" s="10"/>
      <c r="B252" s="10"/>
      <c r="C252" s="10"/>
      <c r="D252" s="13"/>
      <c r="E252" s="12"/>
      <c r="F252" s="14"/>
      <c r="H252" s="10"/>
      <c r="I252" s="33"/>
      <c r="J252" s="10"/>
      <c r="K252" s="10"/>
      <c r="L252" s="10"/>
      <c r="M252" s="10"/>
    </row>
    <row r="253" spans="1:13" s="11" customFormat="1" ht="15">
      <c r="A253" s="10"/>
      <c r="B253" s="10"/>
      <c r="C253" s="10"/>
      <c r="D253" s="13"/>
      <c r="E253" s="12"/>
      <c r="F253" s="14"/>
      <c r="H253" s="10"/>
      <c r="I253" s="33"/>
      <c r="J253" s="10"/>
      <c r="K253" s="10"/>
      <c r="L253" s="10"/>
      <c r="M253" s="10"/>
    </row>
    <row r="254" spans="1:13" s="11" customFormat="1" ht="15">
      <c r="A254" s="10"/>
      <c r="B254" s="10"/>
      <c r="C254" s="10"/>
      <c r="D254" s="13"/>
      <c r="E254" s="12"/>
      <c r="F254" s="14"/>
      <c r="H254" s="10"/>
      <c r="I254" s="33"/>
      <c r="J254" s="10"/>
      <c r="K254" s="10"/>
      <c r="L254" s="10"/>
      <c r="M254" s="10"/>
    </row>
    <row r="255" spans="1:13" s="11" customFormat="1" ht="15">
      <c r="A255" s="10"/>
      <c r="B255" s="10"/>
      <c r="C255" s="10"/>
      <c r="D255" s="13"/>
      <c r="E255" s="12"/>
      <c r="F255" s="14"/>
      <c r="H255" s="10"/>
      <c r="I255" s="33"/>
      <c r="J255" s="10"/>
      <c r="K255" s="10"/>
      <c r="L255" s="10"/>
      <c r="M255" s="10"/>
    </row>
    <row r="256" spans="1:13" s="11" customFormat="1" ht="15">
      <c r="A256" s="10"/>
      <c r="B256" s="10"/>
      <c r="C256" s="10"/>
      <c r="D256" s="13"/>
      <c r="E256" s="12"/>
      <c r="F256" s="14"/>
      <c r="H256" s="10"/>
      <c r="I256" s="33"/>
      <c r="J256" s="10"/>
      <c r="K256" s="10"/>
      <c r="L256" s="10"/>
      <c r="M256" s="10"/>
    </row>
    <row r="257" spans="1:13" s="11" customFormat="1" ht="15">
      <c r="A257" s="10"/>
      <c r="B257" s="10"/>
      <c r="C257" s="10"/>
      <c r="D257" s="13"/>
      <c r="E257" s="12"/>
      <c r="F257" s="14"/>
      <c r="H257" s="10"/>
      <c r="I257" s="33"/>
      <c r="J257" s="10"/>
      <c r="K257" s="10"/>
      <c r="L257" s="10"/>
      <c r="M257" s="10"/>
    </row>
    <row r="258" spans="1:13" s="11" customFormat="1" ht="15">
      <c r="A258" s="10"/>
      <c r="B258" s="10"/>
      <c r="C258" s="10"/>
      <c r="D258" s="13"/>
      <c r="E258" s="12"/>
      <c r="F258" s="14"/>
      <c r="H258" s="10"/>
      <c r="I258" s="33"/>
      <c r="J258" s="10"/>
      <c r="K258" s="10"/>
      <c r="L258" s="10"/>
      <c r="M258" s="10"/>
    </row>
    <row r="259" spans="1:13" s="11" customFormat="1" ht="15">
      <c r="A259" s="10"/>
      <c r="B259" s="10"/>
      <c r="C259" s="10"/>
      <c r="D259" s="13"/>
      <c r="E259" s="12"/>
      <c r="F259" s="14"/>
      <c r="H259" s="10"/>
      <c r="I259" s="33"/>
      <c r="J259" s="10"/>
      <c r="K259" s="10"/>
      <c r="L259" s="10"/>
      <c r="M259" s="10"/>
    </row>
    <row r="260" spans="1:13" s="11" customFormat="1" ht="15">
      <c r="A260" s="10"/>
      <c r="B260" s="10"/>
      <c r="C260" s="10"/>
      <c r="D260" s="13"/>
      <c r="E260" s="12"/>
      <c r="F260" s="14"/>
      <c r="H260" s="10"/>
      <c r="I260" s="33"/>
      <c r="J260" s="10"/>
      <c r="K260" s="10"/>
      <c r="L260" s="10"/>
      <c r="M260" s="10"/>
    </row>
    <row r="261" spans="1:13" s="11" customFormat="1" ht="15">
      <c r="A261" s="10"/>
      <c r="B261" s="10"/>
      <c r="C261" s="10"/>
      <c r="D261" s="13"/>
      <c r="E261" s="12"/>
      <c r="F261" s="14"/>
      <c r="H261" s="10"/>
      <c r="I261" s="33"/>
      <c r="J261" s="10"/>
      <c r="K261" s="10"/>
      <c r="L261" s="10"/>
      <c r="M261" s="10"/>
    </row>
    <row r="262" spans="1:13" s="11" customFormat="1" ht="15">
      <c r="A262" s="10"/>
      <c r="B262" s="10"/>
      <c r="C262" s="10"/>
      <c r="D262" s="13"/>
      <c r="E262" s="12"/>
      <c r="F262" s="14"/>
      <c r="H262" s="10"/>
      <c r="I262" s="33"/>
      <c r="J262" s="10"/>
      <c r="K262" s="10"/>
      <c r="L262" s="10"/>
      <c r="M262" s="10"/>
    </row>
    <row r="263" spans="1:13" s="11" customFormat="1" ht="15">
      <c r="A263" s="10"/>
      <c r="B263" s="10"/>
      <c r="C263" s="10"/>
      <c r="D263" s="13"/>
      <c r="E263" s="12"/>
      <c r="F263" s="14"/>
      <c r="H263" s="10"/>
      <c r="I263" s="33"/>
      <c r="J263" s="10"/>
      <c r="K263" s="10"/>
      <c r="L263" s="10"/>
      <c r="M263" s="10"/>
    </row>
    <row r="264" spans="1:13" s="11" customFormat="1" ht="15">
      <c r="A264" s="10"/>
      <c r="B264" s="10"/>
      <c r="C264" s="10"/>
      <c r="D264" s="13"/>
      <c r="E264" s="12"/>
      <c r="F264" s="14"/>
      <c r="H264" s="10"/>
      <c r="I264" s="33"/>
      <c r="J264" s="10"/>
      <c r="K264" s="10"/>
      <c r="L264" s="10"/>
      <c r="M264" s="10"/>
    </row>
    <row r="265" spans="1:13" s="11" customFormat="1" ht="15">
      <c r="A265" s="10"/>
      <c r="B265" s="10"/>
      <c r="C265" s="10"/>
      <c r="D265" s="13"/>
      <c r="E265" s="12"/>
      <c r="F265" s="14"/>
      <c r="H265" s="10"/>
      <c r="I265" s="33"/>
      <c r="J265" s="10"/>
      <c r="K265" s="10"/>
      <c r="L265" s="10"/>
      <c r="M265" s="10"/>
    </row>
    <row r="266" spans="1:13" s="11" customFormat="1" ht="15">
      <c r="A266" s="10"/>
      <c r="B266" s="10"/>
      <c r="C266" s="10"/>
      <c r="D266" s="13"/>
      <c r="E266" s="12"/>
      <c r="F266" s="14"/>
      <c r="H266" s="10"/>
      <c r="I266" s="33"/>
      <c r="J266" s="10"/>
      <c r="K266" s="10"/>
      <c r="L266" s="10"/>
      <c r="M266" s="10"/>
    </row>
    <row r="267" spans="1:13" s="11" customFormat="1" ht="15">
      <c r="A267" s="10"/>
      <c r="B267" s="10"/>
      <c r="C267" s="10"/>
      <c r="D267" s="13"/>
      <c r="E267" s="12"/>
      <c r="F267" s="14"/>
      <c r="H267" s="10"/>
      <c r="I267" s="33"/>
      <c r="J267" s="10"/>
      <c r="K267" s="10"/>
      <c r="L267" s="10"/>
      <c r="M267" s="10"/>
    </row>
    <row r="268" spans="1:13" s="11" customFormat="1" ht="15">
      <c r="A268" s="10"/>
      <c r="B268" s="10"/>
      <c r="C268" s="10"/>
      <c r="D268" s="13"/>
      <c r="E268" s="12"/>
      <c r="F268" s="14"/>
      <c r="H268" s="10"/>
      <c r="I268" s="33"/>
      <c r="J268" s="10"/>
      <c r="K268" s="10"/>
      <c r="L268" s="10"/>
      <c r="M268" s="10"/>
    </row>
    <row r="269" spans="1:13" s="11" customFormat="1" ht="15">
      <c r="A269" s="10"/>
      <c r="B269" s="10"/>
      <c r="C269" s="10"/>
      <c r="D269" s="13"/>
      <c r="E269" s="12"/>
      <c r="F269" s="14"/>
      <c r="H269" s="10"/>
      <c r="I269" s="33"/>
      <c r="J269" s="10"/>
      <c r="K269" s="10"/>
      <c r="L269" s="10"/>
      <c r="M269" s="10"/>
    </row>
    <row r="270" spans="1:13" s="11" customFormat="1" ht="15">
      <c r="A270" s="10"/>
      <c r="B270" s="10"/>
      <c r="C270" s="10"/>
      <c r="D270" s="13"/>
      <c r="E270" s="12"/>
      <c r="F270" s="14"/>
      <c r="H270" s="10"/>
      <c r="I270" s="33"/>
      <c r="J270" s="10"/>
      <c r="K270" s="10"/>
      <c r="L270" s="10"/>
      <c r="M270" s="10"/>
    </row>
    <row r="271" spans="1:13" s="11" customFormat="1" ht="15">
      <c r="A271" s="10"/>
      <c r="B271" s="10"/>
      <c r="C271" s="10"/>
      <c r="D271" s="13"/>
      <c r="E271" s="12"/>
      <c r="F271" s="14"/>
      <c r="H271" s="10"/>
      <c r="I271" s="33"/>
      <c r="J271" s="10"/>
      <c r="K271" s="10"/>
      <c r="L271" s="10"/>
      <c r="M271" s="10"/>
    </row>
    <row r="272" spans="1:13" s="11" customFormat="1" ht="15">
      <c r="A272" s="10"/>
      <c r="B272" s="10"/>
      <c r="C272" s="10"/>
      <c r="D272" s="13"/>
      <c r="E272" s="12"/>
      <c r="F272" s="14"/>
      <c r="H272" s="10"/>
      <c r="I272" s="33"/>
      <c r="J272" s="10"/>
      <c r="K272" s="10"/>
      <c r="L272" s="10"/>
      <c r="M272" s="10"/>
    </row>
    <row r="273" spans="1:13" s="11" customFormat="1" ht="15">
      <c r="A273" s="10"/>
      <c r="B273" s="10"/>
      <c r="C273" s="10"/>
      <c r="D273" s="13"/>
      <c r="E273" s="12"/>
      <c r="F273" s="14"/>
      <c r="H273" s="10"/>
      <c r="I273" s="33"/>
      <c r="J273" s="10"/>
      <c r="K273" s="10"/>
      <c r="L273" s="10"/>
      <c r="M273" s="10"/>
    </row>
    <row r="274" spans="1:13" s="11" customFormat="1" ht="15">
      <c r="A274" s="10"/>
      <c r="B274" s="10"/>
      <c r="C274" s="10"/>
      <c r="D274" s="13"/>
      <c r="E274" s="12"/>
      <c r="F274" s="14"/>
      <c r="H274" s="10"/>
      <c r="I274" s="33"/>
      <c r="J274" s="10"/>
      <c r="K274" s="10"/>
      <c r="L274" s="10"/>
      <c r="M274" s="10"/>
    </row>
    <row r="275" spans="1:13" s="11" customFormat="1" ht="15">
      <c r="A275" s="10"/>
      <c r="B275" s="10"/>
      <c r="C275" s="10"/>
      <c r="D275" s="13"/>
      <c r="E275" s="12"/>
      <c r="F275" s="14"/>
      <c r="H275" s="10"/>
      <c r="I275" s="33"/>
      <c r="J275" s="10"/>
      <c r="K275" s="10"/>
      <c r="L275" s="10"/>
      <c r="M275" s="10"/>
    </row>
    <row r="276" spans="1:13" s="11" customFormat="1" ht="15">
      <c r="A276" s="10"/>
      <c r="B276" s="10"/>
      <c r="C276" s="10"/>
      <c r="D276" s="13"/>
      <c r="E276" s="12"/>
      <c r="F276" s="14"/>
      <c r="H276" s="10"/>
      <c r="I276" s="33"/>
      <c r="J276" s="10"/>
      <c r="K276" s="10"/>
      <c r="L276" s="10"/>
      <c r="M276" s="10"/>
    </row>
    <row r="277" spans="1:13" s="11" customFormat="1" ht="15">
      <c r="A277" s="10"/>
      <c r="B277" s="10"/>
      <c r="C277" s="10"/>
      <c r="D277" s="13"/>
      <c r="E277" s="12"/>
      <c r="F277" s="14"/>
      <c r="H277" s="10"/>
      <c r="I277" s="33"/>
      <c r="J277" s="10"/>
      <c r="K277" s="10"/>
      <c r="L277" s="10"/>
      <c r="M277" s="10"/>
    </row>
    <row r="278" spans="1:13" s="11" customFormat="1" ht="15">
      <c r="A278" s="10"/>
      <c r="B278" s="10"/>
      <c r="C278" s="10"/>
      <c r="D278" s="13"/>
      <c r="E278" s="12"/>
      <c r="F278" s="14"/>
      <c r="H278" s="10"/>
      <c r="I278" s="33"/>
      <c r="J278" s="10"/>
      <c r="K278" s="10"/>
      <c r="L278" s="10"/>
      <c r="M278" s="10"/>
    </row>
    <row r="279" spans="1:13" s="11" customFormat="1" ht="15">
      <c r="A279" s="10"/>
      <c r="B279" s="10"/>
      <c r="C279" s="10"/>
      <c r="D279" s="13"/>
      <c r="E279" s="12"/>
      <c r="F279" s="14"/>
      <c r="H279" s="10"/>
      <c r="I279" s="33"/>
      <c r="J279" s="10"/>
      <c r="K279" s="10"/>
      <c r="L279" s="10"/>
      <c r="M279" s="10"/>
    </row>
    <row r="280" spans="1:13" s="11" customFormat="1" ht="15">
      <c r="A280" s="10"/>
      <c r="B280" s="10"/>
      <c r="C280" s="10"/>
      <c r="D280" s="13"/>
      <c r="E280" s="12"/>
      <c r="F280" s="14"/>
      <c r="H280" s="10"/>
      <c r="I280" s="33"/>
      <c r="J280" s="10"/>
      <c r="K280" s="10"/>
      <c r="L280" s="10"/>
      <c r="M280" s="10"/>
    </row>
    <row r="281" spans="1:13" s="11" customFormat="1" ht="15">
      <c r="A281" s="10"/>
      <c r="B281" s="10"/>
      <c r="C281" s="10"/>
      <c r="D281" s="13"/>
      <c r="E281" s="12"/>
      <c r="F281" s="14"/>
      <c r="H281" s="10"/>
      <c r="I281" s="33"/>
      <c r="J281" s="10"/>
      <c r="K281" s="10"/>
      <c r="L281" s="10"/>
      <c r="M281" s="10"/>
    </row>
    <row r="282" spans="1:13" s="11" customFormat="1" ht="15">
      <c r="A282" s="10"/>
      <c r="B282" s="10"/>
      <c r="C282" s="10"/>
      <c r="D282" s="13"/>
      <c r="E282" s="12"/>
      <c r="F282" s="14"/>
      <c r="H282" s="10"/>
      <c r="I282" s="33"/>
      <c r="J282" s="10"/>
      <c r="K282" s="10"/>
      <c r="L282" s="10"/>
      <c r="M282" s="10"/>
    </row>
    <row r="283" spans="1:13" s="11" customFormat="1" ht="15">
      <c r="A283" s="10"/>
      <c r="B283" s="10"/>
      <c r="C283" s="10"/>
      <c r="D283" s="13"/>
      <c r="E283" s="12"/>
      <c r="F283" s="14"/>
      <c r="H283" s="10"/>
      <c r="I283" s="33"/>
      <c r="J283" s="10"/>
      <c r="K283" s="10"/>
      <c r="L283" s="10"/>
      <c r="M283" s="10"/>
    </row>
    <row r="284" spans="1:13" s="11" customFormat="1" ht="15">
      <c r="A284" s="10"/>
      <c r="B284" s="10"/>
      <c r="C284" s="10"/>
      <c r="D284" s="13"/>
      <c r="E284" s="12"/>
      <c r="F284" s="14"/>
      <c r="H284" s="10"/>
      <c r="I284" s="33"/>
      <c r="J284" s="10"/>
      <c r="K284" s="10"/>
      <c r="L284" s="10"/>
      <c r="M284" s="10"/>
    </row>
    <row r="285" spans="1:13" s="11" customFormat="1" ht="15">
      <c r="A285" s="10"/>
      <c r="B285" s="10"/>
      <c r="C285" s="10"/>
      <c r="D285" s="13"/>
      <c r="E285" s="12"/>
      <c r="F285" s="14"/>
      <c r="H285" s="10"/>
      <c r="I285" s="33"/>
      <c r="J285" s="10"/>
      <c r="K285" s="10"/>
      <c r="L285" s="10"/>
      <c r="M285" s="10"/>
    </row>
    <row r="286" spans="1:13" s="11" customFormat="1" ht="15">
      <c r="A286" s="10"/>
      <c r="B286" s="10"/>
      <c r="C286" s="10"/>
      <c r="D286" s="13"/>
      <c r="E286" s="12"/>
      <c r="F286" s="14"/>
      <c r="H286" s="10"/>
      <c r="I286" s="33"/>
      <c r="J286" s="10"/>
      <c r="K286" s="10"/>
      <c r="L286" s="10"/>
      <c r="M286" s="10"/>
    </row>
    <row r="287" spans="1:13" s="11" customFormat="1" ht="15">
      <c r="A287" s="10"/>
      <c r="B287" s="10"/>
      <c r="C287" s="10"/>
      <c r="D287" s="13"/>
      <c r="E287" s="12"/>
      <c r="F287" s="14"/>
      <c r="H287" s="10"/>
      <c r="I287" s="33"/>
      <c r="J287" s="10"/>
      <c r="K287" s="10"/>
      <c r="L287" s="10"/>
      <c r="M287" s="10"/>
    </row>
    <row r="288" spans="1:13" s="11" customFormat="1" ht="15">
      <c r="A288" s="10"/>
      <c r="B288" s="10"/>
      <c r="C288" s="10"/>
      <c r="D288" s="13"/>
      <c r="E288" s="12"/>
      <c r="F288" s="14"/>
      <c r="H288" s="10"/>
      <c r="I288" s="33"/>
      <c r="J288" s="10"/>
      <c r="K288" s="10"/>
      <c r="L288" s="10"/>
      <c r="M288" s="10"/>
    </row>
    <row r="289" spans="1:13" s="11" customFormat="1" ht="15">
      <c r="A289" s="10"/>
      <c r="B289" s="10"/>
      <c r="C289" s="10"/>
      <c r="D289" s="13"/>
      <c r="E289" s="12"/>
      <c r="F289" s="14"/>
      <c r="H289" s="10"/>
      <c r="I289" s="33"/>
      <c r="J289" s="10"/>
      <c r="K289" s="10"/>
      <c r="L289" s="10"/>
      <c r="M289" s="10"/>
    </row>
    <row r="290" spans="1:13" s="11" customFormat="1" ht="15">
      <c r="A290" s="10"/>
      <c r="B290" s="10"/>
      <c r="C290" s="10"/>
      <c r="D290" s="13"/>
      <c r="E290" s="12"/>
      <c r="F290" s="14"/>
      <c r="H290" s="10"/>
      <c r="I290" s="33"/>
      <c r="J290" s="10"/>
      <c r="K290" s="10"/>
      <c r="L290" s="10"/>
      <c r="M290" s="10"/>
    </row>
    <row r="291" spans="1:13" s="11" customFormat="1" ht="15">
      <c r="A291" s="10"/>
      <c r="B291" s="10"/>
      <c r="C291" s="10"/>
      <c r="D291" s="13"/>
      <c r="E291" s="12"/>
      <c r="F291" s="14"/>
      <c r="H291" s="10"/>
      <c r="I291" s="33"/>
      <c r="J291" s="10"/>
      <c r="K291" s="10"/>
      <c r="L291" s="10"/>
      <c r="M291" s="10"/>
    </row>
    <row r="292" spans="1:13" s="11" customFormat="1" ht="15">
      <c r="A292" s="10"/>
      <c r="B292" s="10"/>
      <c r="C292" s="10"/>
      <c r="D292" s="13"/>
      <c r="E292" s="12"/>
      <c r="F292" s="14"/>
      <c r="H292" s="10"/>
      <c r="I292" s="33"/>
      <c r="J292" s="10"/>
      <c r="K292" s="10"/>
      <c r="L292" s="10"/>
      <c r="M292" s="10"/>
    </row>
    <row r="293" spans="1:13" s="11" customFormat="1" ht="15">
      <c r="A293" s="10"/>
      <c r="B293" s="10"/>
      <c r="C293" s="10"/>
      <c r="D293" s="13"/>
      <c r="E293" s="12"/>
      <c r="F293" s="14"/>
      <c r="H293" s="10"/>
      <c r="I293" s="33"/>
      <c r="J293" s="10"/>
      <c r="K293" s="10"/>
      <c r="L293" s="10"/>
      <c r="M293" s="10"/>
    </row>
    <row r="294" spans="1:13" s="11" customFormat="1" ht="15">
      <c r="A294" s="10"/>
      <c r="B294" s="10"/>
      <c r="C294" s="10"/>
      <c r="D294" s="13"/>
      <c r="E294" s="12"/>
      <c r="F294" s="14"/>
      <c r="H294" s="10"/>
      <c r="I294" s="33"/>
      <c r="J294" s="10"/>
      <c r="K294" s="10"/>
      <c r="L294" s="10"/>
      <c r="M294" s="10"/>
    </row>
    <row r="295" spans="1:13" s="11" customFormat="1" ht="15">
      <c r="A295" s="10"/>
      <c r="B295" s="10"/>
      <c r="C295" s="10"/>
      <c r="D295" s="13"/>
      <c r="E295" s="12"/>
      <c r="F295" s="14"/>
      <c r="H295" s="10"/>
      <c r="I295" s="33"/>
      <c r="J295" s="10"/>
      <c r="K295" s="10"/>
      <c r="L295" s="10"/>
      <c r="M295" s="10"/>
    </row>
    <row r="296" spans="1:13" s="11" customFormat="1" ht="15">
      <c r="A296" s="10"/>
      <c r="B296" s="10"/>
      <c r="C296" s="10"/>
      <c r="D296" s="13"/>
      <c r="E296" s="12"/>
      <c r="F296" s="14"/>
      <c r="H296" s="10"/>
      <c r="I296" s="33"/>
      <c r="J296" s="10"/>
      <c r="K296" s="10"/>
      <c r="L296" s="10"/>
      <c r="M296" s="10"/>
    </row>
    <row r="297" spans="1:13" s="11" customFormat="1" ht="15">
      <c r="A297" s="10"/>
      <c r="B297" s="10"/>
      <c r="C297" s="10"/>
      <c r="D297" s="13"/>
      <c r="E297" s="12"/>
      <c r="F297" s="14"/>
      <c r="H297" s="10"/>
      <c r="I297" s="33"/>
      <c r="J297" s="10"/>
      <c r="K297" s="10"/>
      <c r="L297" s="10"/>
      <c r="M297" s="10"/>
    </row>
    <row r="298" spans="1:13" s="11" customFormat="1" ht="15">
      <c r="A298" s="10"/>
      <c r="B298" s="10"/>
      <c r="C298" s="10"/>
      <c r="D298" s="13"/>
      <c r="E298" s="12"/>
      <c r="F298" s="14"/>
      <c r="H298" s="10"/>
      <c r="I298" s="33"/>
      <c r="J298" s="10"/>
      <c r="K298" s="10"/>
      <c r="L298" s="10"/>
      <c r="M298" s="10"/>
    </row>
    <row r="299" spans="1:13" s="11" customFormat="1" ht="15">
      <c r="A299" s="10"/>
      <c r="B299" s="10"/>
      <c r="C299" s="10"/>
      <c r="D299" s="13"/>
      <c r="E299" s="12"/>
      <c r="F299" s="14"/>
      <c r="H299" s="10"/>
      <c r="I299" s="33"/>
      <c r="J299" s="10"/>
      <c r="K299" s="10"/>
      <c r="L299" s="10"/>
      <c r="M299" s="10"/>
    </row>
    <row r="300" spans="1:13" s="11" customFormat="1" ht="15">
      <c r="A300" s="10"/>
      <c r="B300" s="10"/>
      <c r="C300" s="10"/>
      <c r="D300" s="13"/>
      <c r="E300" s="12"/>
      <c r="F300" s="14"/>
      <c r="H300" s="10"/>
      <c r="I300" s="33"/>
      <c r="J300" s="10"/>
      <c r="K300" s="10"/>
      <c r="L300" s="10"/>
      <c r="M300" s="10"/>
    </row>
    <row r="301" spans="1:13" s="11" customFormat="1" ht="15">
      <c r="A301" s="10"/>
      <c r="B301" s="10"/>
      <c r="C301" s="10"/>
      <c r="D301" s="13"/>
      <c r="E301" s="12"/>
      <c r="F301" s="14"/>
      <c r="H301" s="10"/>
      <c r="I301" s="33"/>
      <c r="J301" s="10"/>
      <c r="K301" s="10"/>
      <c r="L301" s="10"/>
      <c r="M301" s="10"/>
    </row>
    <row r="302" spans="1:13" s="11" customFormat="1" ht="15">
      <c r="A302" s="10"/>
      <c r="B302" s="10"/>
      <c r="C302" s="10"/>
      <c r="D302" s="13"/>
      <c r="E302" s="12"/>
      <c r="F302" s="14"/>
      <c r="H302" s="10"/>
      <c r="I302" s="33"/>
      <c r="J302" s="10"/>
      <c r="K302" s="10"/>
      <c r="L302" s="10"/>
      <c r="M302" s="10"/>
    </row>
    <row r="303" spans="1:13" s="11" customFormat="1" ht="15">
      <c r="A303" s="10"/>
      <c r="B303" s="10"/>
      <c r="C303" s="10"/>
      <c r="D303" s="13"/>
      <c r="E303" s="12"/>
      <c r="F303" s="14"/>
      <c r="H303" s="10"/>
      <c r="I303" s="33"/>
      <c r="J303" s="10"/>
      <c r="K303" s="10"/>
      <c r="L303" s="10"/>
      <c r="M303" s="10"/>
    </row>
    <row r="304" spans="1:13" s="11" customFormat="1" ht="15">
      <c r="A304" s="10"/>
      <c r="B304" s="10"/>
      <c r="C304" s="10"/>
      <c r="D304" s="13"/>
      <c r="E304" s="12"/>
      <c r="F304" s="14"/>
      <c r="H304" s="10"/>
      <c r="I304" s="33"/>
      <c r="J304" s="10"/>
      <c r="K304" s="10"/>
      <c r="L304" s="10"/>
      <c r="M304" s="10"/>
    </row>
    <row r="305" spans="1:13" s="11" customFormat="1" ht="15">
      <c r="A305" s="10"/>
      <c r="B305" s="10"/>
      <c r="C305" s="10"/>
      <c r="D305" s="13"/>
      <c r="E305" s="12"/>
      <c r="F305" s="14"/>
      <c r="H305" s="10"/>
      <c r="I305" s="33"/>
      <c r="J305" s="10"/>
      <c r="K305" s="10"/>
      <c r="L305" s="10"/>
      <c r="M305" s="10"/>
    </row>
    <row r="306" spans="1:13" s="11" customFormat="1" ht="15">
      <c r="A306" s="10"/>
      <c r="B306" s="10"/>
      <c r="C306" s="10"/>
      <c r="D306" s="13"/>
      <c r="E306" s="12"/>
      <c r="F306" s="14"/>
      <c r="H306" s="10"/>
      <c r="I306" s="33"/>
      <c r="J306" s="10"/>
      <c r="K306" s="10"/>
      <c r="L306" s="10"/>
      <c r="M306" s="10"/>
    </row>
    <row r="307" spans="1:13" s="11" customFormat="1" ht="15">
      <c r="A307" s="10"/>
      <c r="B307" s="10"/>
      <c r="C307" s="10"/>
      <c r="D307" s="13"/>
      <c r="E307" s="12"/>
      <c r="F307" s="14"/>
      <c r="H307" s="10"/>
      <c r="I307" s="33"/>
      <c r="J307" s="10"/>
      <c r="K307" s="10"/>
      <c r="L307" s="10"/>
      <c r="M307" s="10"/>
    </row>
    <row r="308" spans="1:13" s="11" customFormat="1" ht="15">
      <c r="A308" s="10"/>
      <c r="B308" s="10"/>
      <c r="C308" s="10"/>
      <c r="D308" s="13"/>
      <c r="E308" s="12"/>
      <c r="F308" s="14"/>
      <c r="H308" s="10"/>
      <c r="I308" s="33"/>
      <c r="J308" s="10"/>
      <c r="K308" s="10"/>
      <c r="L308" s="10"/>
      <c r="M308" s="10"/>
    </row>
    <row r="309" spans="1:13" s="11" customFormat="1" ht="15">
      <c r="A309" s="10"/>
      <c r="B309" s="10"/>
      <c r="C309" s="10"/>
      <c r="D309" s="13"/>
      <c r="E309" s="12"/>
      <c r="F309" s="14"/>
      <c r="H309" s="10"/>
      <c r="I309" s="33"/>
      <c r="J309" s="10"/>
      <c r="K309" s="10"/>
      <c r="L309" s="10"/>
      <c r="M309" s="10"/>
    </row>
    <row r="310" spans="1:13" s="11" customFormat="1" ht="15">
      <c r="A310" s="10"/>
      <c r="B310" s="10"/>
      <c r="C310" s="10"/>
      <c r="D310" s="13"/>
      <c r="E310" s="12"/>
      <c r="F310" s="14"/>
      <c r="H310" s="10"/>
      <c r="I310" s="33"/>
      <c r="J310" s="10"/>
      <c r="K310" s="10"/>
      <c r="L310" s="10"/>
      <c r="M310" s="10"/>
    </row>
    <row r="311" spans="1:13" s="11" customFormat="1" ht="15">
      <c r="A311" s="10"/>
      <c r="B311" s="10"/>
      <c r="C311" s="10"/>
      <c r="D311" s="13"/>
      <c r="E311" s="12"/>
      <c r="F311" s="14"/>
      <c r="H311" s="10"/>
      <c r="I311" s="33"/>
      <c r="J311" s="10"/>
      <c r="K311" s="10"/>
      <c r="L311" s="10"/>
      <c r="M311" s="10"/>
    </row>
    <row r="312" spans="1:13" s="11" customFormat="1" ht="15">
      <c r="A312" s="10"/>
      <c r="B312" s="10"/>
      <c r="C312" s="10"/>
      <c r="D312" s="13"/>
      <c r="E312" s="12"/>
      <c r="F312" s="14"/>
      <c r="H312" s="10"/>
      <c r="I312" s="33"/>
      <c r="J312" s="10"/>
      <c r="K312" s="10"/>
      <c r="L312" s="10"/>
      <c r="M312" s="10"/>
    </row>
    <row r="313" spans="1:13" s="11" customFormat="1" ht="15">
      <c r="A313" s="10"/>
      <c r="B313" s="10"/>
      <c r="C313" s="10"/>
      <c r="D313" s="13"/>
      <c r="E313" s="12"/>
      <c r="F313" s="14"/>
      <c r="H313" s="10"/>
      <c r="I313" s="33"/>
      <c r="J313" s="10"/>
      <c r="K313" s="10"/>
      <c r="L313" s="10"/>
      <c r="M313" s="10"/>
    </row>
    <row r="314" spans="1:13" s="11" customFormat="1" ht="15">
      <c r="A314" s="10"/>
      <c r="B314" s="10"/>
      <c r="C314" s="10"/>
      <c r="D314" s="13"/>
      <c r="E314" s="12"/>
      <c r="F314" s="14"/>
      <c r="H314" s="10"/>
      <c r="I314" s="33"/>
      <c r="J314" s="10"/>
      <c r="K314" s="10"/>
      <c r="L314" s="10"/>
      <c r="M314" s="10"/>
    </row>
    <row r="315" spans="1:13" s="11" customFormat="1" ht="15">
      <c r="A315" s="10"/>
      <c r="B315" s="10"/>
      <c r="C315" s="10"/>
      <c r="D315" s="13"/>
      <c r="E315" s="12"/>
      <c r="F315" s="14"/>
      <c r="H315" s="10"/>
      <c r="I315" s="33"/>
      <c r="J315" s="10"/>
      <c r="K315" s="10"/>
      <c r="L315" s="10"/>
      <c r="M315" s="10"/>
    </row>
    <row r="316" spans="1:13" s="11" customFormat="1" ht="15">
      <c r="A316" s="10"/>
      <c r="B316" s="10"/>
      <c r="C316" s="10"/>
      <c r="D316" s="13"/>
      <c r="E316" s="12"/>
      <c r="F316" s="14"/>
      <c r="H316" s="10"/>
      <c r="I316" s="33"/>
      <c r="J316" s="10"/>
      <c r="K316" s="10"/>
      <c r="L316" s="10"/>
      <c r="M316" s="10"/>
    </row>
    <row r="317" spans="1:13" s="11" customFormat="1" ht="15">
      <c r="A317" s="10"/>
      <c r="B317" s="10"/>
      <c r="C317" s="10"/>
      <c r="D317" s="13"/>
      <c r="E317" s="12"/>
      <c r="F317" s="14"/>
      <c r="H317" s="10"/>
      <c r="I317" s="33"/>
      <c r="J317" s="10"/>
      <c r="K317" s="10"/>
      <c r="L317" s="10"/>
      <c r="M317" s="10"/>
    </row>
    <row r="318" spans="1:13" s="11" customFormat="1" ht="15">
      <c r="A318" s="10"/>
      <c r="B318" s="10"/>
      <c r="C318" s="10"/>
      <c r="D318" s="13"/>
      <c r="E318" s="12"/>
      <c r="F318" s="14"/>
      <c r="H318" s="10"/>
      <c r="I318" s="33"/>
      <c r="J318" s="10"/>
      <c r="K318" s="10"/>
      <c r="L318" s="10"/>
      <c r="M318" s="10"/>
    </row>
    <row r="319" spans="1:13" s="11" customFormat="1" ht="15">
      <c r="A319" s="10"/>
      <c r="B319" s="10"/>
      <c r="C319" s="10"/>
      <c r="D319" s="13"/>
      <c r="E319" s="12"/>
      <c r="F319" s="14"/>
      <c r="H319" s="10"/>
      <c r="I319" s="33"/>
      <c r="J319" s="10"/>
      <c r="K319" s="10"/>
      <c r="L319" s="10"/>
      <c r="M319" s="10"/>
    </row>
    <row r="320" spans="1:13" s="11" customFormat="1" ht="15">
      <c r="A320" s="10"/>
      <c r="B320" s="10"/>
      <c r="C320" s="10"/>
      <c r="D320" s="13"/>
      <c r="E320" s="12"/>
      <c r="F320" s="14"/>
      <c r="H320" s="10"/>
      <c r="I320" s="33"/>
      <c r="J320" s="10"/>
      <c r="K320" s="10"/>
      <c r="L320" s="10"/>
      <c r="M320" s="10"/>
    </row>
    <row r="321" spans="1:13" s="11" customFormat="1" ht="15">
      <c r="A321" s="10"/>
      <c r="B321" s="10"/>
      <c r="C321" s="10"/>
      <c r="D321" s="13"/>
      <c r="E321" s="12"/>
      <c r="F321" s="14"/>
      <c r="H321" s="10"/>
      <c r="I321" s="33"/>
      <c r="J321" s="10"/>
      <c r="K321" s="10"/>
      <c r="L321" s="10"/>
      <c r="M321" s="10"/>
    </row>
    <row r="322" spans="1:13" s="11" customFormat="1" ht="15">
      <c r="A322" s="10"/>
      <c r="B322" s="10"/>
      <c r="C322" s="10"/>
      <c r="D322" s="13"/>
      <c r="E322" s="12"/>
      <c r="F322" s="14"/>
      <c r="H322" s="10"/>
      <c r="I322" s="33"/>
      <c r="J322" s="10"/>
      <c r="K322" s="10"/>
      <c r="L322" s="10"/>
      <c r="M322" s="10"/>
    </row>
    <row r="323" spans="1:13" s="11" customFormat="1" ht="15">
      <c r="A323" s="10"/>
      <c r="B323" s="10"/>
      <c r="C323" s="10"/>
      <c r="D323" s="13"/>
      <c r="E323" s="12"/>
      <c r="F323" s="14"/>
      <c r="H323" s="10"/>
      <c r="I323" s="33"/>
      <c r="J323" s="10"/>
      <c r="K323" s="10"/>
      <c r="L323" s="10"/>
      <c r="M323" s="10"/>
    </row>
    <row r="324" spans="1:13" s="11" customFormat="1" ht="15">
      <c r="A324" s="10"/>
      <c r="B324" s="10"/>
      <c r="C324" s="10"/>
      <c r="D324" s="13"/>
      <c r="E324" s="12"/>
      <c r="F324" s="14"/>
      <c r="H324" s="10"/>
      <c r="I324" s="33"/>
      <c r="J324" s="10"/>
      <c r="K324" s="10"/>
      <c r="L324" s="10"/>
      <c r="M324" s="10"/>
    </row>
    <row r="325" spans="1:13" s="11" customFormat="1" ht="15">
      <c r="A325" s="10"/>
      <c r="B325" s="10"/>
      <c r="C325" s="10"/>
      <c r="D325" s="13"/>
      <c r="E325" s="12"/>
      <c r="F325" s="14"/>
      <c r="H325" s="10"/>
      <c r="I325" s="33"/>
      <c r="J325" s="10"/>
      <c r="K325" s="10"/>
      <c r="L325" s="10"/>
      <c r="M325" s="10"/>
    </row>
    <row r="326" spans="1:13" s="11" customFormat="1" ht="15">
      <c r="A326" s="10"/>
      <c r="B326" s="10"/>
      <c r="C326" s="10"/>
      <c r="D326" s="13"/>
      <c r="E326" s="12"/>
      <c r="F326" s="14"/>
      <c r="H326" s="10"/>
      <c r="I326" s="33"/>
      <c r="J326" s="10"/>
      <c r="K326" s="10"/>
      <c r="L326" s="10"/>
      <c r="M326" s="10"/>
    </row>
    <row r="327" spans="1:13" s="11" customFormat="1" ht="15">
      <c r="A327" s="10"/>
      <c r="B327" s="10"/>
      <c r="C327" s="10"/>
      <c r="D327" s="13"/>
      <c r="E327" s="12"/>
      <c r="F327" s="14"/>
      <c r="H327" s="10"/>
      <c r="I327" s="33"/>
      <c r="J327" s="10"/>
      <c r="K327" s="10"/>
      <c r="L327" s="10"/>
      <c r="M327" s="10"/>
    </row>
    <row r="328" spans="1:13" s="11" customFormat="1" ht="15">
      <c r="A328" s="10"/>
      <c r="B328" s="10"/>
      <c r="C328" s="10"/>
      <c r="D328" s="13"/>
      <c r="E328" s="12"/>
      <c r="F328" s="14"/>
      <c r="H328" s="10"/>
      <c r="I328" s="33"/>
      <c r="J328" s="10"/>
      <c r="K328" s="10"/>
      <c r="L328" s="10"/>
      <c r="M328" s="10"/>
    </row>
    <row r="329" spans="1:13" s="11" customFormat="1" ht="15">
      <c r="A329" s="10"/>
      <c r="B329" s="10"/>
      <c r="C329" s="10"/>
      <c r="D329" s="13"/>
      <c r="E329" s="12"/>
      <c r="F329" s="14"/>
      <c r="H329" s="10"/>
      <c r="I329" s="33"/>
      <c r="J329" s="10"/>
      <c r="K329" s="10"/>
      <c r="L329" s="10"/>
      <c r="M329" s="10"/>
    </row>
    <row r="330" spans="1:13" s="11" customFormat="1" ht="15">
      <c r="A330" s="10"/>
      <c r="B330" s="10"/>
      <c r="C330" s="10"/>
      <c r="D330" s="13"/>
      <c r="E330" s="12"/>
      <c r="F330" s="14"/>
      <c r="H330" s="10"/>
      <c r="I330" s="33"/>
      <c r="J330" s="10"/>
      <c r="K330" s="10"/>
      <c r="L330" s="10"/>
      <c r="M330" s="10"/>
    </row>
    <row r="331" spans="1:13" s="11" customFormat="1" ht="15">
      <c r="A331" s="10"/>
      <c r="B331" s="10"/>
      <c r="C331" s="10"/>
      <c r="D331" s="13"/>
      <c r="E331" s="12"/>
      <c r="F331" s="14"/>
      <c r="H331" s="10"/>
      <c r="I331" s="33"/>
      <c r="J331" s="10"/>
      <c r="K331" s="10"/>
      <c r="L331" s="10"/>
      <c r="M331" s="10"/>
    </row>
    <row r="332" spans="1:13" s="11" customFormat="1" ht="15">
      <c r="A332" s="10"/>
      <c r="B332" s="10"/>
      <c r="C332" s="10"/>
      <c r="D332" s="13"/>
      <c r="E332" s="12"/>
      <c r="F332" s="14"/>
      <c r="H332" s="10"/>
      <c r="I332" s="33"/>
      <c r="J332" s="10"/>
      <c r="K332" s="10"/>
      <c r="L332" s="10"/>
      <c r="M332" s="10"/>
    </row>
    <row r="333" spans="1:13" s="11" customFormat="1" ht="15">
      <c r="A333" s="10"/>
      <c r="B333" s="10"/>
      <c r="C333" s="10"/>
      <c r="D333" s="13"/>
      <c r="E333" s="12"/>
      <c r="F333" s="14"/>
      <c r="H333" s="10"/>
      <c r="I333" s="33"/>
      <c r="J333" s="10"/>
      <c r="K333" s="10"/>
      <c r="L333" s="10"/>
      <c r="M333" s="10"/>
    </row>
    <row r="334" spans="1:13" s="11" customFormat="1" ht="15">
      <c r="A334" s="10"/>
      <c r="B334" s="10"/>
      <c r="C334" s="10"/>
      <c r="D334" s="13"/>
      <c r="E334" s="12"/>
      <c r="F334" s="14"/>
      <c r="H334" s="10"/>
      <c r="I334" s="33"/>
      <c r="J334" s="10"/>
      <c r="K334" s="10"/>
      <c r="L334" s="10"/>
      <c r="M334" s="10"/>
    </row>
    <row r="335" spans="1:13" s="11" customFormat="1" ht="15">
      <c r="A335" s="10"/>
      <c r="B335" s="10"/>
      <c r="C335" s="10"/>
      <c r="D335" s="13"/>
      <c r="E335" s="12"/>
      <c r="F335" s="14"/>
      <c r="H335" s="10"/>
      <c r="I335" s="33"/>
      <c r="J335" s="10"/>
      <c r="K335" s="10"/>
      <c r="L335" s="10"/>
      <c r="M335" s="10"/>
    </row>
    <row r="336" spans="1:13" s="11" customFormat="1" ht="15">
      <c r="A336" s="10"/>
      <c r="B336" s="10"/>
      <c r="C336" s="10"/>
      <c r="D336" s="13"/>
      <c r="E336" s="12"/>
      <c r="F336" s="14"/>
      <c r="H336" s="10"/>
      <c r="I336" s="33"/>
      <c r="J336" s="10"/>
      <c r="K336" s="10"/>
      <c r="L336" s="10"/>
      <c r="M336" s="10"/>
    </row>
    <row r="337" spans="1:13" s="11" customFormat="1" ht="15">
      <c r="A337" s="10"/>
      <c r="B337" s="10"/>
      <c r="C337" s="10"/>
      <c r="D337" s="13"/>
      <c r="E337" s="12"/>
      <c r="F337" s="14"/>
      <c r="H337" s="10"/>
      <c r="I337" s="33"/>
      <c r="J337" s="10"/>
      <c r="K337" s="10"/>
      <c r="L337" s="10"/>
      <c r="M337" s="10"/>
    </row>
    <row r="338" spans="1:13" s="11" customFormat="1" ht="15">
      <c r="A338" s="10"/>
      <c r="B338" s="10"/>
      <c r="C338" s="10"/>
      <c r="D338" s="13"/>
      <c r="E338" s="12"/>
      <c r="F338" s="14"/>
      <c r="H338" s="10"/>
      <c r="I338" s="33"/>
      <c r="J338" s="10"/>
      <c r="K338" s="10"/>
      <c r="L338" s="10"/>
      <c r="M338" s="10"/>
    </row>
    <row r="339" spans="1:13" s="11" customFormat="1" ht="15">
      <c r="A339" s="10"/>
      <c r="B339" s="10"/>
      <c r="C339" s="10"/>
      <c r="D339" s="13"/>
      <c r="E339" s="12"/>
      <c r="F339" s="14"/>
      <c r="H339" s="10"/>
      <c r="I339" s="33"/>
      <c r="J339" s="10"/>
      <c r="K339" s="10"/>
      <c r="L339" s="10"/>
      <c r="M339" s="10"/>
    </row>
    <row r="340" spans="1:13" s="11" customFormat="1" ht="15">
      <c r="A340" s="10"/>
      <c r="B340" s="10"/>
      <c r="C340" s="10"/>
      <c r="D340" s="13"/>
      <c r="E340" s="12"/>
      <c r="F340" s="14"/>
      <c r="H340" s="10"/>
      <c r="I340" s="33"/>
      <c r="J340" s="10"/>
      <c r="K340" s="10"/>
      <c r="L340" s="10"/>
      <c r="M340" s="10"/>
    </row>
    <row r="341" spans="1:13" s="11" customFormat="1" ht="15">
      <c r="A341" s="10"/>
      <c r="B341" s="10"/>
      <c r="C341" s="10"/>
      <c r="D341" s="13"/>
      <c r="E341" s="12"/>
      <c r="F341" s="14"/>
      <c r="H341" s="10"/>
      <c r="I341" s="33"/>
      <c r="J341" s="10"/>
      <c r="K341" s="10"/>
      <c r="L341" s="10"/>
      <c r="M341" s="10"/>
    </row>
    <row r="342" spans="1:13" s="11" customFormat="1" ht="15">
      <c r="A342" s="10"/>
      <c r="B342" s="10"/>
      <c r="C342" s="10"/>
      <c r="D342" s="13"/>
      <c r="E342" s="12"/>
      <c r="F342" s="14"/>
      <c r="H342" s="10"/>
      <c r="I342" s="33"/>
      <c r="J342" s="10"/>
      <c r="K342" s="10"/>
      <c r="L342" s="10"/>
      <c r="M342" s="10"/>
    </row>
    <row r="343" spans="1:13" s="11" customFormat="1" ht="15">
      <c r="A343" s="10"/>
      <c r="B343" s="10"/>
      <c r="C343" s="10"/>
      <c r="D343" s="13"/>
      <c r="E343" s="12"/>
      <c r="F343" s="14"/>
      <c r="H343" s="10"/>
      <c r="I343" s="33"/>
      <c r="J343" s="10"/>
      <c r="K343" s="10"/>
      <c r="L343" s="10"/>
      <c r="M343" s="10"/>
    </row>
    <row r="344" spans="1:13" s="11" customFormat="1" ht="15">
      <c r="A344" s="10"/>
      <c r="B344" s="10"/>
      <c r="C344" s="10"/>
      <c r="D344" s="13"/>
      <c r="E344" s="12"/>
      <c r="F344" s="14"/>
      <c r="H344" s="10"/>
      <c r="I344" s="33"/>
      <c r="J344" s="10"/>
      <c r="K344" s="10"/>
      <c r="L344" s="10"/>
      <c r="M344" s="10"/>
    </row>
    <row r="345" spans="1:13" s="11" customFormat="1" ht="15">
      <c r="A345" s="10"/>
      <c r="B345" s="10"/>
      <c r="C345" s="10"/>
      <c r="D345" s="13"/>
      <c r="E345" s="12"/>
      <c r="F345" s="14"/>
      <c r="H345" s="10"/>
      <c r="I345" s="33"/>
      <c r="J345" s="10"/>
      <c r="K345" s="10"/>
      <c r="L345" s="10"/>
      <c r="M345" s="10"/>
    </row>
    <row r="346" spans="1:13" s="11" customFormat="1" ht="15">
      <c r="A346" s="10"/>
      <c r="B346" s="10"/>
      <c r="C346" s="10"/>
      <c r="D346" s="13"/>
      <c r="E346" s="12"/>
      <c r="F346" s="14"/>
      <c r="H346" s="10"/>
      <c r="I346" s="33"/>
      <c r="J346" s="10"/>
      <c r="K346" s="10"/>
      <c r="L346" s="10"/>
      <c r="M346" s="10"/>
    </row>
    <row r="347" spans="1:13" s="11" customFormat="1" ht="15">
      <c r="A347" s="10"/>
      <c r="B347" s="10"/>
      <c r="C347" s="10"/>
      <c r="D347" s="13"/>
      <c r="E347" s="12"/>
      <c r="F347" s="14"/>
      <c r="H347" s="10"/>
      <c r="I347" s="33"/>
      <c r="J347" s="10"/>
      <c r="K347" s="10"/>
      <c r="L347" s="10"/>
      <c r="M347" s="10"/>
    </row>
    <row r="348" spans="1:13" s="11" customFormat="1" ht="15">
      <c r="A348" s="10"/>
      <c r="B348" s="10"/>
      <c r="C348" s="10"/>
      <c r="D348" s="13"/>
      <c r="E348" s="12"/>
      <c r="F348" s="14"/>
      <c r="H348" s="10"/>
      <c r="I348" s="33"/>
      <c r="J348" s="10"/>
      <c r="K348" s="10"/>
      <c r="L348" s="10"/>
      <c r="M348" s="10"/>
    </row>
    <row r="349" spans="1:13" s="11" customFormat="1" ht="15">
      <c r="A349" s="10"/>
      <c r="B349" s="10"/>
      <c r="C349" s="10"/>
      <c r="D349" s="13"/>
      <c r="E349" s="12"/>
      <c r="F349" s="14"/>
      <c r="H349" s="10"/>
      <c r="I349" s="33"/>
      <c r="J349" s="10"/>
      <c r="K349" s="10"/>
      <c r="L349" s="10"/>
      <c r="M349" s="10"/>
    </row>
    <row r="350" spans="1:13" s="11" customFormat="1" ht="15">
      <c r="A350" s="10"/>
      <c r="B350" s="10"/>
      <c r="C350" s="10"/>
      <c r="D350" s="13"/>
      <c r="E350" s="12"/>
      <c r="F350" s="14"/>
      <c r="H350" s="10"/>
      <c r="I350" s="33"/>
      <c r="J350" s="10"/>
      <c r="K350" s="10"/>
      <c r="L350" s="10"/>
      <c r="M350" s="10"/>
    </row>
    <row r="351" spans="1:13" s="11" customFormat="1" ht="15">
      <c r="A351" s="10"/>
      <c r="B351" s="10"/>
      <c r="C351" s="10"/>
      <c r="D351" s="13"/>
      <c r="E351" s="12"/>
      <c r="F351" s="14"/>
      <c r="H351" s="10"/>
      <c r="I351" s="33"/>
      <c r="J351" s="10"/>
      <c r="K351" s="10"/>
      <c r="L351" s="10"/>
      <c r="M351" s="10"/>
    </row>
    <row r="352" spans="1:13" s="11" customFormat="1" ht="15">
      <c r="A352" s="10"/>
      <c r="B352" s="10"/>
      <c r="C352" s="10"/>
      <c r="D352" s="13"/>
      <c r="E352" s="12"/>
      <c r="F352" s="14"/>
      <c r="H352" s="10"/>
      <c r="I352" s="33"/>
      <c r="J352" s="10"/>
      <c r="K352" s="10"/>
      <c r="L352" s="10"/>
      <c r="M352" s="10"/>
    </row>
    <row r="353" spans="1:13" s="11" customFormat="1" ht="15">
      <c r="A353" s="10"/>
      <c r="B353" s="10"/>
      <c r="C353" s="10"/>
      <c r="D353" s="13"/>
      <c r="E353" s="12"/>
      <c r="F353" s="14"/>
      <c r="H353" s="10"/>
      <c r="I353" s="33"/>
      <c r="J353" s="10"/>
      <c r="K353" s="10"/>
      <c r="L353" s="10"/>
      <c r="M353" s="10"/>
    </row>
    <row r="354" spans="1:13" s="11" customFormat="1" ht="15">
      <c r="A354" s="10"/>
      <c r="B354" s="10"/>
      <c r="C354" s="10"/>
      <c r="D354" s="13"/>
      <c r="E354" s="12"/>
      <c r="F354" s="14"/>
      <c r="H354" s="10"/>
      <c r="I354" s="33"/>
      <c r="J354" s="10"/>
      <c r="K354" s="10"/>
      <c r="L354" s="10"/>
      <c r="M354" s="10"/>
    </row>
    <row r="355" spans="1:13" s="11" customFormat="1" ht="15">
      <c r="A355" s="10"/>
      <c r="B355" s="10"/>
      <c r="C355" s="10"/>
      <c r="D355" s="13"/>
      <c r="E355" s="12"/>
      <c r="F355" s="14"/>
      <c r="H355" s="10"/>
      <c r="I355" s="33"/>
      <c r="J355" s="10"/>
      <c r="K355" s="10"/>
      <c r="L355" s="10"/>
      <c r="M355" s="10"/>
    </row>
    <row r="356" spans="1:13" s="11" customFormat="1" ht="15">
      <c r="A356" s="10"/>
      <c r="B356" s="10"/>
      <c r="C356" s="10"/>
      <c r="D356" s="13"/>
      <c r="E356" s="12"/>
      <c r="F356" s="14"/>
      <c r="H356" s="10"/>
      <c r="I356" s="33"/>
      <c r="J356" s="10"/>
      <c r="K356" s="10"/>
      <c r="L356" s="10"/>
      <c r="M356" s="10"/>
    </row>
    <row r="357" spans="1:13" s="11" customFormat="1" ht="15">
      <c r="A357" s="10"/>
      <c r="B357" s="10"/>
      <c r="C357" s="10"/>
      <c r="D357" s="13"/>
      <c r="E357" s="12"/>
      <c r="F357" s="14"/>
      <c r="H357" s="10"/>
      <c r="I357" s="33"/>
      <c r="J357" s="10"/>
      <c r="K357" s="10"/>
      <c r="L357" s="10"/>
      <c r="M357" s="10"/>
    </row>
    <row r="358" spans="1:13" s="11" customFormat="1" ht="15">
      <c r="A358" s="10"/>
      <c r="B358" s="10"/>
      <c r="C358" s="10"/>
      <c r="D358" s="13"/>
      <c r="E358" s="12"/>
      <c r="F358" s="14"/>
      <c r="H358" s="10"/>
      <c r="I358" s="33"/>
      <c r="J358" s="10"/>
      <c r="K358" s="10"/>
      <c r="L358" s="10"/>
      <c r="M358" s="10"/>
    </row>
    <row r="359" spans="1:13" s="11" customFormat="1" ht="15">
      <c r="A359" s="10"/>
      <c r="B359" s="10"/>
      <c r="C359" s="10"/>
      <c r="D359" s="13"/>
      <c r="E359" s="12"/>
      <c r="F359" s="14"/>
      <c r="H359" s="10"/>
      <c r="I359" s="33"/>
      <c r="J359" s="10"/>
      <c r="K359" s="10"/>
      <c r="L359" s="10"/>
      <c r="M359" s="10"/>
    </row>
    <row r="360" spans="1:13" s="11" customFormat="1" ht="15">
      <c r="A360" s="10"/>
      <c r="B360" s="10"/>
      <c r="C360" s="10"/>
      <c r="D360" s="13"/>
      <c r="E360" s="12"/>
      <c r="F360" s="14"/>
      <c r="H360" s="10"/>
      <c r="I360" s="33"/>
      <c r="J360" s="10"/>
      <c r="K360" s="10"/>
      <c r="L360" s="10"/>
      <c r="M360" s="10"/>
    </row>
    <row r="361" spans="1:13" s="11" customFormat="1" ht="15">
      <c r="A361" s="10"/>
      <c r="B361" s="10"/>
      <c r="C361" s="10"/>
      <c r="D361" s="13"/>
      <c r="E361" s="12"/>
      <c r="F361" s="14"/>
      <c r="H361" s="10"/>
      <c r="I361" s="33"/>
      <c r="J361" s="10"/>
      <c r="K361" s="10"/>
      <c r="L361" s="10"/>
      <c r="M361" s="10"/>
    </row>
    <row r="362" spans="1:13" s="11" customFormat="1" ht="15">
      <c r="A362" s="10"/>
      <c r="B362" s="10"/>
      <c r="C362" s="10"/>
      <c r="D362" s="13"/>
      <c r="E362" s="12"/>
      <c r="F362" s="14"/>
      <c r="H362" s="10"/>
      <c r="I362" s="33"/>
      <c r="J362" s="10"/>
      <c r="K362" s="10"/>
      <c r="L362" s="10"/>
      <c r="M362" s="10"/>
    </row>
    <row r="363" spans="1:13" s="11" customFormat="1" ht="15">
      <c r="A363" s="10"/>
      <c r="B363" s="10"/>
      <c r="C363" s="10"/>
      <c r="D363" s="13"/>
      <c r="E363" s="12"/>
      <c r="F363" s="14"/>
      <c r="H363" s="10"/>
      <c r="I363" s="33"/>
      <c r="J363" s="10"/>
      <c r="K363" s="10"/>
      <c r="L363" s="10"/>
      <c r="M363" s="10"/>
    </row>
    <row r="364" spans="1:13" s="11" customFormat="1" ht="15">
      <c r="A364" s="10"/>
      <c r="B364" s="10"/>
      <c r="C364" s="10"/>
      <c r="D364" s="13"/>
      <c r="E364" s="12"/>
      <c r="F364" s="14"/>
      <c r="H364" s="10"/>
      <c r="I364" s="33"/>
      <c r="J364" s="10"/>
      <c r="K364" s="10"/>
      <c r="L364" s="10"/>
      <c r="M364" s="10"/>
    </row>
    <row r="365" spans="1:13" s="11" customFormat="1" ht="15">
      <c r="A365" s="10"/>
      <c r="B365" s="10"/>
      <c r="C365" s="10"/>
      <c r="D365" s="13"/>
      <c r="E365" s="12"/>
      <c r="F365" s="14"/>
      <c r="H365" s="10"/>
      <c r="I365" s="33"/>
      <c r="J365" s="10"/>
      <c r="K365" s="10"/>
      <c r="L365" s="10"/>
      <c r="M365" s="10"/>
    </row>
    <row r="366" spans="1:13" s="11" customFormat="1" ht="15">
      <c r="A366" s="10"/>
      <c r="B366" s="10"/>
      <c r="C366" s="10"/>
      <c r="D366" s="13"/>
      <c r="E366" s="12"/>
      <c r="F366" s="14"/>
      <c r="H366" s="10"/>
      <c r="I366" s="33"/>
      <c r="J366" s="10"/>
      <c r="K366" s="10"/>
      <c r="L366" s="10"/>
      <c r="M366" s="10"/>
    </row>
    <row r="367" spans="1:13" s="11" customFormat="1" ht="15">
      <c r="A367" s="10"/>
      <c r="B367" s="10"/>
      <c r="C367" s="10"/>
      <c r="D367" s="13"/>
      <c r="E367" s="12"/>
      <c r="F367" s="14"/>
      <c r="H367" s="10"/>
      <c r="I367" s="33"/>
      <c r="J367" s="10"/>
      <c r="K367" s="10"/>
      <c r="L367" s="10"/>
      <c r="M367" s="10"/>
    </row>
    <row r="368" spans="1:13" s="11" customFormat="1" ht="15">
      <c r="A368" s="10"/>
      <c r="B368" s="10"/>
      <c r="C368" s="10"/>
      <c r="D368" s="13"/>
      <c r="E368" s="12"/>
      <c r="F368" s="14"/>
      <c r="H368" s="10"/>
      <c r="I368" s="33"/>
      <c r="J368" s="10"/>
      <c r="K368" s="10"/>
      <c r="L368" s="10"/>
      <c r="M368" s="10"/>
    </row>
    <row r="369" spans="1:13" s="11" customFormat="1" ht="15">
      <c r="A369" s="10"/>
      <c r="B369" s="10"/>
      <c r="C369" s="10"/>
      <c r="D369" s="13"/>
      <c r="E369" s="12"/>
      <c r="F369" s="14"/>
      <c r="H369" s="10"/>
      <c r="I369" s="33"/>
      <c r="J369" s="10"/>
      <c r="K369" s="10"/>
      <c r="L369" s="10"/>
      <c r="M369" s="10"/>
    </row>
    <row r="370" spans="1:13" s="11" customFormat="1" ht="15">
      <c r="A370" s="10"/>
      <c r="B370" s="10"/>
      <c r="C370" s="10"/>
      <c r="D370" s="13"/>
      <c r="E370" s="12"/>
      <c r="F370" s="14"/>
      <c r="H370" s="10"/>
      <c r="I370" s="33"/>
      <c r="J370" s="10"/>
      <c r="K370" s="10"/>
      <c r="L370" s="10"/>
      <c r="M370" s="10"/>
    </row>
    <row r="371" spans="1:13" s="11" customFormat="1" ht="15">
      <c r="A371" s="10"/>
      <c r="B371" s="10"/>
      <c r="C371" s="10"/>
      <c r="D371" s="13"/>
      <c r="E371" s="12"/>
      <c r="F371" s="14"/>
      <c r="H371" s="10"/>
      <c r="I371" s="33"/>
      <c r="J371" s="10"/>
      <c r="K371" s="10"/>
      <c r="L371" s="10"/>
      <c r="M371" s="10"/>
    </row>
    <row r="372" spans="1:13" s="11" customFormat="1" ht="15">
      <c r="A372" s="10"/>
      <c r="B372" s="10"/>
      <c r="C372" s="10"/>
      <c r="D372" s="13"/>
      <c r="E372" s="12"/>
      <c r="F372" s="14"/>
      <c r="H372" s="10"/>
      <c r="I372" s="33"/>
      <c r="J372" s="10"/>
      <c r="K372" s="10"/>
      <c r="L372" s="10"/>
      <c r="M372" s="10"/>
    </row>
    <row r="373" spans="1:13" s="11" customFormat="1" ht="15">
      <c r="A373" s="10"/>
      <c r="B373" s="10"/>
      <c r="C373" s="10"/>
      <c r="D373" s="13"/>
      <c r="E373" s="12"/>
      <c r="F373" s="14"/>
      <c r="H373" s="10"/>
      <c r="I373" s="33"/>
      <c r="J373" s="10"/>
      <c r="K373" s="10"/>
      <c r="L373" s="10"/>
      <c r="M373" s="10"/>
    </row>
    <row r="374" spans="1:13" s="11" customFormat="1" ht="15">
      <c r="A374" s="10"/>
      <c r="B374" s="10"/>
      <c r="C374" s="10"/>
      <c r="D374" s="13"/>
      <c r="E374" s="12"/>
      <c r="F374" s="14"/>
      <c r="H374" s="10"/>
      <c r="I374" s="33"/>
      <c r="J374" s="10"/>
      <c r="K374" s="10"/>
      <c r="L374" s="10"/>
      <c r="M374" s="10"/>
    </row>
    <row r="375" spans="1:13" s="11" customFormat="1" ht="15">
      <c r="A375" s="10"/>
      <c r="B375" s="10"/>
      <c r="C375" s="10"/>
      <c r="D375" s="13"/>
      <c r="E375" s="12"/>
      <c r="F375" s="14"/>
      <c r="H375" s="10"/>
      <c r="I375" s="33"/>
      <c r="J375" s="10"/>
      <c r="K375" s="10"/>
      <c r="L375" s="10"/>
      <c r="M375" s="10"/>
    </row>
    <row r="376" spans="1:13" s="11" customFormat="1" ht="15">
      <c r="A376" s="10"/>
      <c r="B376" s="10"/>
      <c r="C376" s="10"/>
      <c r="D376" s="13"/>
      <c r="E376" s="12"/>
      <c r="F376" s="14"/>
      <c r="H376" s="10"/>
      <c r="I376" s="33"/>
      <c r="J376" s="10"/>
      <c r="K376" s="10"/>
      <c r="L376" s="10"/>
      <c r="M376" s="10"/>
    </row>
    <row r="377" spans="1:13" s="11" customFormat="1" ht="15">
      <c r="A377" s="10"/>
      <c r="B377" s="10"/>
      <c r="C377" s="10"/>
      <c r="D377" s="13"/>
      <c r="E377" s="12"/>
      <c r="F377" s="14"/>
      <c r="H377" s="10"/>
      <c r="I377" s="33"/>
      <c r="J377" s="10"/>
      <c r="K377" s="10"/>
      <c r="L377" s="10"/>
      <c r="M377" s="10"/>
    </row>
    <row r="378" spans="1:13" s="11" customFormat="1" ht="15">
      <c r="A378" s="10"/>
      <c r="B378" s="10"/>
      <c r="C378" s="10"/>
      <c r="D378" s="13"/>
      <c r="E378" s="12"/>
      <c r="F378" s="14"/>
      <c r="H378" s="10"/>
      <c r="I378" s="33"/>
      <c r="J378" s="10"/>
      <c r="K378" s="10"/>
      <c r="L378" s="10"/>
      <c r="M378" s="10"/>
    </row>
    <row r="379" spans="1:13" s="11" customFormat="1" ht="15">
      <c r="A379" s="10"/>
      <c r="B379" s="10"/>
      <c r="C379" s="10"/>
      <c r="D379" s="13"/>
      <c r="E379" s="12"/>
      <c r="F379" s="14"/>
      <c r="H379" s="10"/>
      <c r="I379" s="33"/>
      <c r="J379" s="10"/>
      <c r="K379" s="10"/>
      <c r="L379" s="10"/>
      <c r="M379" s="10"/>
    </row>
    <row r="380" spans="1:13" s="11" customFormat="1" ht="15">
      <c r="A380" s="10"/>
      <c r="B380" s="10"/>
      <c r="C380" s="10"/>
      <c r="D380" s="13"/>
      <c r="E380" s="12"/>
      <c r="F380" s="14"/>
      <c r="H380" s="10"/>
      <c r="I380" s="33"/>
      <c r="J380" s="10"/>
      <c r="K380" s="10"/>
      <c r="L380" s="10"/>
      <c r="M380" s="10"/>
    </row>
    <row r="381" spans="1:13" s="11" customFormat="1" ht="15">
      <c r="A381" s="10"/>
      <c r="B381" s="10"/>
      <c r="C381" s="10"/>
      <c r="D381" s="13"/>
      <c r="E381" s="12"/>
      <c r="F381" s="14"/>
      <c r="H381" s="10"/>
      <c r="I381" s="33"/>
      <c r="J381" s="10"/>
      <c r="K381" s="10"/>
      <c r="L381" s="10"/>
      <c r="M381" s="10"/>
    </row>
    <row r="382" spans="1:13" s="11" customFormat="1" ht="15">
      <c r="A382" s="10"/>
      <c r="B382" s="10"/>
      <c r="C382" s="10"/>
      <c r="D382" s="13"/>
      <c r="E382" s="12"/>
      <c r="F382" s="14"/>
      <c r="H382" s="10"/>
      <c r="I382" s="33"/>
      <c r="J382" s="10"/>
      <c r="K382" s="10"/>
      <c r="L382" s="10"/>
      <c r="M382" s="10"/>
    </row>
    <row r="383" spans="1:13" s="11" customFormat="1" ht="15">
      <c r="A383" s="10"/>
      <c r="B383" s="10"/>
      <c r="C383" s="10"/>
      <c r="D383" s="13"/>
      <c r="E383" s="12"/>
      <c r="F383" s="14"/>
      <c r="H383" s="10"/>
      <c r="I383" s="33"/>
      <c r="J383" s="10"/>
      <c r="K383" s="10"/>
      <c r="L383" s="10"/>
      <c r="M383" s="10"/>
    </row>
    <row r="384" spans="1:13" s="11" customFormat="1" ht="15">
      <c r="A384" s="10"/>
      <c r="B384" s="10"/>
      <c r="C384" s="10"/>
      <c r="D384" s="13"/>
      <c r="E384" s="12"/>
      <c r="F384" s="14"/>
      <c r="H384" s="10"/>
      <c r="I384" s="33"/>
      <c r="J384" s="10"/>
      <c r="K384" s="10"/>
      <c r="L384" s="10"/>
      <c r="M384" s="10"/>
    </row>
    <row r="385" spans="1:13" s="11" customFormat="1" ht="15">
      <c r="A385" s="10"/>
      <c r="B385" s="10"/>
      <c r="C385" s="10"/>
      <c r="D385" s="13"/>
      <c r="E385" s="12"/>
      <c r="F385" s="14"/>
      <c r="H385" s="10"/>
      <c r="I385" s="33"/>
      <c r="J385" s="10"/>
      <c r="K385" s="10"/>
      <c r="L385" s="10"/>
      <c r="M385" s="10"/>
    </row>
    <row r="386" spans="1:13" s="11" customFormat="1" ht="15">
      <c r="A386" s="10"/>
      <c r="B386" s="10"/>
      <c r="C386" s="10"/>
      <c r="D386" s="13"/>
      <c r="E386" s="12"/>
      <c r="F386" s="14"/>
      <c r="H386" s="10"/>
      <c r="I386" s="33"/>
      <c r="J386" s="10"/>
      <c r="K386" s="10"/>
      <c r="L386" s="10"/>
      <c r="M386" s="10"/>
    </row>
    <row r="387" spans="1:13" s="11" customFormat="1" ht="15">
      <c r="A387" s="10"/>
      <c r="B387" s="10"/>
      <c r="C387" s="10"/>
      <c r="D387" s="13"/>
      <c r="E387" s="12"/>
      <c r="F387" s="14"/>
      <c r="H387" s="10"/>
      <c r="I387" s="33"/>
      <c r="J387" s="10"/>
      <c r="K387" s="10"/>
      <c r="L387" s="10"/>
      <c r="M387" s="10"/>
    </row>
    <row r="388" spans="1:13" s="11" customFormat="1" ht="15">
      <c r="A388" s="10"/>
      <c r="B388" s="10"/>
      <c r="C388" s="10"/>
      <c r="D388" s="13"/>
      <c r="E388" s="12"/>
      <c r="F388" s="14"/>
      <c r="H388" s="10"/>
      <c r="I388" s="33"/>
      <c r="J388" s="10"/>
      <c r="K388" s="10"/>
      <c r="L388" s="10"/>
      <c r="M388" s="10"/>
    </row>
    <row r="389" spans="1:13" s="11" customFormat="1" ht="15">
      <c r="A389" s="10"/>
      <c r="B389" s="10"/>
      <c r="C389" s="10"/>
      <c r="D389" s="13"/>
      <c r="E389" s="12"/>
      <c r="F389" s="14"/>
      <c r="H389" s="10"/>
      <c r="I389" s="33"/>
      <c r="J389" s="10"/>
      <c r="K389" s="10"/>
      <c r="L389" s="10"/>
      <c r="M389" s="10"/>
    </row>
    <row r="390" spans="1:13" s="11" customFormat="1" ht="15">
      <c r="A390" s="10"/>
      <c r="B390" s="10"/>
      <c r="C390" s="10"/>
      <c r="D390" s="13"/>
      <c r="E390" s="12"/>
      <c r="F390" s="14"/>
      <c r="H390" s="10"/>
      <c r="I390" s="33"/>
      <c r="J390" s="10"/>
      <c r="K390" s="10"/>
      <c r="L390" s="10"/>
      <c r="M390" s="10"/>
    </row>
    <row r="391" spans="1:13" s="11" customFormat="1" ht="15">
      <c r="A391" s="10"/>
      <c r="B391" s="10"/>
      <c r="C391" s="10"/>
      <c r="D391" s="13"/>
      <c r="E391" s="12"/>
      <c r="F391" s="14"/>
      <c r="H391" s="10"/>
      <c r="I391" s="33"/>
      <c r="J391" s="10"/>
      <c r="K391" s="10"/>
      <c r="L391" s="10"/>
      <c r="M391" s="10"/>
    </row>
    <row r="392" spans="1:13" s="11" customFormat="1" ht="15">
      <c r="A392" s="10"/>
      <c r="B392" s="10"/>
      <c r="C392" s="10"/>
      <c r="D392" s="13"/>
      <c r="E392" s="12"/>
      <c r="F392" s="14"/>
      <c r="H392" s="10"/>
      <c r="I392" s="33"/>
      <c r="J392" s="10"/>
      <c r="K392" s="10"/>
      <c r="L392" s="10"/>
      <c r="M392" s="10"/>
    </row>
    <row r="393" spans="1:13" s="11" customFormat="1" ht="15">
      <c r="A393" s="10"/>
      <c r="B393" s="10"/>
      <c r="C393" s="10"/>
      <c r="D393" s="13"/>
      <c r="E393" s="12"/>
      <c r="F393" s="14"/>
      <c r="H393" s="10"/>
      <c r="I393" s="33"/>
      <c r="J393" s="10"/>
      <c r="K393" s="10"/>
      <c r="L393" s="10"/>
      <c r="M393" s="10"/>
    </row>
    <row r="394" spans="1:13" s="11" customFormat="1" ht="15">
      <c r="A394" s="10"/>
      <c r="B394" s="10"/>
      <c r="C394" s="10"/>
      <c r="D394" s="13"/>
      <c r="E394" s="12"/>
      <c r="F394" s="14"/>
      <c r="H394" s="10"/>
      <c r="I394" s="33"/>
      <c r="J394" s="10"/>
      <c r="K394" s="10"/>
      <c r="L394" s="10"/>
      <c r="M394" s="10"/>
    </row>
    <row r="395" spans="1:13" s="11" customFormat="1" ht="15">
      <c r="A395" s="10"/>
      <c r="B395" s="10"/>
      <c r="C395" s="10"/>
      <c r="D395" s="13"/>
      <c r="E395" s="12"/>
      <c r="F395" s="14"/>
      <c r="H395" s="10"/>
      <c r="I395" s="33"/>
      <c r="J395" s="10"/>
      <c r="K395" s="10"/>
      <c r="L395" s="10"/>
      <c r="M395" s="10"/>
    </row>
    <row r="396" spans="1:13" s="11" customFormat="1" ht="15">
      <c r="A396" s="10"/>
      <c r="B396" s="10"/>
      <c r="C396" s="10"/>
      <c r="D396" s="13"/>
      <c r="E396" s="12"/>
      <c r="F396" s="14"/>
      <c r="H396" s="10"/>
      <c r="I396" s="33"/>
      <c r="J396" s="10"/>
      <c r="K396" s="10"/>
      <c r="L396" s="10"/>
      <c r="M396" s="10"/>
    </row>
    <row r="397" spans="1:13" s="11" customFormat="1" ht="15">
      <c r="A397" s="10"/>
      <c r="B397" s="10"/>
      <c r="C397" s="10"/>
      <c r="D397" s="13"/>
      <c r="E397" s="12"/>
      <c r="F397" s="14"/>
      <c r="H397" s="10"/>
      <c r="I397" s="33"/>
      <c r="J397" s="10"/>
      <c r="K397" s="10"/>
      <c r="L397" s="10"/>
      <c r="M397" s="10"/>
    </row>
    <row r="398" spans="1:13" s="11" customFormat="1" ht="15">
      <c r="A398" s="10"/>
      <c r="B398" s="10"/>
      <c r="C398" s="10"/>
      <c r="D398" s="13"/>
      <c r="E398" s="12"/>
      <c r="F398" s="14"/>
      <c r="H398" s="10"/>
      <c r="I398" s="33"/>
      <c r="J398" s="10"/>
      <c r="K398" s="10"/>
      <c r="L398" s="10"/>
      <c r="M398" s="10"/>
    </row>
    <row r="399" spans="1:13" s="11" customFormat="1" ht="15">
      <c r="A399" s="10"/>
      <c r="B399" s="10"/>
      <c r="C399" s="10"/>
      <c r="D399" s="13"/>
      <c r="E399" s="12"/>
      <c r="F399" s="14"/>
      <c r="H399" s="10"/>
      <c r="I399" s="33"/>
      <c r="J399" s="10"/>
      <c r="K399" s="10"/>
      <c r="L399" s="10"/>
      <c r="M399" s="10"/>
    </row>
    <row r="400" spans="1:13" s="11" customFormat="1" ht="15">
      <c r="A400" s="10"/>
      <c r="B400" s="10"/>
      <c r="C400" s="10"/>
      <c r="D400" s="13"/>
      <c r="E400" s="12"/>
      <c r="F400" s="14"/>
      <c r="H400" s="10"/>
      <c r="I400" s="33"/>
      <c r="J400" s="10"/>
      <c r="K400" s="10"/>
      <c r="L400" s="10"/>
      <c r="M400" s="10"/>
    </row>
    <row r="401" spans="1:13" s="11" customFormat="1" ht="15">
      <c r="A401" s="10"/>
      <c r="B401" s="10"/>
      <c r="C401" s="10"/>
      <c r="D401" s="13"/>
      <c r="E401" s="12"/>
      <c r="F401" s="14"/>
      <c r="H401" s="10"/>
      <c r="I401" s="33"/>
      <c r="J401" s="10"/>
      <c r="K401" s="10"/>
      <c r="L401" s="10"/>
      <c r="M401" s="10"/>
    </row>
    <row r="402" spans="1:13" s="11" customFormat="1" ht="15">
      <c r="A402" s="10"/>
      <c r="B402" s="10"/>
      <c r="C402" s="10"/>
      <c r="D402" s="13"/>
      <c r="E402" s="12"/>
      <c r="F402" s="14"/>
      <c r="H402" s="10"/>
      <c r="I402" s="33"/>
      <c r="J402" s="10"/>
      <c r="K402" s="10"/>
      <c r="L402" s="10"/>
      <c r="M402" s="10"/>
    </row>
    <row r="403" spans="1:13" s="11" customFormat="1" ht="15">
      <c r="A403" s="10"/>
      <c r="B403" s="10"/>
      <c r="C403" s="10"/>
      <c r="D403" s="13"/>
      <c r="E403" s="12"/>
      <c r="F403" s="14"/>
      <c r="H403" s="10"/>
      <c r="I403" s="33"/>
      <c r="J403" s="10"/>
      <c r="K403" s="10"/>
      <c r="L403" s="10"/>
      <c r="M403" s="10"/>
    </row>
  </sheetData>
  <mergeCells count="107">
    <mergeCell ref="A1:G1"/>
    <mergeCell ref="A2:G2"/>
    <mergeCell ref="A3:C3"/>
    <mergeCell ref="D3:D5"/>
    <mergeCell ref="E3:E5"/>
    <mergeCell ref="F3:G4"/>
    <mergeCell ref="A4:A5"/>
    <mergeCell ref="B4:B5"/>
    <mergeCell ref="C4:C5"/>
    <mergeCell ref="F5:G5"/>
    <mergeCell ref="A6:C6"/>
    <mergeCell ref="F6:G6"/>
    <mergeCell ref="A7:C7"/>
    <mergeCell ref="F7:G7"/>
    <mergeCell ref="B8:C8"/>
    <mergeCell ref="F8:G8"/>
    <mergeCell ref="A8:A26"/>
    <mergeCell ref="B17:B19"/>
    <mergeCell ref="F17:G17"/>
    <mergeCell ref="F18:G18"/>
    <mergeCell ref="B9:B15"/>
    <mergeCell ref="F9:G9"/>
    <mergeCell ref="B16:C16"/>
    <mergeCell ref="F16:G16"/>
    <mergeCell ref="F10:G10"/>
    <mergeCell ref="F11:G11"/>
    <mergeCell ref="F12:G12"/>
    <mergeCell ref="F13:G13"/>
    <mergeCell ref="F14:G14"/>
    <mergeCell ref="F15:G15"/>
    <mergeCell ref="F19:G19"/>
    <mergeCell ref="B20:C20"/>
    <mergeCell ref="F20:G20"/>
    <mergeCell ref="B21:B26"/>
    <mergeCell ref="F37:G37"/>
    <mergeCell ref="F38:G38"/>
    <mergeCell ref="F36:G36"/>
    <mergeCell ref="A27:C27"/>
    <mergeCell ref="F27:G27"/>
    <mergeCell ref="A28:A32"/>
    <mergeCell ref="B28:C28"/>
    <mergeCell ref="F28:G28"/>
    <mergeCell ref="B29:B32"/>
    <mergeCell ref="F29:G29"/>
    <mergeCell ref="F30:G30"/>
    <mergeCell ref="F21:G21"/>
    <mergeCell ref="F22:G22"/>
    <mergeCell ref="F23:G23"/>
    <mergeCell ref="F26:G26"/>
    <mergeCell ref="F24:G24"/>
    <mergeCell ref="F25:G25"/>
    <mergeCell ref="F39:G39"/>
    <mergeCell ref="F31:G31"/>
    <mergeCell ref="F32:G32"/>
    <mergeCell ref="A33:C33"/>
    <mergeCell ref="F33:G33"/>
    <mergeCell ref="A34:A40"/>
    <mergeCell ref="B34:C34"/>
    <mergeCell ref="F34:G34"/>
    <mergeCell ref="B35:B40"/>
    <mergeCell ref="F35:G35"/>
    <mergeCell ref="A48:A51"/>
    <mergeCell ref="B48:C48"/>
    <mergeCell ref="F48:G48"/>
    <mergeCell ref="B49:B51"/>
    <mergeCell ref="F49:G49"/>
    <mergeCell ref="F50:G50"/>
    <mergeCell ref="F51:G51"/>
    <mergeCell ref="A42:A43"/>
    <mergeCell ref="B42:C42"/>
    <mergeCell ref="F42:G42"/>
    <mergeCell ref="F43:G43"/>
    <mergeCell ref="A44:C44"/>
    <mergeCell ref="F44:G44"/>
    <mergeCell ref="A45:A46"/>
    <mergeCell ref="B45:C45"/>
    <mergeCell ref="F45:G45"/>
    <mergeCell ref="F46:G46"/>
    <mergeCell ref="A47:C47"/>
    <mergeCell ref="F47:G47"/>
    <mergeCell ref="A41:C41"/>
    <mergeCell ref="F41:G41"/>
    <mergeCell ref="F40:G40"/>
    <mergeCell ref="A52:C52"/>
    <mergeCell ref="F52:G52"/>
    <mergeCell ref="A53:A54"/>
    <mergeCell ref="B53:C53"/>
    <mergeCell ref="F53:G53"/>
    <mergeCell ref="F54:G54"/>
    <mergeCell ref="A55:C55"/>
    <mergeCell ref="F55:G55"/>
    <mergeCell ref="A56:A57"/>
    <mergeCell ref="B56:C56"/>
    <mergeCell ref="F56:G56"/>
    <mergeCell ref="F57:G57"/>
    <mergeCell ref="A58:C58"/>
    <mergeCell ref="F58:G58"/>
    <mergeCell ref="A59:A60"/>
    <mergeCell ref="B59:C59"/>
    <mergeCell ref="F59:G59"/>
    <mergeCell ref="F60:G60"/>
    <mergeCell ref="A61:C61"/>
    <mergeCell ref="F61:G61"/>
    <mergeCell ref="A62:A63"/>
    <mergeCell ref="B62:C62"/>
    <mergeCell ref="F62:G62"/>
    <mergeCell ref="F63:G63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1971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</dc:creator>
  <cp:keywords/>
  <dc:description/>
  <cp:lastModifiedBy>HSC</cp:lastModifiedBy>
  <dcterms:created xsi:type="dcterms:W3CDTF">2014-03-26T00:45:17Z</dcterms:created>
  <dcterms:modified xsi:type="dcterms:W3CDTF">2014-03-28T00:22:58Z</dcterms:modified>
  <cp:category/>
  <cp:version/>
  <cp:contentType/>
  <cp:contentStatus/>
</cp:coreProperties>
</file>