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675" yWindow="510" windowWidth="15480" windowHeight="9990" activeTab="3"/>
  </bookViews>
  <sheets>
    <sheet name="공산품류" sheetId="11" r:id="rId1"/>
    <sheet name="농산품류" sheetId="14" r:id="rId2"/>
    <sheet name="수산품류" sheetId="15" r:id="rId3"/>
    <sheet name="축산품류" sheetId="16" r:id="rId4"/>
  </sheets>
  <definedNames>
    <definedName name="_xlnm.Print_Titles" localSheetId="0">'공산품류'!$9:$9</definedName>
    <definedName name="_xlnm.Print_Titles" localSheetId="1">'농산품류'!$9:$9</definedName>
    <definedName name="_xlnm.Print_Titles" localSheetId="2">'수산품류'!$9:$9</definedName>
    <definedName name="_xlnm.Print_Titles" localSheetId="3">'축산품류'!$9:$9</definedName>
  </definedNames>
  <calcPr calcId="124519"/>
</workbook>
</file>

<file path=xl/comments1.xml><?xml version="1.0" encoding="utf-8"?>
<comments xmlns="http://schemas.openxmlformats.org/spreadsheetml/2006/main">
  <authors>
    <author>ahn_sy</author>
  </authors>
  <commentList>
    <comment ref="I9" authorId="0">
      <text>
        <r>
          <rPr>
            <b/>
            <sz val="9"/>
            <color indexed="10"/>
            <rFont val="돋움"/>
            <family val="3"/>
          </rPr>
          <t>금액은 자동계산됨</t>
        </r>
      </text>
    </comment>
  </commentList>
</comments>
</file>

<file path=xl/comments2.xml><?xml version="1.0" encoding="utf-8"?>
<comments xmlns="http://schemas.openxmlformats.org/spreadsheetml/2006/main">
  <authors>
    <author>ahn_sy</author>
  </authors>
  <commentList>
    <comment ref="I9" authorId="0">
      <text>
        <r>
          <rPr>
            <b/>
            <sz val="9"/>
            <color indexed="10"/>
            <rFont val="돋움"/>
            <family val="3"/>
          </rPr>
          <t>금액은 자동계산됨</t>
        </r>
      </text>
    </comment>
  </commentList>
</comments>
</file>

<file path=xl/comments3.xml><?xml version="1.0" encoding="utf-8"?>
<comments xmlns="http://schemas.openxmlformats.org/spreadsheetml/2006/main">
  <authors>
    <author>ahn_sy</author>
  </authors>
  <commentList>
    <comment ref="I9" authorId="0">
      <text>
        <r>
          <rPr>
            <b/>
            <sz val="9"/>
            <color indexed="10"/>
            <rFont val="돋움"/>
            <family val="3"/>
          </rPr>
          <t>금액은 자동계산됨</t>
        </r>
      </text>
    </comment>
  </commentList>
</comments>
</file>

<file path=xl/comments4.xml><?xml version="1.0" encoding="utf-8"?>
<comments xmlns="http://schemas.openxmlformats.org/spreadsheetml/2006/main">
  <authors>
    <author>ahn_sy</author>
  </authors>
  <commentList>
    <comment ref="I9" authorId="0">
      <text>
        <r>
          <rPr>
            <b/>
            <sz val="9"/>
            <color indexed="10"/>
            <rFont val="돋움"/>
            <family val="3"/>
          </rPr>
          <t>금액은 자동계산됨</t>
        </r>
      </text>
    </comment>
  </commentList>
</comments>
</file>

<file path=xl/sharedStrings.xml><?xml version="1.0" encoding="utf-8"?>
<sst xmlns="http://schemas.openxmlformats.org/spreadsheetml/2006/main" count="894" uniqueCount="366">
  <si>
    <t>합     계(부가세 포함)</t>
  </si>
  <si>
    <t>단위</t>
  </si>
  <si>
    <t xml:space="preserve">수량 </t>
  </si>
  <si>
    <t>연번</t>
  </si>
  <si>
    <t>아래와 같이 견적합니다.</t>
  </si>
  <si>
    <t>상      호</t>
  </si>
  <si>
    <t>대  표  자</t>
  </si>
  <si>
    <t>(인)</t>
  </si>
  <si>
    <t>사업자번호</t>
  </si>
  <si>
    <t>주      소</t>
  </si>
  <si>
    <t>규   격</t>
  </si>
  <si>
    <t>단 가</t>
  </si>
  <si>
    <t>금 액</t>
  </si>
  <si>
    <t>비 고</t>
  </si>
  <si>
    <t>제조사</t>
  </si>
  <si>
    <t>※ 모든 물품은 최상품 및 국내산으로 하며, 공산품은 규격품으로 한다.</t>
  </si>
  <si>
    <t>품   목</t>
  </si>
  <si>
    <t>물 품 견 적 서(공산품류)</t>
  </si>
  <si>
    <t>물 품 견 적 서(축산품류)</t>
  </si>
  <si>
    <t>물 품 견 적 서(농산품류)</t>
  </si>
  <si>
    <t>물 품 견 적 서(수산품류)</t>
  </si>
  <si>
    <t>2014년 급식용 부식재료 납품</t>
  </si>
  <si>
    <t>년   월   일</t>
  </si>
  <si>
    <t>마늘</t>
  </si>
  <si>
    <t>1kg,깐것</t>
  </si>
  <si>
    <t xml:space="preserve">국산 </t>
  </si>
  <si>
    <t>봉</t>
  </si>
  <si>
    <t>통마늘</t>
  </si>
  <si>
    <t>통마늘,1kg</t>
  </si>
  <si>
    <t>개</t>
  </si>
  <si>
    <t>수입</t>
  </si>
  <si>
    <t>양파</t>
  </si>
  <si>
    <t>20kg</t>
  </si>
  <si>
    <t>포</t>
  </si>
  <si>
    <t>대파</t>
  </si>
  <si>
    <t>8kg</t>
  </si>
  <si>
    <t>단</t>
  </si>
  <si>
    <t>잔파</t>
  </si>
  <si>
    <t xml:space="preserve">무우 </t>
  </si>
  <si>
    <t>상품</t>
  </si>
  <si>
    <t xml:space="preserve">kg </t>
  </si>
  <si>
    <t xml:space="preserve">애호박 </t>
  </si>
  <si>
    <t>단호박</t>
  </si>
  <si>
    <t>망</t>
  </si>
  <si>
    <t>가시오이</t>
  </si>
  <si>
    <t>콩가루</t>
  </si>
  <si>
    <t>500g</t>
  </si>
  <si>
    <t>엿기름</t>
  </si>
  <si>
    <t>들깨가루</t>
  </si>
  <si>
    <t>깨소금</t>
  </si>
  <si>
    <t xml:space="preserve">1kg </t>
  </si>
  <si>
    <t>흰콩</t>
  </si>
  <si>
    <t>1kg</t>
  </si>
  <si>
    <t>검은콩</t>
  </si>
  <si>
    <t>녹두</t>
  </si>
  <si>
    <t>팥</t>
  </si>
  <si>
    <t>일반미</t>
  </si>
  <si>
    <t>영일촌,20kg</t>
  </si>
  <si>
    <t>찰현미</t>
  </si>
  <si>
    <t>찰보리</t>
  </si>
  <si>
    <t>기장</t>
  </si>
  <si>
    <t>찰흑미</t>
  </si>
  <si>
    <t>양배추</t>
  </si>
  <si>
    <t>통</t>
  </si>
  <si>
    <t>통배추</t>
  </si>
  <si>
    <t>단배추</t>
  </si>
  <si>
    <t>흙당근</t>
  </si>
  <si>
    <t>세척당근</t>
  </si>
  <si>
    <t xml:space="preserve">수입 </t>
  </si>
  <si>
    <t>시금치</t>
  </si>
  <si>
    <t>부추</t>
  </si>
  <si>
    <t>고추가루</t>
  </si>
  <si>
    <t>영양</t>
  </si>
  <si>
    <t>오이고추</t>
  </si>
  <si>
    <t>청양</t>
  </si>
  <si>
    <t>풋고추</t>
  </si>
  <si>
    <t>꽈리고추</t>
  </si>
  <si>
    <t>홍고추</t>
  </si>
  <si>
    <t>채우엉</t>
  </si>
  <si>
    <t>연근</t>
  </si>
  <si>
    <t>썬것</t>
  </si>
  <si>
    <t>도라지</t>
  </si>
  <si>
    <t>채썬것</t>
  </si>
  <si>
    <t>더덕</t>
  </si>
  <si>
    <t>깐것</t>
  </si>
  <si>
    <t>감자</t>
  </si>
  <si>
    <t>10kg</t>
  </si>
  <si>
    <t xml:space="preserve">박스 </t>
  </si>
  <si>
    <t>고구마</t>
  </si>
  <si>
    <t>깻잎</t>
  </si>
  <si>
    <t>깻잎순</t>
  </si>
  <si>
    <t>근대</t>
  </si>
  <si>
    <t>아욱</t>
  </si>
  <si>
    <t>고사리</t>
  </si>
  <si>
    <t>토란</t>
  </si>
  <si>
    <t>월동초</t>
  </si>
  <si>
    <t>봄동나물</t>
  </si>
  <si>
    <t>열무</t>
  </si>
  <si>
    <t>느타리</t>
  </si>
  <si>
    <t>표고</t>
  </si>
  <si>
    <t>팽이버섯</t>
  </si>
  <si>
    <t>목이버섯</t>
  </si>
  <si>
    <t>새송이</t>
  </si>
  <si>
    <t>양송이</t>
  </si>
  <si>
    <t>숙주</t>
  </si>
  <si>
    <t>콩나물</t>
  </si>
  <si>
    <t xml:space="preserve">시루 </t>
  </si>
  <si>
    <t>상추</t>
  </si>
  <si>
    <t>쌈추</t>
  </si>
  <si>
    <t>치커리</t>
  </si>
  <si>
    <t>쑥갓</t>
  </si>
  <si>
    <t>청경채</t>
  </si>
  <si>
    <t>청피망</t>
  </si>
  <si>
    <t>노란피망</t>
  </si>
  <si>
    <t>홍피망</t>
  </si>
  <si>
    <t>브로커리</t>
  </si>
  <si>
    <t>수입산</t>
  </si>
  <si>
    <t>건대추</t>
  </si>
  <si>
    <t>팩</t>
  </si>
  <si>
    <t>호두</t>
  </si>
  <si>
    <t>땅콩</t>
  </si>
  <si>
    <t>잣</t>
  </si>
  <si>
    <t>해바라기씨</t>
  </si>
  <si>
    <t>아몬드</t>
  </si>
  <si>
    <t>깐밤</t>
  </si>
  <si>
    <t>캐슈넛</t>
  </si>
  <si>
    <t>황기</t>
  </si>
  <si>
    <t>수삼</t>
  </si>
  <si>
    <t>사과</t>
  </si>
  <si>
    <t>배</t>
  </si>
  <si>
    <t>귤</t>
  </si>
  <si>
    <t>단감</t>
  </si>
  <si>
    <t>왕란</t>
  </si>
  <si>
    <t>30구</t>
  </si>
  <si>
    <t>판</t>
  </si>
  <si>
    <t>메추리알</t>
  </si>
  <si>
    <t>20구</t>
  </si>
  <si>
    <t xml:space="preserve">  단무지</t>
  </si>
  <si>
    <t>하선정</t>
  </si>
  <si>
    <t>두부</t>
  </si>
  <si>
    <t>3kg</t>
  </si>
  <si>
    <t xml:space="preserve">바른선 </t>
  </si>
  <si>
    <t>연두부</t>
  </si>
  <si>
    <t>국산,300g</t>
  </si>
  <si>
    <t>풀무원</t>
  </si>
  <si>
    <t>순두부</t>
  </si>
  <si>
    <t>유부</t>
  </si>
  <si>
    <t>100g</t>
  </si>
  <si>
    <t>둥근어묵</t>
  </si>
  <si>
    <t>800g</t>
  </si>
  <si>
    <t>부산어묵</t>
  </si>
  <si>
    <t>사각어묵</t>
  </si>
  <si>
    <t>600g</t>
  </si>
  <si>
    <t>완자어묵</t>
  </si>
  <si>
    <t>종합어묵</t>
  </si>
  <si>
    <t>명란젓</t>
  </si>
  <si>
    <t>국산</t>
  </si>
  <si>
    <t>오징어</t>
  </si>
  <si>
    <t>새우</t>
  </si>
  <si>
    <t>꼴뚜기</t>
  </si>
  <si>
    <t>멸치액젓</t>
  </si>
  <si>
    <t>하선정</t>
  </si>
  <si>
    <t xml:space="preserve">통 </t>
  </si>
  <si>
    <t>까나리액젓</t>
  </si>
  <si>
    <t xml:space="preserve">밀가루 </t>
  </si>
  <si>
    <t xml:space="preserve">20kg </t>
  </si>
  <si>
    <t>백설</t>
  </si>
  <si>
    <t>고구마가루</t>
  </si>
  <si>
    <t>감자가루</t>
  </si>
  <si>
    <t>부침가루</t>
  </si>
  <si>
    <t>오뚜기</t>
  </si>
  <si>
    <t>튀김가루</t>
  </si>
  <si>
    <t>후추</t>
  </si>
  <si>
    <t>150g</t>
  </si>
  <si>
    <t>물엿</t>
  </si>
  <si>
    <t>12kg</t>
  </si>
  <si>
    <t>해표</t>
  </si>
  <si>
    <t>칠리소스</t>
  </si>
  <si>
    <t>400g</t>
  </si>
  <si>
    <t>병</t>
  </si>
  <si>
    <t>굴소스</t>
  </si>
  <si>
    <t>겨자</t>
  </si>
  <si>
    <t>200g</t>
  </si>
  <si>
    <t>와사비</t>
  </si>
  <si>
    <t>냉채소스</t>
  </si>
  <si>
    <t>골뱅이</t>
  </si>
  <si>
    <t>300g</t>
  </si>
  <si>
    <t>동원</t>
  </si>
  <si>
    <t>캔</t>
  </si>
  <si>
    <t>꽁치</t>
  </si>
  <si>
    <t>펭귄</t>
  </si>
  <si>
    <t xml:space="preserve">참치캔 </t>
  </si>
  <si>
    <t>1.88kg</t>
  </si>
  <si>
    <t>동원</t>
  </si>
  <si>
    <t>메밀묵</t>
  </si>
  <si>
    <t>청포묵</t>
  </si>
  <si>
    <t>곤약</t>
  </si>
  <si>
    <t>도토리묵</t>
  </si>
  <si>
    <t>쫄면</t>
  </si>
  <si>
    <t>2kg</t>
  </si>
  <si>
    <t>당면</t>
  </si>
  <si>
    <t>소면</t>
  </si>
  <si>
    <t xml:space="preserve">3kg </t>
  </si>
  <si>
    <t>우동면</t>
  </si>
  <si>
    <t>냉동,230g</t>
  </si>
  <si>
    <t>정통우동</t>
  </si>
  <si>
    <t>스파게티면</t>
  </si>
  <si>
    <t>손칼국수</t>
  </si>
  <si>
    <t>10인분</t>
  </si>
  <si>
    <t>떡볶이떡</t>
  </si>
  <si>
    <t>송학</t>
  </si>
  <si>
    <t>떡국</t>
  </si>
  <si>
    <t>조랭이떡</t>
  </si>
  <si>
    <t>후르츠캔</t>
  </si>
  <si>
    <t>1.8kg</t>
  </si>
  <si>
    <t xml:space="preserve">파인애플캔 </t>
  </si>
  <si>
    <t xml:space="preserve">850g </t>
  </si>
  <si>
    <t>델몬트</t>
  </si>
  <si>
    <t>국간장</t>
  </si>
  <si>
    <t>삼화</t>
  </si>
  <si>
    <t>진간장</t>
  </si>
  <si>
    <t>15kg</t>
  </si>
  <si>
    <t>삼화</t>
  </si>
  <si>
    <t>맛간장</t>
  </si>
  <si>
    <t>콩된장</t>
  </si>
  <si>
    <t>재래된장</t>
  </si>
  <si>
    <t>해찬들,일반</t>
  </si>
  <si>
    <t>국산</t>
  </si>
  <si>
    <t>해찬들골드</t>
  </si>
  <si>
    <t>케찹</t>
  </si>
  <si>
    <t xml:space="preserve">3.3kg </t>
  </si>
  <si>
    <t>오뚜기</t>
  </si>
  <si>
    <t xml:space="preserve">마요네즈 </t>
  </si>
  <si>
    <t>카레가루</t>
  </si>
  <si>
    <t>하이스가루</t>
  </si>
  <si>
    <t xml:space="preserve">오뚜기 </t>
  </si>
  <si>
    <t>짜장가루</t>
  </si>
  <si>
    <t>해물경단</t>
  </si>
  <si>
    <t xml:space="preserve">750g </t>
  </si>
  <si>
    <t>한성</t>
  </si>
  <si>
    <t>동그랑땡</t>
  </si>
  <si>
    <t>진주</t>
  </si>
  <si>
    <t>고향만두</t>
  </si>
  <si>
    <t>1.2kg</t>
  </si>
  <si>
    <t>해태</t>
  </si>
  <si>
    <t>물만두</t>
  </si>
  <si>
    <t xml:space="preserve">풀무원 </t>
  </si>
  <si>
    <t>떡갈비</t>
  </si>
  <si>
    <t>미트볼</t>
  </si>
  <si>
    <t>찹쌀순대</t>
  </si>
  <si>
    <t>일식튀김유</t>
  </si>
  <si>
    <t>18L</t>
  </si>
  <si>
    <t>해표</t>
  </si>
  <si>
    <t>콩식용유</t>
  </si>
  <si>
    <t xml:space="preserve">18L </t>
  </si>
  <si>
    <t>백설</t>
  </si>
  <si>
    <t>참기름</t>
  </si>
  <si>
    <t>300ml</t>
  </si>
  <si>
    <t>들기름</t>
  </si>
  <si>
    <t>포도씨유</t>
  </si>
  <si>
    <t xml:space="preserve">900ml </t>
  </si>
  <si>
    <t>카놀라유</t>
  </si>
  <si>
    <t>올리브유</t>
  </si>
  <si>
    <t>900ml</t>
  </si>
  <si>
    <t>양조식초</t>
  </si>
  <si>
    <t>1.8L</t>
  </si>
  <si>
    <t>두배식초</t>
  </si>
  <si>
    <t>불고기비엔나</t>
  </si>
  <si>
    <t xml:space="preserve">백설 </t>
  </si>
  <si>
    <t>통통소시지</t>
  </si>
  <si>
    <t xml:space="preserve">진주햄 </t>
  </si>
  <si>
    <t>스팸</t>
  </si>
  <si>
    <t>340g</t>
  </si>
  <si>
    <t>목우촌</t>
  </si>
  <si>
    <t>런천미트</t>
  </si>
  <si>
    <t>스모크햄</t>
  </si>
  <si>
    <t>베이컨</t>
  </si>
  <si>
    <t>맛살</t>
  </si>
  <si>
    <t xml:space="preserve">한성통통 </t>
  </si>
  <si>
    <t>건미역</t>
  </si>
  <si>
    <t>건다시마</t>
  </si>
  <si>
    <t>건파래</t>
  </si>
  <si>
    <t>김가루</t>
  </si>
  <si>
    <t>미역줄기</t>
  </si>
  <si>
    <t>쌈다시마</t>
  </si>
  <si>
    <t>물미역</t>
  </si>
  <si>
    <t>염장다시마</t>
  </si>
  <si>
    <t>톳나물</t>
  </si>
  <si>
    <t>물파래</t>
  </si>
  <si>
    <t xml:space="preserve">타래 </t>
  </si>
  <si>
    <t>즉석김</t>
  </si>
  <si>
    <t>10장입</t>
  </si>
  <si>
    <t>김밥김</t>
  </si>
  <si>
    <t>마자반</t>
  </si>
  <si>
    <t>북어채</t>
  </si>
  <si>
    <t xml:space="preserve">북한산 </t>
  </si>
  <si>
    <t>건새우</t>
  </si>
  <si>
    <t>진미</t>
  </si>
  <si>
    <t>쥐포채</t>
  </si>
  <si>
    <t>나비쥐포</t>
  </si>
  <si>
    <t>가오리채</t>
  </si>
  <si>
    <t>건문어</t>
  </si>
  <si>
    <t>명태껍질</t>
  </si>
  <si>
    <t>실조림멸치</t>
  </si>
  <si>
    <t>박스</t>
  </si>
  <si>
    <t>중멸치</t>
  </si>
  <si>
    <t>다시멸치</t>
  </si>
  <si>
    <t>고등어</t>
  </si>
  <si>
    <t>통마리,생물</t>
  </si>
  <si>
    <t>이면수</t>
  </si>
  <si>
    <t>삼치</t>
  </si>
  <si>
    <t>냉동</t>
  </si>
  <si>
    <t>갈치</t>
  </si>
  <si>
    <t>생물</t>
  </si>
  <si>
    <t>가자미</t>
  </si>
  <si>
    <t>미더덕</t>
  </si>
  <si>
    <t>동태</t>
  </si>
  <si>
    <t>손질</t>
  </si>
  <si>
    <t>대구</t>
  </si>
  <si>
    <t>생물,통마리</t>
  </si>
  <si>
    <t>마리</t>
  </si>
  <si>
    <t>아구</t>
  </si>
  <si>
    <t>손질,생물</t>
  </si>
  <si>
    <t>꽃게</t>
  </si>
  <si>
    <t xml:space="preserve">통마리 </t>
  </si>
  <si>
    <t>쭈꾸미</t>
  </si>
  <si>
    <t>천사채</t>
  </si>
  <si>
    <t>코다리</t>
  </si>
  <si>
    <t>냉동,20마리</t>
  </si>
  <si>
    <t>두릅</t>
  </si>
  <si>
    <t>양미리</t>
  </si>
  <si>
    <t>20마리</t>
  </si>
  <si>
    <t>생굴</t>
  </si>
  <si>
    <t>홍합살</t>
  </si>
  <si>
    <t>조개살</t>
  </si>
  <si>
    <t>꼬막살</t>
  </si>
  <si>
    <t>골부리살</t>
  </si>
  <si>
    <t xml:space="preserve">소고기 </t>
  </si>
  <si>
    <t>한우1등급,채끝살</t>
  </si>
  <si>
    <t>국내산</t>
  </si>
  <si>
    <t>kg</t>
  </si>
  <si>
    <t>한우1등급,등심</t>
  </si>
  <si>
    <t>한우1등급,불고기</t>
  </si>
  <si>
    <t>한우1등급,국거리</t>
  </si>
  <si>
    <t>돼지고기</t>
  </si>
  <si>
    <t xml:space="preserve">등심 </t>
  </si>
  <si>
    <t>안심</t>
  </si>
  <si>
    <t>갈비,찜</t>
  </si>
  <si>
    <t>등갈비</t>
  </si>
  <si>
    <t>삼겹살</t>
  </si>
  <si>
    <t>목살</t>
  </si>
  <si>
    <t>사태</t>
  </si>
  <si>
    <t>등뼈</t>
  </si>
  <si>
    <t>항정살</t>
  </si>
  <si>
    <t>앞다리살</t>
  </si>
  <si>
    <t>닭고기</t>
  </si>
  <si>
    <t>무항생,통마리</t>
  </si>
  <si>
    <t>무항생,가슴살</t>
  </si>
  <si>
    <t>무항생,도리탕용</t>
  </si>
  <si>
    <t>무항생,정육</t>
  </si>
  <si>
    <t>무항생,날개</t>
  </si>
  <si>
    <t>오리고기</t>
  </si>
  <si>
    <t>불고기</t>
  </si>
  <si>
    <t>훈제</t>
  </si>
  <si>
    <t>엘림소망의집원장 귀하</t>
  </si>
  <si>
    <t>2014년 4월 1일 ~ 12월 31일</t>
  </si>
</sst>
</file>

<file path=xl/styles.xml><?xml version="1.0" encoding="utf-8"?>
<styleSheet xmlns="http://schemas.openxmlformats.org/spreadsheetml/2006/main">
  <numFmts count="7">
    <numFmt numFmtId="176" formatCode="#,###"/>
    <numFmt numFmtId="177" formatCode="#,##0;[Red]#,##0"/>
    <numFmt numFmtId="178" formatCode="&quot;적&quot;&quot;용&quot;&quot;기&quot;&quot;간&quot;\ \:\ @_-"/>
    <numFmt numFmtId="179" formatCode="&quot;합   계 : 금&quot;#,###&quot;원&quot;"/>
    <numFmt numFmtId="180" formatCode="[DBNum4]&quot;(금&quot;[$-412]General&quot;원&quot;\)&quot; 부&quot;&quot;가&quot;&quot;세&quot;\ &quot;포&quot;&quot;함&quot;"/>
    <numFmt numFmtId="181" formatCode="&quot;계&quot;&quot;약&quot;&quot;기&quot;&quot;간&quot;\ \:\ @"/>
    <numFmt numFmtId="182" formatCode="&quot;계&quot;&quot;약&quot;&quot;건&quot;&quot;명&quot;\ \:\ @"/>
  </numFmts>
  <fonts count="11">
    <font>
      <sz val="12"/>
      <color theme="1"/>
      <name val="굴림체"/>
      <family val="2"/>
    </font>
    <font>
      <sz val="10"/>
      <name val="Arial"/>
      <family val="2"/>
    </font>
    <font>
      <sz val="8"/>
      <name val="굴림체"/>
      <family val="2"/>
    </font>
    <font>
      <sz val="30"/>
      <color theme="1"/>
      <name val="HY헤드라인M"/>
      <family val="1"/>
    </font>
    <font>
      <b/>
      <sz val="12"/>
      <color theme="1"/>
      <name val="굴림체"/>
      <family val="3"/>
    </font>
    <font>
      <sz val="12"/>
      <color rgb="FF000000"/>
      <name val="굴림체"/>
      <family val="3"/>
    </font>
    <font>
      <b/>
      <sz val="12"/>
      <color rgb="FF000000"/>
      <name val="굴림체"/>
      <family val="3"/>
    </font>
    <font>
      <b/>
      <sz val="13"/>
      <color theme="1"/>
      <name val="굴림체"/>
      <family val="3"/>
    </font>
    <font>
      <b/>
      <sz val="9"/>
      <color indexed="10"/>
      <name val="돋움"/>
      <family val="3"/>
    </font>
    <font>
      <sz val="10"/>
      <color theme="1"/>
      <name val="굴림체"/>
      <family val="2"/>
    </font>
    <font>
      <b/>
      <sz val="8"/>
      <name val="굴림체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77" fontId="0" fillId="0" borderId="4" xfId="0" applyNumberFormat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7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0" fillId="0" borderId="9" xfId="0" applyNumberForma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vertical="center"/>
    </xf>
    <xf numFmtId="177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82" fontId="4" fillId="0" borderId="11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left" vertical="center"/>
    </xf>
    <xf numFmtId="181" fontId="4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left" vertical="center" indent="1"/>
    </xf>
    <xf numFmtId="176" fontId="0" fillId="0" borderId="25" xfId="0" applyNumberFormat="1" applyBorder="1" applyAlignment="1">
      <alignment horizontal="left" vertical="center" indent="1"/>
    </xf>
    <xf numFmtId="176" fontId="0" fillId="0" borderId="5" xfId="0" applyNumberFormat="1" applyBorder="1" applyAlignment="1">
      <alignment horizontal="left" vertical="center" indent="1"/>
    </xf>
    <xf numFmtId="176" fontId="0" fillId="0" borderId="24" xfId="0" applyNumberFormat="1" applyBorder="1" applyAlignment="1">
      <alignment horizontal="left" vertical="center" wrapText="1" indent="1"/>
    </xf>
    <xf numFmtId="176" fontId="0" fillId="0" borderId="25" xfId="0" applyNumberFormat="1" applyBorder="1" applyAlignment="1">
      <alignment horizontal="left" vertical="center" wrapText="1" indent="1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left" vertical="center" wrapText="1" inden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left" vertical="center"/>
    </xf>
    <xf numFmtId="179" fontId="4" fillId="0" borderId="28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77" fontId="4" fillId="2" borderId="31" xfId="0" applyNumberFormat="1" applyFont="1" applyFill="1" applyBorder="1" applyAlignment="1">
      <alignment horizontal="right" vertical="center"/>
    </xf>
    <xf numFmtId="177" fontId="4" fillId="2" borderId="13" xfId="0" applyNumberFormat="1" applyFont="1" applyFill="1" applyBorder="1" applyAlignment="1">
      <alignment horizontal="right" vertical="center"/>
    </xf>
    <xf numFmtId="180" fontId="4" fillId="0" borderId="28" xfId="0" applyNumberFormat="1" applyFont="1" applyBorder="1" applyAlignment="1">
      <alignment horizontal="left" vertical="center" shrinkToFit="1"/>
    </xf>
    <xf numFmtId="180" fontId="4" fillId="0" borderId="32" xfId="0" applyNumberFormat="1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82" fontId="4" fillId="0" borderId="11" xfId="0" applyNumberFormat="1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pane ySplit="9" topLeftCell="A10" activePane="bottomLeft" state="frozen"/>
      <selection pane="bottomLeft" activeCell="D6" sqref="D6"/>
    </sheetView>
  </sheetViews>
  <sheetFormatPr defaultColWidth="9.00390625" defaultRowHeight="22.5" customHeight="1"/>
  <cols>
    <col min="1" max="1" width="5.00390625" style="1" customWidth="1"/>
    <col min="2" max="2" width="15.00390625" style="5" customWidth="1"/>
    <col min="3" max="3" width="19.75390625" style="5" customWidth="1"/>
    <col min="4" max="4" width="8.25390625" style="1" customWidth="1"/>
    <col min="5" max="5" width="5.75390625" style="3" customWidth="1"/>
    <col min="6" max="6" width="5.625" style="1" customWidth="1"/>
    <col min="7" max="7" width="9.875" style="10" customWidth="1"/>
    <col min="8" max="8" width="10.25390625" style="12" customWidth="1"/>
    <col min="9" max="9" width="10.00390625" style="3" customWidth="1"/>
    <col min="10" max="16384" width="9.00390625" style="1" customWidth="1"/>
  </cols>
  <sheetData>
    <row r="1" spans="1:9" ht="22.5" customHeight="1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22.5" customHeight="1">
      <c r="A2" s="51"/>
      <c r="B2" s="52"/>
      <c r="C2" s="52"/>
      <c r="D2" s="52"/>
      <c r="E2" s="52"/>
      <c r="F2" s="52"/>
      <c r="G2" s="52"/>
      <c r="H2" s="52"/>
      <c r="I2" s="53"/>
    </row>
    <row r="3" spans="1:9" ht="22.5" customHeight="1">
      <c r="A3" s="43" t="s">
        <v>21</v>
      </c>
      <c r="B3" s="44"/>
      <c r="C3" s="44"/>
      <c r="D3" s="44"/>
      <c r="E3" s="29"/>
      <c r="F3" s="14"/>
      <c r="G3" s="14"/>
      <c r="H3" s="11"/>
      <c r="I3" s="6"/>
    </row>
    <row r="4" spans="1:9" ht="22.5" customHeight="1">
      <c r="A4" s="45" t="s">
        <v>365</v>
      </c>
      <c r="B4" s="46"/>
      <c r="C4" s="46"/>
      <c r="D4" s="47"/>
      <c r="E4" s="63" t="s">
        <v>5</v>
      </c>
      <c r="F4" s="63"/>
      <c r="G4" s="58"/>
      <c r="H4" s="59"/>
      <c r="I4" s="60"/>
    </row>
    <row r="5" spans="1:9" ht="22.5" customHeight="1">
      <c r="A5" s="28"/>
      <c r="B5" s="70" t="s">
        <v>22</v>
      </c>
      <c r="C5" s="70"/>
      <c r="D5" s="14"/>
      <c r="E5" s="63" t="s">
        <v>6</v>
      </c>
      <c r="F5" s="63"/>
      <c r="G5" s="61"/>
      <c r="H5" s="62"/>
      <c r="I5" s="15" t="s">
        <v>7</v>
      </c>
    </row>
    <row r="6" spans="1:9" ht="22.5" customHeight="1">
      <c r="A6" s="56" t="s">
        <v>4</v>
      </c>
      <c r="B6" s="57"/>
      <c r="C6" s="57"/>
      <c r="D6" s="14"/>
      <c r="E6" s="63" t="s">
        <v>8</v>
      </c>
      <c r="F6" s="63"/>
      <c r="G6" s="61"/>
      <c r="H6" s="62"/>
      <c r="I6" s="64"/>
    </row>
    <row r="7" spans="1:9" ht="22.5" customHeight="1">
      <c r="A7" s="54" t="s">
        <v>364</v>
      </c>
      <c r="B7" s="55"/>
      <c r="C7" s="55"/>
      <c r="D7" s="7"/>
      <c r="E7" s="65" t="s">
        <v>9</v>
      </c>
      <c r="F7" s="66"/>
      <c r="G7" s="67"/>
      <c r="H7" s="68"/>
      <c r="I7" s="69"/>
    </row>
    <row r="8" spans="1:9" ht="30" customHeight="1" thickBot="1">
      <c r="A8" s="71">
        <f>SUM(H10:H88)</f>
        <v>0</v>
      </c>
      <c r="B8" s="72"/>
      <c r="C8" s="72"/>
      <c r="D8" s="78">
        <f>A8</f>
        <v>0</v>
      </c>
      <c r="E8" s="78"/>
      <c r="F8" s="78"/>
      <c r="G8" s="78"/>
      <c r="H8" s="78"/>
      <c r="I8" s="79"/>
    </row>
    <row r="9" spans="1:9" ht="22.5" customHeight="1" thickBot="1">
      <c r="A9" s="30" t="s">
        <v>3</v>
      </c>
      <c r="B9" s="31" t="s">
        <v>16</v>
      </c>
      <c r="C9" s="32" t="s">
        <v>10</v>
      </c>
      <c r="D9" s="32" t="s">
        <v>14</v>
      </c>
      <c r="E9" s="32" t="s">
        <v>1</v>
      </c>
      <c r="F9" s="33" t="s">
        <v>2</v>
      </c>
      <c r="G9" s="34" t="s">
        <v>11</v>
      </c>
      <c r="H9" s="34" t="s">
        <v>12</v>
      </c>
      <c r="I9" s="35" t="s">
        <v>13</v>
      </c>
    </row>
    <row r="10" spans="1:9" ht="22.5" customHeight="1">
      <c r="A10" s="4">
        <v>1</v>
      </c>
      <c r="B10" s="8" t="s">
        <v>139</v>
      </c>
      <c r="C10" s="20" t="s">
        <v>140</v>
      </c>
      <c r="D10" s="20" t="s">
        <v>141</v>
      </c>
      <c r="E10" s="20" t="s">
        <v>118</v>
      </c>
      <c r="F10" s="20">
        <v>1</v>
      </c>
      <c r="G10" s="21"/>
      <c r="H10" s="22">
        <f>F10*G10</f>
        <v>0</v>
      </c>
      <c r="I10" s="23"/>
    </row>
    <row r="11" spans="1:9" ht="22.5" customHeight="1">
      <c r="A11" s="4">
        <v>2</v>
      </c>
      <c r="B11" s="8" t="s">
        <v>142</v>
      </c>
      <c r="C11" s="8" t="s">
        <v>143</v>
      </c>
      <c r="D11" s="8" t="s">
        <v>144</v>
      </c>
      <c r="E11" s="8" t="s">
        <v>118</v>
      </c>
      <c r="F11" s="8">
        <v>1</v>
      </c>
      <c r="G11" s="9"/>
      <c r="H11" s="13">
        <f aca="true" t="shared" si="0" ref="H11:H88">F11*G11</f>
        <v>0</v>
      </c>
      <c r="I11" s="2"/>
    </row>
    <row r="12" spans="1:9" ht="22.5" customHeight="1">
      <c r="A12" s="4">
        <v>3</v>
      </c>
      <c r="B12" s="8" t="s">
        <v>145</v>
      </c>
      <c r="C12" s="36" t="s">
        <v>143</v>
      </c>
      <c r="D12" s="8" t="s">
        <v>144</v>
      </c>
      <c r="E12" s="8" t="s">
        <v>26</v>
      </c>
      <c r="F12" s="8">
        <v>1</v>
      </c>
      <c r="G12" s="9"/>
      <c r="H12" s="13">
        <f t="shared" si="0"/>
        <v>0</v>
      </c>
      <c r="I12" s="2"/>
    </row>
    <row r="13" spans="1:9" ht="22.5" customHeight="1">
      <c r="A13" s="4">
        <v>4</v>
      </c>
      <c r="B13" s="8" t="s">
        <v>146</v>
      </c>
      <c r="C13" s="8" t="s">
        <v>147</v>
      </c>
      <c r="D13" s="8" t="s">
        <v>144</v>
      </c>
      <c r="E13" s="8" t="s">
        <v>26</v>
      </c>
      <c r="F13" s="8">
        <v>1</v>
      </c>
      <c r="G13" s="9"/>
      <c r="H13" s="13">
        <f t="shared" si="0"/>
        <v>0</v>
      </c>
      <c r="I13" s="2"/>
    </row>
    <row r="14" spans="1:9" ht="22.5" customHeight="1">
      <c r="A14" s="4">
        <v>5</v>
      </c>
      <c r="B14" s="8" t="s">
        <v>148</v>
      </c>
      <c r="C14" s="8" t="s">
        <v>149</v>
      </c>
      <c r="D14" s="8" t="s">
        <v>150</v>
      </c>
      <c r="E14" s="8" t="s">
        <v>26</v>
      </c>
      <c r="F14" s="8">
        <v>1</v>
      </c>
      <c r="G14" s="9"/>
      <c r="H14" s="13">
        <f t="shared" si="0"/>
        <v>0</v>
      </c>
      <c r="I14" s="2"/>
    </row>
    <row r="15" spans="1:9" ht="22.5" customHeight="1">
      <c r="A15" s="4">
        <v>6</v>
      </c>
      <c r="B15" s="8" t="s">
        <v>151</v>
      </c>
      <c r="C15" s="8" t="s">
        <v>152</v>
      </c>
      <c r="D15" s="8" t="s">
        <v>150</v>
      </c>
      <c r="E15" s="8" t="s">
        <v>26</v>
      </c>
      <c r="F15" s="8">
        <v>1</v>
      </c>
      <c r="G15" s="9"/>
      <c r="H15" s="13">
        <f t="shared" si="0"/>
        <v>0</v>
      </c>
      <c r="I15" s="2"/>
    </row>
    <row r="16" spans="1:9" ht="22.5" customHeight="1">
      <c r="A16" s="4">
        <v>7</v>
      </c>
      <c r="B16" s="8" t="s">
        <v>153</v>
      </c>
      <c r="C16" s="8" t="s">
        <v>150</v>
      </c>
      <c r="D16" s="8" t="s">
        <v>150</v>
      </c>
      <c r="E16" s="8" t="s">
        <v>40</v>
      </c>
      <c r="F16" s="8">
        <v>1</v>
      </c>
      <c r="G16" s="9"/>
      <c r="H16" s="13">
        <f t="shared" si="0"/>
        <v>0</v>
      </c>
      <c r="I16" s="2"/>
    </row>
    <row r="17" spans="1:9" ht="22.5" customHeight="1">
      <c r="A17" s="4">
        <v>8</v>
      </c>
      <c r="B17" s="8" t="s">
        <v>154</v>
      </c>
      <c r="C17" s="8" t="s">
        <v>150</v>
      </c>
      <c r="D17" s="8" t="s">
        <v>150</v>
      </c>
      <c r="E17" s="8" t="s">
        <v>40</v>
      </c>
      <c r="F17" s="8">
        <v>1</v>
      </c>
      <c r="G17" s="9"/>
      <c r="H17" s="13">
        <f t="shared" si="0"/>
        <v>0</v>
      </c>
      <c r="I17" s="2"/>
    </row>
    <row r="18" spans="1:9" ht="22.5" customHeight="1">
      <c r="A18" s="4">
        <v>9</v>
      </c>
      <c r="B18" s="8" t="s">
        <v>155</v>
      </c>
      <c r="C18" s="8"/>
      <c r="D18" s="8" t="s">
        <v>156</v>
      </c>
      <c r="E18" s="8" t="s">
        <v>40</v>
      </c>
      <c r="F18" s="8">
        <v>1</v>
      </c>
      <c r="G18" s="9"/>
      <c r="H18" s="13">
        <f t="shared" si="0"/>
        <v>0</v>
      </c>
      <c r="I18" s="2"/>
    </row>
    <row r="19" spans="1:9" ht="22.5" customHeight="1">
      <c r="A19" s="4">
        <v>10</v>
      </c>
      <c r="B19" s="8" t="s">
        <v>157</v>
      </c>
      <c r="C19" s="8"/>
      <c r="D19" s="8" t="s">
        <v>156</v>
      </c>
      <c r="E19" s="8" t="s">
        <v>40</v>
      </c>
      <c r="F19" s="8">
        <v>1</v>
      </c>
      <c r="G19" s="9"/>
      <c r="H19" s="13">
        <f t="shared" si="0"/>
        <v>0</v>
      </c>
      <c r="I19" s="2"/>
    </row>
    <row r="20" spans="1:9" ht="22.5" customHeight="1">
      <c r="A20" s="4">
        <v>11</v>
      </c>
      <c r="B20" s="8" t="s">
        <v>158</v>
      </c>
      <c r="C20" s="8"/>
      <c r="D20" s="8" t="s">
        <v>156</v>
      </c>
      <c r="E20" s="8" t="s">
        <v>40</v>
      </c>
      <c r="F20" s="8">
        <v>1</v>
      </c>
      <c r="G20" s="9"/>
      <c r="H20" s="13">
        <f t="shared" si="0"/>
        <v>0</v>
      </c>
      <c r="I20" s="2"/>
    </row>
    <row r="21" spans="1:9" ht="22.5" customHeight="1">
      <c r="A21" s="4">
        <v>12</v>
      </c>
      <c r="B21" s="8" t="s">
        <v>159</v>
      </c>
      <c r="C21" s="8"/>
      <c r="D21" s="8" t="s">
        <v>156</v>
      </c>
      <c r="E21" s="8" t="s">
        <v>40</v>
      </c>
      <c r="F21" s="8">
        <v>1</v>
      </c>
      <c r="G21" s="9"/>
      <c r="H21" s="13">
        <f t="shared" si="0"/>
        <v>0</v>
      </c>
      <c r="I21" s="2"/>
    </row>
    <row r="22" spans="1:9" ht="22.5" customHeight="1">
      <c r="A22" s="4">
        <v>13</v>
      </c>
      <c r="B22" s="8" t="s">
        <v>160</v>
      </c>
      <c r="C22" s="8" t="s">
        <v>140</v>
      </c>
      <c r="D22" s="8" t="s">
        <v>161</v>
      </c>
      <c r="E22" s="8" t="s">
        <v>162</v>
      </c>
      <c r="F22" s="8">
        <v>1</v>
      </c>
      <c r="G22" s="9"/>
      <c r="H22" s="13">
        <f t="shared" si="0"/>
        <v>0</v>
      </c>
      <c r="I22" s="2"/>
    </row>
    <row r="23" spans="1:9" ht="22.5" customHeight="1">
      <c r="A23" s="4">
        <v>14</v>
      </c>
      <c r="B23" s="8" t="s">
        <v>163</v>
      </c>
      <c r="C23" s="8" t="s">
        <v>140</v>
      </c>
      <c r="D23" s="8" t="s">
        <v>138</v>
      </c>
      <c r="E23" s="8" t="s">
        <v>162</v>
      </c>
      <c r="F23" s="8">
        <v>1</v>
      </c>
      <c r="G23" s="9"/>
      <c r="H23" s="13">
        <f t="shared" si="0"/>
        <v>0</v>
      </c>
      <c r="I23" s="2"/>
    </row>
    <row r="24" spans="1:9" ht="22.5" customHeight="1">
      <c r="A24" s="4">
        <v>15</v>
      </c>
      <c r="B24" s="8" t="s">
        <v>164</v>
      </c>
      <c r="C24" s="8" t="s">
        <v>165</v>
      </c>
      <c r="D24" s="8" t="s">
        <v>166</v>
      </c>
      <c r="E24" s="8" t="s">
        <v>33</v>
      </c>
      <c r="F24" s="8">
        <v>1</v>
      </c>
      <c r="G24" s="9"/>
      <c r="H24" s="13">
        <f t="shared" si="0"/>
        <v>0</v>
      </c>
      <c r="I24" s="2"/>
    </row>
    <row r="25" spans="1:9" ht="22.5" customHeight="1">
      <c r="A25" s="4">
        <v>16</v>
      </c>
      <c r="B25" s="8" t="s">
        <v>167</v>
      </c>
      <c r="C25" s="8" t="s">
        <v>86</v>
      </c>
      <c r="D25" s="8" t="s">
        <v>156</v>
      </c>
      <c r="E25" s="8" t="s">
        <v>87</v>
      </c>
      <c r="F25" s="8">
        <v>1</v>
      </c>
      <c r="G25" s="9"/>
      <c r="H25" s="13">
        <f t="shared" si="0"/>
        <v>0</v>
      </c>
      <c r="I25" s="2"/>
    </row>
    <row r="26" spans="1:9" ht="22.5" customHeight="1">
      <c r="A26" s="4">
        <v>17</v>
      </c>
      <c r="B26" s="8" t="s">
        <v>168</v>
      </c>
      <c r="C26" s="8" t="s">
        <v>86</v>
      </c>
      <c r="D26" s="8" t="s">
        <v>156</v>
      </c>
      <c r="E26" s="8" t="s">
        <v>87</v>
      </c>
      <c r="F26" s="8">
        <v>1</v>
      </c>
      <c r="G26" s="9"/>
      <c r="H26" s="13">
        <f t="shared" si="0"/>
        <v>0</v>
      </c>
      <c r="I26" s="2"/>
    </row>
    <row r="27" spans="1:9" ht="22.5" customHeight="1">
      <c r="A27" s="4">
        <v>18</v>
      </c>
      <c r="B27" s="8" t="s">
        <v>169</v>
      </c>
      <c r="C27" s="8" t="s">
        <v>46</v>
      </c>
      <c r="D27" s="8" t="s">
        <v>170</v>
      </c>
      <c r="E27" s="8" t="s">
        <v>26</v>
      </c>
      <c r="F27" s="8">
        <v>1</v>
      </c>
      <c r="G27" s="9"/>
      <c r="H27" s="13">
        <f t="shared" si="0"/>
        <v>0</v>
      </c>
      <c r="I27" s="2"/>
    </row>
    <row r="28" spans="1:9" ht="22.5" customHeight="1">
      <c r="A28" s="4">
        <v>19</v>
      </c>
      <c r="B28" s="8" t="s">
        <v>171</v>
      </c>
      <c r="C28" s="8" t="s">
        <v>46</v>
      </c>
      <c r="D28" s="8" t="s">
        <v>170</v>
      </c>
      <c r="E28" s="8" t="s">
        <v>26</v>
      </c>
      <c r="F28" s="8">
        <v>1</v>
      </c>
      <c r="G28" s="9"/>
      <c r="H28" s="13">
        <f t="shared" si="0"/>
        <v>0</v>
      </c>
      <c r="I28" s="2"/>
    </row>
    <row r="29" spans="1:9" ht="22.5" customHeight="1">
      <c r="A29" s="4">
        <v>20</v>
      </c>
      <c r="B29" s="8" t="s">
        <v>172</v>
      </c>
      <c r="C29" s="8" t="s">
        <v>173</v>
      </c>
      <c r="D29" s="8" t="s">
        <v>170</v>
      </c>
      <c r="E29" s="8" t="s">
        <v>26</v>
      </c>
      <c r="F29" s="8">
        <v>1</v>
      </c>
      <c r="G29" s="9"/>
      <c r="H29" s="13">
        <f t="shared" si="0"/>
        <v>0</v>
      </c>
      <c r="I29" s="2"/>
    </row>
    <row r="30" spans="1:9" ht="22.5" customHeight="1">
      <c r="A30" s="4">
        <v>21</v>
      </c>
      <c r="B30" s="8" t="s">
        <v>174</v>
      </c>
      <c r="C30" s="8" t="s">
        <v>175</v>
      </c>
      <c r="D30" s="8" t="s">
        <v>176</v>
      </c>
      <c r="E30" s="8" t="s">
        <v>162</v>
      </c>
      <c r="F30" s="8">
        <v>1</v>
      </c>
      <c r="G30" s="9"/>
      <c r="H30" s="13">
        <f t="shared" si="0"/>
        <v>0</v>
      </c>
      <c r="I30" s="2"/>
    </row>
    <row r="31" spans="1:9" ht="22.5" customHeight="1">
      <c r="A31" s="4">
        <v>22</v>
      </c>
      <c r="B31" s="8" t="s">
        <v>177</v>
      </c>
      <c r="C31" s="8" t="s">
        <v>178</v>
      </c>
      <c r="D31" s="8"/>
      <c r="E31" s="8" t="s">
        <v>179</v>
      </c>
      <c r="F31" s="8">
        <v>1</v>
      </c>
      <c r="G31" s="9"/>
      <c r="H31" s="13">
        <f t="shared" si="0"/>
        <v>0</v>
      </c>
      <c r="I31" s="2"/>
    </row>
    <row r="32" spans="1:9" ht="22.5" customHeight="1">
      <c r="A32" s="4">
        <v>23</v>
      </c>
      <c r="B32" s="8" t="s">
        <v>180</v>
      </c>
      <c r="C32" s="8" t="s">
        <v>178</v>
      </c>
      <c r="D32" s="8"/>
      <c r="E32" s="8" t="s">
        <v>179</v>
      </c>
      <c r="F32" s="8">
        <v>1</v>
      </c>
      <c r="G32" s="9"/>
      <c r="H32" s="13">
        <f t="shared" si="0"/>
        <v>0</v>
      </c>
      <c r="I32" s="2"/>
    </row>
    <row r="33" spans="1:9" ht="22.5" customHeight="1">
      <c r="A33" s="4">
        <v>24</v>
      </c>
      <c r="B33" s="8" t="s">
        <v>181</v>
      </c>
      <c r="C33" s="8" t="s">
        <v>182</v>
      </c>
      <c r="D33" s="8"/>
      <c r="E33" s="8" t="s">
        <v>179</v>
      </c>
      <c r="F33" s="8">
        <v>1</v>
      </c>
      <c r="G33" s="9"/>
      <c r="H33" s="13">
        <f t="shared" si="0"/>
        <v>0</v>
      </c>
      <c r="I33" s="2"/>
    </row>
    <row r="34" spans="1:9" ht="22.5" customHeight="1">
      <c r="A34" s="4">
        <v>25</v>
      </c>
      <c r="B34" s="8" t="s">
        <v>183</v>
      </c>
      <c r="C34" s="8" t="s">
        <v>182</v>
      </c>
      <c r="D34" s="8"/>
      <c r="E34" s="8" t="s">
        <v>179</v>
      </c>
      <c r="F34" s="8">
        <v>1</v>
      </c>
      <c r="G34" s="9"/>
      <c r="H34" s="13">
        <f t="shared" si="0"/>
        <v>0</v>
      </c>
      <c r="I34" s="2"/>
    </row>
    <row r="35" spans="1:9" ht="22.5" customHeight="1">
      <c r="A35" s="4">
        <v>26</v>
      </c>
      <c r="B35" s="8" t="s">
        <v>184</v>
      </c>
      <c r="C35" s="8" t="s">
        <v>147</v>
      </c>
      <c r="D35" s="8"/>
      <c r="E35" s="8" t="s">
        <v>179</v>
      </c>
      <c r="F35" s="8">
        <v>1</v>
      </c>
      <c r="G35" s="9"/>
      <c r="H35" s="13">
        <f t="shared" si="0"/>
        <v>0</v>
      </c>
      <c r="I35" s="2"/>
    </row>
    <row r="36" spans="1:9" ht="22.5" customHeight="1">
      <c r="A36" s="4">
        <v>27</v>
      </c>
      <c r="B36" s="8" t="s">
        <v>185</v>
      </c>
      <c r="C36" s="8" t="s">
        <v>186</v>
      </c>
      <c r="D36" s="8" t="s">
        <v>187</v>
      </c>
      <c r="E36" s="8" t="s">
        <v>188</v>
      </c>
      <c r="F36" s="8">
        <v>1</v>
      </c>
      <c r="G36" s="9"/>
      <c r="H36" s="13">
        <f t="shared" si="0"/>
        <v>0</v>
      </c>
      <c r="I36" s="2"/>
    </row>
    <row r="37" spans="1:9" ht="22.5" customHeight="1">
      <c r="A37" s="4">
        <v>28</v>
      </c>
      <c r="B37" s="8" t="s">
        <v>189</v>
      </c>
      <c r="C37" s="8" t="s">
        <v>186</v>
      </c>
      <c r="D37" s="8" t="s">
        <v>190</v>
      </c>
      <c r="E37" s="8" t="s">
        <v>188</v>
      </c>
      <c r="F37" s="8">
        <v>1</v>
      </c>
      <c r="G37" s="9"/>
      <c r="H37" s="13">
        <f t="shared" si="0"/>
        <v>0</v>
      </c>
      <c r="I37" s="2"/>
    </row>
    <row r="38" spans="1:9" ht="22.5" customHeight="1">
      <c r="A38" s="4">
        <v>29</v>
      </c>
      <c r="B38" s="8" t="s">
        <v>191</v>
      </c>
      <c r="C38" s="8" t="s">
        <v>192</v>
      </c>
      <c r="D38" s="8" t="s">
        <v>193</v>
      </c>
      <c r="E38" s="8" t="s">
        <v>63</v>
      </c>
      <c r="F38" s="8">
        <v>1</v>
      </c>
      <c r="G38" s="9"/>
      <c r="H38" s="13">
        <f t="shared" si="0"/>
        <v>0</v>
      </c>
      <c r="I38" s="2"/>
    </row>
    <row r="39" spans="1:9" ht="22.5" customHeight="1">
      <c r="A39" s="4">
        <v>30</v>
      </c>
      <c r="B39" s="8" t="s">
        <v>194</v>
      </c>
      <c r="C39" s="8" t="s">
        <v>140</v>
      </c>
      <c r="D39" s="8"/>
      <c r="E39" s="8" t="s">
        <v>118</v>
      </c>
      <c r="F39" s="8">
        <v>1</v>
      </c>
      <c r="G39" s="9"/>
      <c r="H39" s="13">
        <f t="shared" si="0"/>
        <v>0</v>
      </c>
      <c r="I39" s="2"/>
    </row>
    <row r="40" spans="1:9" ht="22.5" customHeight="1">
      <c r="A40" s="4">
        <v>31</v>
      </c>
      <c r="B40" s="8" t="s">
        <v>195</v>
      </c>
      <c r="C40" s="8" t="s">
        <v>182</v>
      </c>
      <c r="D40" s="8"/>
      <c r="E40" s="8" t="s">
        <v>118</v>
      </c>
      <c r="F40" s="8">
        <v>1</v>
      </c>
      <c r="G40" s="9"/>
      <c r="H40" s="13">
        <f t="shared" si="0"/>
        <v>0</v>
      </c>
      <c r="I40" s="2"/>
    </row>
    <row r="41" spans="1:9" ht="22.5" customHeight="1">
      <c r="A41" s="4">
        <v>32</v>
      </c>
      <c r="B41" s="8" t="s">
        <v>196</v>
      </c>
      <c r="C41" s="8" t="s">
        <v>186</v>
      </c>
      <c r="D41" s="8"/>
      <c r="E41" s="8" t="s">
        <v>29</v>
      </c>
      <c r="F41" s="8">
        <v>1</v>
      </c>
      <c r="G41" s="9"/>
      <c r="H41" s="13">
        <f t="shared" si="0"/>
        <v>0</v>
      </c>
      <c r="I41" s="2"/>
    </row>
    <row r="42" spans="1:9" ht="22.5" customHeight="1">
      <c r="A42" s="4">
        <v>33</v>
      </c>
      <c r="B42" s="8" t="s">
        <v>197</v>
      </c>
      <c r="C42" s="8" t="s">
        <v>140</v>
      </c>
      <c r="D42" s="8"/>
      <c r="E42" s="8" t="s">
        <v>118</v>
      </c>
      <c r="F42" s="8">
        <v>1</v>
      </c>
      <c r="G42" s="9"/>
      <c r="H42" s="13">
        <f t="shared" si="0"/>
        <v>0</v>
      </c>
      <c r="I42" s="2"/>
    </row>
    <row r="43" spans="1:9" ht="22.5" customHeight="1">
      <c r="A43" s="4">
        <v>34</v>
      </c>
      <c r="B43" s="8" t="s">
        <v>198</v>
      </c>
      <c r="C43" s="8" t="s">
        <v>199</v>
      </c>
      <c r="D43" s="8"/>
      <c r="E43" s="8" t="s">
        <v>29</v>
      </c>
      <c r="F43" s="8">
        <v>1</v>
      </c>
      <c r="G43" s="9"/>
      <c r="H43" s="13">
        <f t="shared" si="0"/>
        <v>0</v>
      </c>
      <c r="I43" s="2"/>
    </row>
    <row r="44" spans="1:9" ht="22.5" customHeight="1">
      <c r="A44" s="4">
        <v>35</v>
      </c>
      <c r="B44" s="8" t="s">
        <v>200</v>
      </c>
      <c r="C44" s="8"/>
      <c r="D44" s="8" t="s">
        <v>170</v>
      </c>
      <c r="E44" s="8" t="s">
        <v>40</v>
      </c>
      <c r="F44" s="8">
        <v>1</v>
      </c>
      <c r="G44" s="9"/>
      <c r="H44" s="13">
        <f t="shared" si="0"/>
        <v>0</v>
      </c>
      <c r="I44" s="2"/>
    </row>
    <row r="45" spans="1:9" ht="22.5" customHeight="1">
      <c r="A45" s="4">
        <v>36</v>
      </c>
      <c r="B45" s="8" t="s">
        <v>201</v>
      </c>
      <c r="C45" s="8" t="s">
        <v>202</v>
      </c>
      <c r="D45" s="8" t="s">
        <v>170</v>
      </c>
      <c r="E45" s="8" t="s">
        <v>29</v>
      </c>
      <c r="F45" s="8">
        <v>1</v>
      </c>
      <c r="G45" s="9"/>
      <c r="H45" s="13">
        <f t="shared" si="0"/>
        <v>0</v>
      </c>
      <c r="I45" s="2"/>
    </row>
    <row r="46" spans="1:9" ht="22.5" customHeight="1">
      <c r="A46" s="4">
        <v>37</v>
      </c>
      <c r="B46" s="8" t="s">
        <v>203</v>
      </c>
      <c r="C46" s="8" t="s">
        <v>204</v>
      </c>
      <c r="D46" s="8" t="s">
        <v>205</v>
      </c>
      <c r="E46" s="8" t="s">
        <v>29</v>
      </c>
      <c r="F46" s="8">
        <v>1</v>
      </c>
      <c r="G46" s="9"/>
      <c r="H46" s="13">
        <f t="shared" si="0"/>
        <v>0</v>
      </c>
      <c r="I46" s="2"/>
    </row>
    <row r="47" spans="1:9" ht="22.5" customHeight="1">
      <c r="A47" s="4">
        <v>38</v>
      </c>
      <c r="B47" s="8" t="s">
        <v>206</v>
      </c>
      <c r="C47" s="8" t="s">
        <v>186</v>
      </c>
      <c r="D47" s="8"/>
      <c r="E47" s="8" t="s">
        <v>26</v>
      </c>
      <c r="F47" s="8">
        <v>1</v>
      </c>
      <c r="G47" s="9"/>
      <c r="H47" s="13">
        <f t="shared" si="0"/>
        <v>0</v>
      </c>
      <c r="I47" s="2"/>
    </row>
    <row r="48" spans="1:9" ht="22.5" customHeight="1">
      <c r="A48" s="4">
        <v>39</v>
      </c>
      <c r="B48" s="8" t="s">
        <v>207</v>
      </c>
      <c r="C48" s="8" t="s">
        <v>208</v>
      </c>
      <c r="D48" s="8"/>
      <c r="E48" s="8" t="s">
        <v>26</v>
      </c>
      <c r="F48" s="8">
        <v>1</v>
      </c>
      <c r="G48" s="9"/>
      <c r="H48" s="13">
        <f t="shared" si="0"/>
        <v>0</v>
      </c>
      <c r="I48" s="2"/>
    </row>
    <row r="49" spans="1:9" ht="22.5" customHeight="1">
      <c r="A49" s="4">
        <v>40</v>
      </c>
      <c r="B49" s="8" t="s">
        <v>209</v>
      </c>
      <c r="C49" s="8" t="s">
        <v>210</v>
      </c>
      <c r="D49" s="8"/>
      <c r="E49" s="8" t="s">
        <v>40</v>
      </c>
      <c r="F49" s="8">
        <v>1</v>
      </c>
      <c r="G49" s="9"/>
      <c r="H49" s="13">
        <f t="shared" si="0"/>
        <v>0</v>
      </c>
      <c r="I49" s="2"/>
    </row>
    <row r="50" spans="1:9" ht="22.5" customHeight="1">
      <c r="A50" s="4">
        <v>41</v>
      </c>
      <c r="B50" s="8" t="s">
        <v>211</v>
      </c>
      <c r="C50" s="8" t="s">
        <v>210</v>
      </c>
      <c r="D50" s="8"/>
      <c r="E50" s="8" t="s">
        <v>40</v>
      </c>
      <c r="F50" s="8">
        <v>1</v>
      </c>
      <c r="G50" s="9"/>
      <c r="H50" s="13">
        <f t="shared" si="0"/>
        <v>0</v>
      </c>
      <c r="I50" s="2"/>
    </row>
    <row r="51" spans="1:9" ht="22.5" customHeight="1">
      <c r="A51" s="4">
        <v>42</v>
      </c>
      <c r="B51" s="8" t="s">
        <v>212</v>
      </c>
      <c r="C51" s="8" t="s">
        <v>210</v>
      </c>
      <c r="D51" s="8"/>
      <c r="E51" s="8" t="s">
        <v>40</v>
      </c>
      <c r="F51" s="8">
        <v>1</v>
      </c>
      <c r="G51" s="9"/>
      <c r="H51" s="13">
        <f t="shared" si="0"/>
        <v>0</v>
      </c>
      <c r="I51" s="2"/>
    </row>
    <row r="52" spans="1:9" ht="22.5" customHeight="1">
      <c r="A52" s="4">
        <v>43</v>
      </c>
      <c r="B52" s="8" t="s">
        <v>213</v>
      </c>
      <c r="C52" s="8" t="s">
        <v>214</v>
      </c>
      <c r="D52" s="8"/>
      <c r="E52" s="8" t="s">
        <v>162</v>
      </c>
      <c r="F52" s="8">
        <v>1</v>
      </c>
      <c r="G52" s="9"/>
      <c r="H52" s="13">
        <f t="shared" si="0"/>
        <v>0</v>
      </c>
      <c r="I52" s="2"/>
    </row>
    <row r="53" spans="1:9" ht="22.5" customHeight="1">
      <c r="A53" s="4">
        <v>44</v>
      </c>
      <c r="B53" s="8" t="s">
        <v>215</v>
      </c>
      <c r="C53" s="8" t="s">
        <v>216</v>
      </c>
      <c r="D53" s="8" t="s">
        <v>217</v>
      </c>
      <c r="E53" s="8" t="s">
        <v>63</v>
      </c>
      <c r="F53" s="8">
        <v>1</v>
      </c>
      <c r="G53" s="9"/>
      <c r="H53" s="13">
        <f t="shared" si="0"/>
        <v>0</v>
      </c>
      <c r="I53" s="2"/>
    </row>
    <row r="54" spans="1:9" ht="22.5" customHeight="1">
      <c r="A54" s="4">
        <v>45</v>
      </c>
      <c r="B54" s="8" t="s">
        <v>218</v>
      </c>
      <c r="C54" s="8" t="s">
        <v>219</v>
      </c>
      <c r="D54" s="8"/>
      <c r="E54" s="8" t="s">
        <v>63</v>
      </c>
      <c r="F54" s="8">
        <v>1</v>
      </c>
      <c r="G54" s="9"/>
      <c r="H54" s="13">
        <f t="shared" si="0"/>
        <v>0</v>
      </c>
      <c r="I54" s="2"/>
    </row>
    <row r="55" spans="1:9" ht="22.5" customHeight="1">
      <c r="A55" s="4">
        <v>46</v>
      </c>
      <c r="B55" s="8" t="s">
        <v>220</v>
      </c>
      <c r="C55" s="8" t="s">
        <v>221</v>
      </c>
      <c r="D55" s="8" t="s">
        <v>222</v>
      </c>
      <c r="E55" s="8" t="s">
        <v>63</v>
      </c>
      <c r="F55" s="8">
        <v>1</v>
      </c>
      <c r="G55" s="9"/>
      <c r="H55" s="13">
        <f t="shared" si="0"/>
        <v>0</v>
      </c>
      <c r="I55" s="2"/>
    </row>
    <row r="56" spans="1:9" ht="22.5" customHeight="1">
      <c r="A56" s="4">
        <v>47</v>
      </c>
      <c r="B56" s="8" t="s">
        <v>223</v>
      </c>
      <c r="C56" s="8" t="s">
        <v>221</v>
      </c>
      <c r="D56" s="8" t="s">
        <v>222</v>
      </c>
      <c r="E56" s="8" t="s">
        <v>63</v>
      </c>
      <c r="F56" s="8">
        <v>1</v>
      </c>
      <c r="G56" s="9"/>
      <c r="H56" s="13">
        <f t="shared" si="0"/>
        <v>0</v>
      </c>
      <c r="I56" s="2"/>
    </row>
    <row r="57" spans="1:9" ht="22.5" customHeight="1">
      <c r="A57" s="4">
        <v>48</v>
      </c>
      <c r="B57" s="8" t="s">
        <v>224</v>
      </c>
      <c r="C57" s="8" t="s">
        <v>221</v>
      </c>
      <c r="D57" s="8" t="s">
        <v>222</v>
      </c>
      <c r="E57" s="8" t="s">
        <v>63</v>
      </c>
      <c r="F57" s="8">
        <v>1</v>
      </c>
      <c r="G57" s="9"/>
      <c r="H57" s="13">
        <f t="shared" si="0"/>
        <v>0</v>
      </c>
      <c r="I57" s="2"/>
    </row>
    <row r="58" spans="1:9" ht="22.5" customHeight="1">
      <c r="A58" s="4">
        <v>49</v>
      </c>
      <c r="B58" s="8" t="s">
        <v>225</v>
      </c>
      <c r="C58" s="8" t="s">
        <v>225</v>
      </c>
      <c r="D58" s="8"/>
      <c r="E58" s="8" t="s">
        <v>63</v>
      </c>
      <c r="F58" s="8">
        <v>1</v>
      </c>
      <c r="G58" s="9"/>
      <c r="H58" s="13">
        <f t="shared" si="0"/>
        <v>0</v>
      </c>
      <c r="I58" s="2"/>
    </row>
    <row r="59" spans="1:9" ht="22.5" customHeight="1">
      <c r="A59" s="4">
        <v>50</v>
      </c>
      <c r="B59" s="8" t="s">
        <v>226</v>
      </c>
      <c r="C59" s="8" t="s">
        <v>221</v>
      </c>
      <c r="D59" s="8" t="s">
        <v>227</v>
      </c>
      <c r="E59" s="8" t="s">
        <v>63</v>
      </c>
      <c r="F59" s="8">
        <v>1</v>
      </c>
      <c r="G59" s="9"/>
      <c r="H59" s="13">
        <f t="shared" si="0"/>
        <v>0</v>
      </c>
      <c r="I59" s="2"/>
    </row>
    <row r="60" spans="1:9" ht="22.5" customHeight="1">
      <c r="A60" s="4">
        <v>51</v>
      </c>
      <c r="B60" s="8" t="s">
        <v>228</v>
      </c>
      <c r="C60" s="8" t="s">
        <v>221</v>
      </c>
      <c r="D60" s="8" t="s">
        <v>227</v>
      </c>
      <c r="E60" s="8" t="s">
        <v>63</v>
      </c>
      <c r="F60" s="8">
        <v>1</v>
      </c>
      <c r="G60" s="9"/>
      <c r="H60" s="13">
        <f t="shared" si="0"/>
        <v>0</v>
      </c>
      <c r="I60" s="2"/>
    </row>
    <row r="61" spans="1:9" ht="22.5" customHeight="1">
      <c r="A61" s="4">
        <v>52</v>
      </c>
      <c r="B61" s="8" t="s">
        <v>229</v>
      </c>
      <c r="C61" s="8" t="s">
        <v>230</v>
      </c>
      <c r="D61" s="8" t="s">
        <v>231</v>
      </c>
      <c r="E61" s="8" t="s">
        <v>63</v>
      </c>
      <c r="F61" s="8">
        <v>1</v>
      </c>
      <c r="G61" s="9"/>
      <c r="H61" s="13">
        <f t="shared" si="0"/>
        <v>0</v>
      </c>
      <c r="I61" s="2"/>
    </row>
    <row r="62" spans="1:9" ht="22.5" customHeight="1">
      <c r="A62" s="4">
        <v>53</v>
      </c>
      <c r="B62" s="8" t="s">
        <v>232</v>
      </c>
      <c r="C62" s="8" t="s">
        <v>230</v>
      </c>
      <c r="D62" s="8" t="s">
        <v>231</v>
      </c>
      <c r="E62" s="8" t="s">
        <v>63</v>
      </c>
      <c r="F62" s="8">
        <v>1</v>
      </c>
      <c r="G62" s="9"/>
      <c r="H62" s="13">
        <f t="shared" si="0"/>
        <v>0</v>
      </c>
      <c r="I62" s="2"/>
    </row>
    <row r="63" spans="1:9" ht="22.5" customHeight="1">
      <c r="A63" s="4">
        <v>54</v>
      </c>
      <c r="B63" s="8" t="s">
        <v>233</v>
      </c>
      <c r="C63" s="8"/>
      <c r="D63" s="8" t="s">
        <v>170</v>
      </c>
      <c r="E63" s="8" t="s">
        <v>40</v>
      </c>
      <c r="F63" s="8">
        <v>1</v>
      </c>
      <c r="G63" s="9"/>
      <c r="H63" s="13">
        <f t="shared" si="0"/>
        <v>0</v>
      </c>
      <c r="I63" s="2"/>
    </row>
    <row r="64" spans="1:9" ht="22.5" customHeight="1">
      <c r="A64" s="4">
        <v>55</v>
      </c>
      <c r="B64" s="8" t="s">
        <v>234</v>
      </c>
      <c r="C64" s="8"/>
      <c r="D64" s="8" t="s">
        <v>235</v>
      </c>
      <c r="E64" s="8" t="s">
        <v>40</v>
      </c>
      <c r="F64" s="8">
        <v>1</v>
      </c>
      <c r="G64" s="9"/>
      <c r="H64" s="13">
        <f t="shared" si="0"/>
        <v>0</v>
      </c>
      <c r="I64" s="2"/>
    </row>
    <row r="65" spans="1:9" ht="22.5" customHeight="1">
      <c r="A65" s="4">
        <v>56</v>
      </c>
      <c r="B65" s="8" t="s">
        <v>236</v>
      </c>
      <c r="C65" s="8"/>
      <c r="D65" s="8" t="s">
        <v>170</v>
      </c>
      <c r="E65" s="8" t="s">
        <v>40</v>
      </c>
      <c r="F65" s="8">
        <v>1</v>
      </c>
      <c r="G65" s="9"/>
      <c r="H65" s="13">
        <f t="shared" si="0"/>
        <v>0</v>
      </c>
      <c r="I65" s="2"/>
    </row>
    <row r="66" spans="1:9" ht="22.5" customHeight="1">
      <c r="A66" s="4">
        <v>57</v>
      </c>
      <c r="B66" s="8" t="s">
        <v>237</v>
      </c>
      <c r="C66" s="8" t="s">
        <v>238</v>
      </c>
      <c r="D66" s="8" t="s">
        <v>239</v>
      </c>
      <c r="E66" s="8" t="s">
        <v>26</v>
      </c>
      <c r="F66" s="8">
        <v>1</v>
      </c>
      <c r="G66" s="9"/>
      <c r="H66" s="13">
        <f t="shared" si="0"/>
        <v>0</v>
      </c>
      <c r="I66" s="2"/>
    </row>
    <row r="67" spans="1:9" ht="22.5" customHeight="1">
      <c r="A67" s="4">
        <v>58</v>
      </c>
      <c r="B67" s="8" t="s">
        <v>240</v>
      </c>
      <c r="C67" s="8"/>
      <c r="D67" s="8" t="s">
        <v>241</v>
      </c>
      <c r="E67" s="8" t="s">
        <v>40</v>
      </c>
      <c r="F67" s="8">
        <v>1</v>
      </c>
      <c r="G67" s="9"/>
      <c r="H67" s="13">
        <f t="shared" si="0"/>
        <v>0</v>
      </c>
      <c r="I67" s="2"/>
    </row>
    <row r="68" spans="1:9" ht="22.5" customHeight="1">
      <c r="A68" s="4">
        <v>59</v>
      </c>
      <c r="B68" s="37" t="s">
        <v>242</v>
      </c>
      <c r="C68" s="8" t="s">
        <v>243</v>
      </c>
      <c r="D68" s="8" t="s">
        <v>244</v>
      </c>
      <c r="E68" s="8" t="s">
        <v>26</v>
      </c>
      <c r="F68" s="8">
        <v>1</v>
      </c>
      <c r="G68" s="9"/>
      <c r="H68" s="13">
        <f t="shared" si="0"/>
        <v>0</v>
      </c>
      <c r="I68" s="2"/>
    </row>
    <row r="69" spans="1:9" ht="22.5" customHeight="1">
      <c r="A69" s="4">
        <v>60</v>
      </c>
      <c r="B69" s="8" t="s">
        <v>245</v>
      </c>
      <c r="C69" s="8"/>
      <c r="D69" s="8" t="s">
        <v>246</v>
      </c>
      <c r="E69" s="8" t="s">
        <v>40</v>
      </c>
      <c r="F69" s="8">
        <v>1</v>
      </c>
      <c r="G69" s="9"/>
      <c r="H69" s="13">
        <f t="shared" si="0"/>
        <v>0</v>
      </c>
      <c r="I69" s="2"/>
    </row>
    <row r="70" spans="1:9" ht="22.5" customHeight="1">
      <c r="A70" s="4">
        <v>61</v>
      </c>
      <c r="B70" s="8" t="s">
        <v>247</v>
      </c>
      <c r="C70" s="8" t="s">
        <v>149</v>
      </c>
      <c r="D70" s="8"/>
      <c r="E70" s="8" t="s">
        <v>26</v>
      </c>
      <c r="F70" s="8">
        <v>1</v>
      </c>
      <c r="G70" s="9"/>
      <c r="H70" s="13">
        <f t="shared" si="0"/>
        <v>0</v>
      </c>
      <c r="I70" s="2"/>
    </row>
    <row r="71" spans="1:9" ht="22.5" customHeight="1">
      <c r="A71" s="4">
        <v>62</v>
      </c>
      <c r="B71" s="8" t="s">
        <v>248</v>
      </c>
      <c r="C71" s="8"/>
      <c r="D71" s="8"/>
      <c r="E71" s="8" t="s">
        <v>40</v>
      </c>
      <c r="F71" s="8">
        <v>1</v>
      </c>
      <c r="G71" s="9"/>
      <c r="H71" s="13">
        <f t="shared" si="0"/>
        <v>0</v>
      </c>
      <c r="I71" s="2"/>
    </row>
    <row r="72" spans="1:9" ht="22.5" customHeight="1">
      <c r="A72" s="4">
        <v>63</v>
      </c>
      <c r="B72" s="8" t="s">
        <v>249</v>
      </c>
      <c r="C72" s="8" t="s">
        <v>199</v>
      </c>
      <c r="D72" s="8"/>
      <c r="E72" s="8" t="s">
        <v>26</v>
      </c>
      <c r="F72" s="8">
        <v>1</v>
      </c>
      <c r="G72" s="9"/>
      <c r="H72" s="13">
        <f t="shared" si="0"/>
        <v>0</v>
      </c>
      <c r="I72" s="2"/>
    </row>
    <row r="73" spans="1:9" ht="22.5" customHeight="1">
      <c r="A73" s="4">
        <v>64</v>
      </c>
      <c r="B73" s="8" t="s">
        <v>250</v>
      </c>
      <c r="C73" s="8" t="s">
        <v>251</v>
      </c>
      <c r="D73" s="8" t="s">
        <v>252</v>
      </c>
      <c r="E73" s="8" t="s">
        <v>162</v>
      </c>
      <c r="F73" s="8">
        <v>1</v>
      </c>
      <c r="G73" s="9"/>
      <c r="H73" s="13">
        <f t="shared" si="0"/>
        <v>0</v>
      </c>
      <c r="I73" s="2"/>
    </row>
    <row r="74" spans="1:9" ht="22.5" customHeight="1">
      <c r="A74" s="4">
        <v>65</v>
      </c>
      <c r="B74" s="8" t="s">
        <v>253</v>
      </c>
      <c r="C74" s="8" t="s">
        <v>254</v>
      </c>
      <c r="D74" s="8" t="s">
        <v>255</v>
      </c>
      <c r="E74" s="8" t="s">
        <v>63</v>
      </c>
      <c r="F74" s="8">
        <v>1</v>
      </c>
      <c r="G74" s="9"/>
      <c r="H74" s="13">
        <f t="shared" si="0"/>
        <v>0</v>
      </c>
      <c r="I74" s="2"/>
    </row>
    <row r="75" spans="1:9" ht="22.5" customHeight="1">
      <c r="A75" s="4">
        <v>66</v>
      </c>
      <c r="B75" s="8" t="s">
        <v>256</v>
      </c>
      <c r="C75" s="8" t="s">
        <v>257</v>
      </c>
      <c r="D75" s="8" t="s">
        <v>156</v>
      </c>
      <c r="E75" s="8" t="s">
        <v>179</v>
      </c>
      <c r="F75" s="8">
        <v>1</v>
      </c>
      <c r="G75" s="9"/>
      <c r="H75" s="13">
        <f t="shared" si="0"/>
        <v>0</v>
      </c>
      <c r="I75" s="2"/>
    </row>
    <row r="76" spans="1:9" ht="22.5" customHeight="1">
      <c r="A76" s="4">
        <v>67</v>
      </c>
      <c r="B76" s="8" t="s">
        <v>258</v>
      </c>
      <c r="C76" s="8" t="s">
        <v>257</v>
      </c>
      <c r="D76" s="8" t="s">
        <v>156</v>
      </c>
      <c r="E76" s="8" t="s">
        <v>179</v>
      </c>
      <c r="F76" s="8">
        <v>1</v>
      </c>
      <c r="G76" s="9"/>
      <c r="H76" s="13">
        <f t="shared" si="0"/>
        <v>0</v>
      </c>
      <c r="I76" s="2"/>
    </row>
    <row r="77" spans="1:9" ht="22.5" customHeight="1">
      <c r="A77" s="4">
        <v>68</v>
      </c>
      <c r="B77" s="8" t="s">
        <v>259</v>
      </c>
      <c r="C77" s="8" t="s">
        <v>260</v>
      </c>
      <c r="D77" s="8" t="s">
        <v>166</v>
      </c>
      <c r="E77" s="8" t="s">
        <v>179</v>
      </c>
      <c r="F77" s="8">
        <v>1</v>
      </c>
      <c r="G77" s="9"/>
      <c r="H77" s="13">
        <f t="shared" si="0"/>
        <v>0</v>
      </c>
      <c r="I77" s="2"/>
    </row>
    <row r="78" spans="1:9" ht="22.5" customHeight="1">
      <c r="A78" s="4">
        <v>69</v>
      </c>
      <c r="B78" s="8" t="s">
        <v>261</v>
      </c>
      <c r="C78" s="8" t="s">
        <v>260</v>
      </c>
      <c r="D78" s="8" t="s">
        <v>166</v>
      </c>
      <c r="E78" s="8" t="s">
        <v>179</v>
      </c>
      <c r="F78" s="8">
        <v>1</v>
      </c>
      <c r="G78" s="9"/>
      <c r="H78" s="13">
        <f t="shared" si="0"/>
        <v>0</v>
      </c>
      <c r="I78" s="2"/>
    </row>
    <row r="79" spans="1:9" ht="22.5" customHeight="1">
      <c r="A79" s="4">
        <v>70</v>
      </c>
      <c r="B79" s="8" t="s">
        <v>262</v>
      </c>
      <c r="C79" s="8" t="s">
        <v>263</v>
      </c>
      <c r="D79" s="8" t="s">
        <v>166</v>
      </c>
      <c r="E79" s="8" t="s">
        <v>179</v>
      </c>
      <c r="F79" s="8">
        <v>1</v>
      </c>
      <c r="G79" s="9"/>
      <c r="H79" s="13">
        <f t="shared" si="0"/>
        <v>0</v>
      </c>
      <c r="I79" s="2"/>
    </row>
    <row r="80" spans="1:9" ht="22.5" customHeight="1">
      <c r="A80" s="4">
        <v>71</v>
      </c>
      <c r="B80" s="8" t="s">
        <v>264</v>
      </c>
      <c r="C80" s="8" t="s">
        <v>265</v>
      </c>
      <c r="D80" s="8" t="s">
        <v>231</v>
      </c>
      <c r="E80" s="8" t="s">
        <v>63</v>
      </c>
      <c r="F80" s="8">
        <v>1</v>
      </c>
      <c r="G80" s="9"/>
      <c r="H80" s="13">
        <f t="shared" si="0"/>
        <v>0</v>
      </c>
      <c r="I80" s="2"/>
    </row>
    <row r="81" spans="1:9" ht="22.5" customHeight="1">
      <c r="A81" s="4">
        <v>72</v>
      </c>
      <c r="B81" s="8" t="s">
        <v>266</v>
      </c>
      <c r="C81" s="8" t="s">
        <v>265</v>
      </c>
      <c r="D81" s="8" t="s">
        <v>231</v>
      </c>
      <c r="E81" s="8" t="s">
        <v>63</v>
      </c>
      <c r="F81" s="8">
        <v>1</v>
      </c>
      <c r="G81" s="9"/>
      <c r="H81" s="13">
        <f t="shared" si="0"/>
        <v>0</v>
      </c>
      <c r="I81" s="2"/>
    </row>
    <row r="82" spans="1:9" ht="22.5" customHeight="1">
      <c r="A82" s="4">
        <v>73</v>
      </c>
      <c r="B82" s="8" t="s">
        <v>267</v>
      </c>
      <c r="C82" s="8"/>
      <c r="D82" s="8" t="s">
        <v>268</v>
      </c>
      <c r="E82" s="8" t="s">
        <v>40</v>
      </c>
      <c r="F82" s="8">
        <v>1</v>
      </c>
      <c r="G82" s="9"/>
      <c r="H82" s="13">
        <f t="shared" si="0"/>
        <v>0</v>
      </c>
      <c r="I82" s="2"/>
    </row>
    <row r="83" spans="1:9" ht="22.5" customHeight="1">
      <c r="A83" s="4">
        <v>74</v>
      </c>
      <c r="B83" s="8" t="s">
        <v>269</v>
      </c>
      <c r="C83" s="8"/>
      <c r="D83" s="8" t="s">
        <v>270</v>
      </c>
      <c r="E83" s="8" t="s">
        <v>40</v>
      </c>
      <c r="F83" s="8">
        <v>1</v>
      </c>
      <c r="G83" s="9"/>
      <c r="H83" s="13">
        <f t="shared" si="0"/>
        <v>0</v>
      </c>
      <c r="I83" s="2"/>
    </row>
    <row r="84" spans="1:9" ht="22.5" customHeight="1">
      <c r="A84" s="4">
        <v>75</v>
      </c>
      <c r="B84" s="8" t="s">
        <v>271</v>
      </c>
      <c r="C84" s="8" t="s">
        <v>272</v>
      </c>
      <c r="D84" s="8" t="s">
        <v>273</v>
      </c>
      <c r="E84" s="8" t="s">
        <v>188</v>
      </c>
      <c r="F84" s="8">
        <v>1</v>
      </c>
      <c r="G84" s="9"/>
      <c r="H84" s="13">
        <f t="shared" si="0"/>
        <v>0</v>
      </c>
      <c r="I84" s="2"/>
    </row>
    <row r="85" spans="1:9" ht="22.5" customHeight="1">
      <c r="A85" s="4">
        <v>76</v>
      </c>
      <c r="B85" s="8" t="s">
        <v>274</v>
      </c>
      <c r="C85" s="8" t="s">
        <v>272</v>
      </c>
      <c r="D85" s="8" t="s">
        <v>273</v>
      </c>
      <c r="E85" s="8" t="s">
        <v>188</v>
      </c>
      <c r="F85" s="8">
        <v>1</v>
      </c>
      <c r="G85" s="9"/>
      <c r="H85" s="13">
        <f t="shared" si="0"/>
        <v>0</v>
      </c>
      <c r="I85" s="2"/>
    </row>
    <row r="86" spans="1:9" ht="22.5" customHeight="1">
      <c r="A86" s="4">
        <v>77</v>
      </c>
      <c r="B86" s="8" t="s">
        <v>275</v>
      </c>
      <c r="C86" s="8"/>
      <c r="D86" s="8" t="s">
        <v>268</v>
      </c>
      <c r="E86" s="8" t="s">
        <v>40</v>
      </c>
      <c r="F86" s="8">
        <v>1</v>
      </c>
      <c r="G86" s="9"/>
      <c r="H86" s="13">
        <f t="shared" si="0"/>
        <v>0</v>
      </c>
      <c r="I86" s="2"/>
    </row>
    <row r="87" spans="1:9" ht="22.5" customHeight="1">
      <c r="A87" s="4">
        <v>78</v>
      </c>
      <c r="B87" s="8" t="s">
        <v>276</v>
      </c>
      <c r="C87" s="8"/>
      <c r="D87" s="8" t="s">
        <v>241</v>
      </c>
      <c r="E87" s="8" t="s">
        <v>40</v>
      </c>
      <c r="F87" s="8">
        <v>1</v>
      </c>
      <c r="G87" s="9"/>
      <c r="H87" s="13">
        <f t="shared" si="0"/>
        <v>0</v>
      </c>
      <c r="I87" s="2"/>
    </row>
    <row r="88" spans="1:9" ht="22.5" customHeight="1" thickBot="1">
      <c r="A88" s="16">
        <v>79</v>
      </c>
      <c r="B88" s="17" t="s">
        <v>277</v>
      </c>
      <c r="C88" s="17"/>
      <c r="D88" s="17" t="s">
        <v>278</v>
      </c>
      <c r="E88" s="17" t="s">
        <v>40</v>
      </c>
      <c r="F88" s="17">
        <v>1</v>
      </c>
      <c r="G88" s="18"/>
      <c r="H88" s="38">
        <f t="shared" si="0"/>
        <v>0</v>
      </c>
      <c r="I88" s="19"/>
    </row>
    <row r="89" spans="1:9" ht="22.5" customHeight="1" thickBot="1">
      <c r="A89" s="74" t="s">
        <v>0</v>
      </c>
      <c r="B89" s="75"/>
      <c r="C89" s="75"/>
      <c r="D89" s="75"/>
      <c r="E89" s="31"/>
      <c r="F89" s="39">
        <f>SUM(F10:F88)</f>
        <v>79</v>
      </c>
      <c r="G89" s="76">
        <f>SUM(H10:H88)</f>
        <v>0</v>
      </c>
      <c r="H89" s="77"/>
      <c r="I89" s="40"/>
    </row>
    <row r="90" spans="1:9" ht="22.5" customHeight="1">
      <c r="A90" s="73" t="s">
        <v>15</v>
      </c>
      <c r="B90" s="73"/>
      <c r="C90" s="73"/>
      <c r="D90" s="73"/>
      <c r="E90" s="73"/>
      <c r="F90" s="73"/>
      <c r="G90" s="73"/>
      <c r="H90" s="73"/>
      <c r="I90" s="73"/>
    </row>
  </sheetData>
  <mergeCells count="19">
    <mergeCell ref="A8:C8"/>
    <mergeCell ref="A90:I90"/>
    <mergeCell ref="A89:D89"/>
    <mergeCell ref="G89:H89"/>
    <mergeCell ref="D8:I8"/>
    <mergeCell ref="A3:D3"/>
    <mergeCell ref="A4:D4"/>
    <mergeCell ref="A1:I2"/>
    <mergeCell ref="A7:C7"/>
    <mergeCell ref="A6:C6"/>
    <mergeCell ref="G4:I4"/>
    <mergeCell ref="G5:H5"/>
    <mergeCell ref="E6:F6"/>
    <mergeCell ref="G6:I6"/>
    <mergeCell ref="E7:F7"/>
    <mergeCell ref="G7:I7"/>
    <mergeCell ref="E4:F4"/>
    <mergeCell ref="E5:F5"/>
    <mergeCell ref="B5:C5"/>
  </mergeCells>
  <printOptions/>
  <pageMargins left="0.3937007874015748" right="0.3937007874015748" top="0.7874015748031497" bottom="0.5511811023622047" header="0.5511811023622047" footer="0.4724409448818898"/>
  <pageSetup horizontalDpi="600" verticalDpi="600" orientation="portrait" paperSize="9" r:id="rId3"/>
  <headerFoot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pane ySplit="9" topLeftCell="A82" activePane="bottomLeft" state="frozen"/>
      <selection pane="bottomLeft" activeCell="A4" sqref="A4:D4"/>
    </sheetView>
  </sheetViews>
  <sheetFormatPr defaultColWidth="9.00390625" defaultRowHeight="22.5" customHeight="1"/>
  <cols>
    <col min="1" max="1" width="5.00390625" style="1" customWidth="1"/>
    <col min="2" max="2" width="15.00390625" style="5" customWidth="1"/>
    <col min="3" max="3" width="19.75390625" style="5" customWidth="1"/>
    <col min="4" max="4" width="8.25390625" style="1" customWidth="1"/>
    <col min="5" max="5" width="5.75390625" style="3" customWidth="1"/>
    <col min="6" max="6" width="5.625" style="1" customWidth="1"/>
    <col min="7" max="7" width="9.875" style="10" customWidth="1"/>
    <col min="8" max="8" width="10.25390625" style="12" customWidth="1"/>
    <col min="9" max="9" width="10.00390625" style="3" customWidth="1"/>
    <col min="10" max="16384" width="9.00390625" style="1" customWidth="1"/>
  </cols>
  <sheetData>
    <row r="1" spans="1:9" ht="22.5" customHeight="1">
      <c r="A1" s="48" t="s">
        <v>19</v>
      </c>
      <c r="B1" s="49"/>
      <c r="C1" s="49"/>
      <c r="D1" s="49"/>
      <c r="E1" s="49"/>
      <c r="F1" s="49"/>
      <c r="G1" s="49"/>
      <c r="H1" s="49"/>
      <c r="I1" s="50"/>
    </row>
    <row r="2" spans="1:9" ht="22.5" customHeight="1">
      <c r="A2" s="51"/>
      <c r="B2" s="52"/>
      <c r="C2" s="52"/>
      <c r="D2" s="52"/>
      <c r="E2" s="52"/>
      <c r="F2" s="52"/>
      <c r="G2" s="52"/>
      <c r="H2" s="52"/>
      <c r="I2" s="53"/>
    </row>
    <row r="3" spans="1:9" ht="22.5" customHeight="1">
      <c r="A3" s="82" t="str">
        <f>공산품류!$A$3</f>
        <v>2014년 급식용 부식재료 납품</v>
      </c>
      <c r="B3" s="83"/>
      <c r="C3" s="83"/>
      <c r="D3" s="83"/>
      <c r="E3" s="14"/>
      <c r="F3" s="14"/>
      <c r="G3" s="14"/>
      <c r="H3" s="11"/>
      <c r="I3" s="6"/>
    </row>
    <row r="4" spans="1:9" ht="22.5" customHeight="1">
      <c r="A4" s="45" t="str">
        <f>공산품류!$A$4</f>
        <v>2014년 4월 1일 ~ 12월 31일</v>
      </c>
      <c r="B4" s="46"/>
      <c r="C4" s="46"/>
      <c r="D4" s="47"/>
      <c r="E4" s="63" t="s">
        <v>5</v>
      </c>
      <c r="F4" s="63"/>
      <c r="G4" s="58"/>
      <c r="H4" s="59"/>
      <c r="I4" s="60"/>
    </row>
    <row r="5" spans="1:9" ht="22.5" customHeight="1">
      <c r="A5" s="27"/>
      <c r="B5" s="70" t="s">
        <v>22</v>
      </c>
      <c r="C5" s="70"/>
      <c r="D5" s="14"/>
      <c r="E5" s="63" t="s">
        <v>6</v>
      </c>
      <c r="F5" s="63"/>
      <c r="G5" s="61"/>
      <c r="H5" s="62"/>
      <c r="I5" s="15" t="s">
        <v>7</v>
      </c>
    </row>
    <row r="6" spans="1:9" ht="22.5" customHeight="1">
      <c r="A6" s="56" t="s">
        <v>4</v>
      </c>
      <c r="B6" s="57"/>
      <c r="C6" s="57"/>
      <c r="D6" s="14"/>
      <c r="E6" s="63" t="s">
        <v>8</v>
      </c>
      <c r="F6" s="63"/>
      <c r="G6" s="61"/>
      <c r="H6" s="62"/>
      <c r="I6" s="64"/>
    </row>
    <row r="7" spans="1:9" ht="22.5" customHeight="1">
      <c r="A7" s="80" t="str">
        <f>공산품류!$A$7</f>
        <v>엘림소망의집원장 귀하</v>
      </c>
      <c r="B7" s="81"/>
      <c r="C7" s="81"/>
      <c r="D7" s="7"/>
      <c r="E7" s="65" t="s">
        <v>9</v>
      </c>
      <c r="F7" s="66"/>
      <c r="G7" s="67"/>
      <c r="H7" s="68"/>
      <c r="I7" s="69"/>
    </row>
    <row r="8" spans="1:9" ht="30" customHeight="1" thickBot="1">
      <c r="A8" s="71">
        <f>SUM(H10:H96)</f>
        <v>0</v>
      </c>
      <c r="B8" s="72"/>
      <c r="C8" s="72"/>
      <c r="D8" s="78">
        <f>A8</f>
        <v>0</v>
      </c>
      <c r="E8" s="78"/>
      <c r="F8" s="78"/>
      <c r="G8" s="78"/>
      <c r="H8" s="78"/>
      <c r="I8" s="79"/>
    </row>
    <row r="9" spans="1:9" ht="22.5" customHeight="1" thickBot="1">
      <c r="A9" s="30" t="s">
        <v>3</v>
      </c>
      <c r="B9" s="31" t="s">
        <v>16</v>
      </c>
      <c r="C9" s="32" t="s">
        <v>10</v>
      </c>
      <c r="D9" s="32" t="s">
        <v>14</v>
      </c>
      <c r="E9" s="32" t="s">
        <v>1</v>
      </c>
      <c r="F9" s="33" t="s">
        <v>2</v>
      </c>
      <c r="G9" s="34" t="s">
        <v>11</v>
      </c>
      <c r="H9" s="34" t="s">
        <v>12</v>
      </c>
      <c r="I9" s="35" t="s">
        <v>13</v>
      </c>
    </row>
    <row r="10" spans="1:9" ht="22.5" customHeight="1">
      <c r="A10" s="41">
        <v>1</v>
      </c>
      <c r="B10" s="20" t="s">
        <v>23</v>
      </c>
      <c r="C10" s="20" t="s">
        <v>24</v>
      </c>
      <c r="D10" s="20" t="s">
        <v>25</v>
      </c>
      <c r="E10" s="20" t="s">
        <v>26</v>
      </c>
      <c r="F10" s="20">
        <v>1</v>
      </c>
      <c r="G10" s="21"/>
      <c r="H10" s="22">
        <f>F10*G10</f>
        <v>0</v>
      </c>
      <c r="I10" s="23"/>
    </row>
    <row r="11" spans="1:9" ht="22.5" customHeight="1">
      <c r="A11" s="41">
        <v>2</v>
      </c>
      <c r="B11" s="36" t="s">
        <v>27</v>
      </c>
      <c r="C11" s="36" t="s">
        <v>28</v>
      </c>
      <c r="D11" s="36" t="s">
        <v>25</v>
      </c>
      <c r="E11" s="36" t="s">
        <v>29</v>
      </c>
      <c r="F11" s="36">
        <v>1</v>
      </c>
      <c r="G11" s="9"/>
      <c r="H11" s="13">
        <f aca="true" t="shared" si="0" ref="H11:H96">F11*G11</f>
        <v>0</v>
      </c>
      <c r="I11" s="2"/>
    </row>
    <row r="12" spans="1:9" ht="22.5" customHeight="1">
      <c r="A12" s="41">
        <v>3</v>
      </c>
      <c r="B12" s="36" t="s">
        <v>27</v>
      </c>
      <c r="C12" s="36" t="s">
        <v>28</v>
      </c>
      <c r="D12" s="36" t="s">
        <v>30</v>
      </c>
      <c r="E12" s="36" t="s">
        <v>29</v>
      </c>
      <c r="F12" s="36">
        <v>1</v>
      </c>
      <c r="G12" s="9"/>
      <c r="H12" s="13">
        <f t="shared" si="0"/>
        <v>0</v>
      </c>
      <c r="I12" s="2"/>
    </row>
    <row r="13" spans="1:9" ht="22.5" customHeight="1">
      <c r="A13" s="41">
        <v>4</v>
      </c>
      <c r="B13" s="8" t="s">
        <v>31</v>
      </c>
      <c r="C13" s="8" t="s">
        <v>32</v>
      </c>
      <c r="D13" s="8" t="s">
        <v>25</v>
      </c>
      <c r="E13" s="8" t="s">
        <v>33</v>
      </c>
      <c r="F13" s="8">
        <v>1</v>
      </c>
      <c r="G13" s="9"/>
      <c r="H13" s="13">
        <f t="shared" si="0"/>
        <v>0</v>
      </c>
      <c r="I13" s="2"/>
    </row>
    <row r="14" spans="1:9" ht="22.5" customHeight="1">
      <c r="A14" s="41">
        <v>5</v>
      </c>
      <c r="B14" s="8" t="s">
        <v>34</v>
      </c>
      <c r="C14" s="8" t="s">
        <v>35</v>
      </c>
      <c r="D14" s="8" t="s">
        <v>25</v>
      </c>
      <c r="E14" s="8" t="s">
        <v>36</v>
      </c>
      <c r="F14" s="8">
        <v>1</v>
      </c>
      <c r="G14" s="9"/>
      <c r="H14" s="13">
        <f t="shared" si="0"/>
        <v>0</v>
      </c>
      <c r="I14" s="2"/>
    </row>
    <row r="15" spans="1:9" ht="22.5" customHeight="1">
      <c r="A15" s="41">
        <v>6</v>
      </c>
      <c r="B15" s="8" t="s">
        <v>37</v>
      </c>
      <c r="C15" s="8"/>
      <c r="D15" s="8" t="s">
        <v>25</v>
      </c>
      <c r="E15" s="8" t="s">
        <v>36</v>
      </c>
      <c r="F15" s="8">
        <v>1</v>
      </c>
      <c r="G15" s="9"/>
      <c r="H15" s="13">
        <f t="shared" si="0"/>
        <v>0</v>
      </c>
      <c r="I15" s="2"/>
    </row>
    <row r="16" spans="1:9" ht="22.5" customHeight="1">
      <c r="A16" s="41">
        <v>7</v>
      </c>
      <c r="B16" s="8" t="s">
        <v>38</v>
      </c>
      <c r="C16" s="8" t="s">
        <v>39</v>
      </c>
      <c r="D16" s="8" t="s">
        <v>25</v>
      </c>
      <c r="E16" s="8" t="s">
        <v>40</v>
      </c>
      <c r="F16" s="8">
        <v>1</v>
      </c>
      <c r="G16" s="9"/>
      <c r="H16" s="13">
        <f t="shared" si="0"/>
        <v>0</v>
      </c>
      <c r="I16" s="2"/>
    </row>
    <row r="17" spans="1:9" ht="22.5" customHeight="1">
      <c r="A17" s="41">
        <v>8</v>
      </c>
      <c r="B17" s="8" t="s">
        <v>41</v>
      </c>
      <c r="C17" s="8" t="s">
        <v>39</v>
      </c>
      <c r="D17" s="8" t="s">
        <v>25</v>
      </c>
      <c r="E17" s="8" t="s">
        <v>40</v>
      </c>
      <c r="F17" s="8">
        <v>1</v>
      </c>
      <c r="G17" s="9"/>
      <c r="H17" s="13">
        <f t="shared" si="0"/>
        <v>0</v>
      </c>
      <c r="I17" s="2"/>
    </row>
    <row r="18" spans="1:9" ht="22.5" customHeight="1">
      <c r="A18" s="41">
        <v>9</v>
      </c>
      <c r="B18" s="8" t="s">
        <v>42</v>
      </c>
      <c r="C18" s="8" t="s">
        <v>39</v>
      </c>
      <c r="D18" s="8" t="s">
        <v>25</v>
      </c>
      <c r="E18" s="8" t="s">
        <v>43</v>
      </c>
      <c r="F18" s="8">
        <v>1</v>
      </c>
      <c r="G18" s="9"/>
      <c r="H18" s="13">
        <f t="shared" si="0"/>
        <v>0</v>
      </c>
      <c r="I18" s="2"/>
    </row>
    <row r="19" spans="1:9" ht="22.5" customHeight="1">
      <c r="A19" s="41">
        <v>10</v>
      </c>
      <c r="B19" s="8" t="s">
        <v>44</v>
      </c>
      <c r="C19" s="8" t="s">
        <v>39</v>
      </c>
      <c r="D19" s="8" t="s">
        <v>25</v>
      </c>
      <c r="E19" s="8" t="s">
        <v>40</v>
      </c>
      <c r="F19" s="8">
        <v>1</v>
      </c>
      <c r="G19" s="9"/>
      <c r="H19" s="13">
        <f t="shared" si="0"/>
        <v>0</v>
      </c>
      <c r="I19" s="2"/>
    </row>
    <row r="20" spans="1:9" ht="22.5" customHeight="1">
      <c r="A20" s="41">
        <v>11</v>
      </c>
      <c r="B20" s="8" t="s">
        <v>45</v>
      </c>
      <c r="C20" s="8" t="s">
        <v>46</v>
      </c>
      <c r="D20" s="8" t="s">
        <v>25</v>
      </c>
      <c r="E20" s="8" t="s">
        <v>26</v>
      </c>
      <c r="F20" s="8">
        <v>1</v>
      </c>
      <c r="G20" s="9"/>
      <c r="H20" s="13">
        <f t="shared" si="0"/>
        <v>0</v>
      </c>
      <c r="I20" s="2"/>
    </row>
    <row r="21" spans="1:9" ht="22.5" customHeight="1">
      <c r="A21" s="41">
        <v>12</v>
      </c>
      <c r="B21" s="8" t="s">
        <v>47</v>
      </c>
      <c r="C21" s="8" t="s">
        <v>46</v>
      </c>
      <c r="D21" s="8" t="s">
        <v>25</v>
      </c>
      <c r="E21" s="8" t="s">
        <v>26</v>
      </c>
      <c r="F21" s="8">
        <v>1</v>
      </c>
      <c r="G21" s="9"/>
      <c r="H21" s="13">
        <f t="shared" si="0"/>
        <v>0</v>
      </c>
      <c r="I21" s="2"/>
    </row>
    <row r="22" spans="1:9" ht="22.5" customHeight="1">
      <c r="A22" s="41">
        <v>13</v>
      </c>
      <c r="B22" s="8" t="s">
        <v>48</v>
      </c>
      <c r="C22" s="8" t="s">
        <v>46</v>
      </c>
      <c r="D22" s="8" t="s">
        <v>25</v>
      </c>
      <c r="E22" s="8" t="s">
        <v>26</v>
      </c>
      <c r="F22" s="8">
        <v>1</v>
      </c>
      <c r="G22" s="9"/>
      <c r="H22" s="13">
        <f t="shared" si="0"/>
        <v>0</v>
      </c>
      <c r="I22" s="2"/>
    </row>
    <row r="23" spans="1:9" ht="22.5" customHeight="1">
      <c r="A23" s="41">
        <v>14</v>
      </c>
      <c r="B23" s="8" t="s">
        <v>49</v>
      </c>
      <c r="C23" s="8" t="s">
        <v>50</v>
      </c>
      <c r="D23" s="8" t="s">
        <v>25</v>
      </c>
      <c r="E23" s="8" t="s">
        <v>26</v>
      </c>
      <c r="F23" s="8">
        <v>1</v>
      </c>
      <c r="G23" s="9"/>
      <c r="H23" s="13">
        <f t="shared" si="0"/>
        <v>0</v>
      </c>
      <c r="I23" s="2"/>
    </row>
    <row r="24" spans="1:9" ht="22.5" customHeight="1">
      <c r="A24" s="41">
        <v>15</v>
      </c>
      <c r="B24" s="8" t="s">
        <v>51</v>
      </c>
      <c r="C24" s="8" t="s">
        <v>52</v>
      </c>
      <c r="D24" s="8" t="s">
        <v>25</v>
      </c>
      <c r="E24" s="8" t="s">
        <v>26</v>
      </c>
      <c r="F24" s="8">
        <v>1</v>
      </c>
      <c r="G24" s="9"/>
      <c r="H24" s="13">
        <f t="shared" si="0"/>
        <v>0</v>
      </c>
      <c r="I24" s="2"/>
    </row>
    <row r="25" spans="1:9" ht="22.5" customHeight="1">
      <c r="A25" s="41">
        <v>16</v>
      </c>
      <c r="B25" s="8" t="s">
        <v>53</v>
      </c>
      <c r="C25" s="8" t="s">
        <v>52</v>
      </c>
      <c r="D25" s="8" t="s">
        <v>25</v>
      </c>
      <c r="E25" s="8" t="s">
        <v>26</v>
      </c>
      <c r="F25" s="8">
        <v>1</v>
      </c>
      <c r="G25" s="9"/>
      <c r="H25" s="13">
        <f t="shared" si="0"/>
        <v>0</v>
      </c>
      <c r="I25" s="2"/>
    </row>
    <row r="26" spans="1:9" ht="22.5" customHeight="1">
      <c r="A26" s="41">
        <v>17</v>
      </c>
      <c r="B26" s="8" t="s">
        <v>54</v>
      </c>
      <c r="C26" s="8" t="s">
        <v>52</v>
      </c>
      <c r="D26" s="8" t="s">
        <v>25</v>
      </c>
      <c r="E26" s="8" t="s">
        <v>26</v>
      </c>
      <c r="F26" s="8">
        <v>1</v>
      </c>
      <c r="G26" s="9"/>
      <c r="H26" s="13">
        <f t="shared" si="0"/>
        <v>0</v>
      </c>
      <c r="I26" s="2"/>
    </row>
    <row r="27" spans="1:9" ht="22.5" customHeight="1">
      <c r="A27" s="41">
        <v>18</v>
      </c>
      <c r="B27" s="8" t="s">
        <v>55</v>
      </c>
      <c r="C27" s="8" t="s">
        <v>52</v>
      </c>
      <c r="D27" s="8" t="s">
        <v>25</v>
      </c>
      <c r="E27" s="8" t="s">
        <v>26</v>
      </c>
      <c r="F27" s="8">
        <v>1</v>
      </c>
      <c r="G27" s="9"/>
      <c r="H27" s="13">
        <f t="shared" si="0"/>
        <v>0</v>
      </c>
      <c r="I27" s="2"/>
    </row>
    <row r="28" spans="1:9" ht="22.5" customHeight="1">
      <c r="A28" s="41">
        <v>19</v>
      </c>
      <c r="B28" s="8" t="s">
        <v>56</v>
      </c>
      <c r="C28" s="8" t="s">
        <v>57</v>
      </c>
      <c r="D28" s="8" t="s">
        <v>25</v>
      </c>
      <c r="E28" s="8" t="s">
        <v>33</v>
      </c>
      <c r="F28" s="8">
        <v>1</v>
      </c>
      <c r="G28" s="9"/>
      <c r="H28" s="13">
        <f t="shared" si="0"/>
        <v>0</v>
      </c>
      <c r="I28" s="2"/>
    </row>
    <row r="29" spans="1:9" ht="22.5" customHeight="1">
      <c r="A29" s="41">
        <v>20</v>
      </c>
      <c r="B29" s="8" t="s">
        <v>58</v>
      </c>
      <c r="C29" s="8" t="s">
        <v>52</v>
      </c>
      <c r="D29" s="8" t="s">
        <v>25</v>
      </c>
      <c r="E29" s="8" t="s">
        <v>26</v>
      </c>
      <c r="F29" s="8">
        <v>1</v>
      </c>
      <c r="G29" s="9"/>
      <c r="H29" s="13">
        <f t="shared" si="0"/>
        <v>0</v>
      </c>
      <c r="I29" s="2"/>
    </row>
    <row r="30" spans="1:9" ht="22.5" customHeight="1">
      <c r="A30" s="41">
        <v>21</v>
      </c>
      <c r="B30" s="8" t="s">
        <v>59</v>
      </c>
      <c r="C30" s="8" t="s">
        <v>52</v>
      </c>
      <c r="D30" s="8" t="s">
        <v>25</v>
      </c>
      <c r="E30" s="8" t="s">
        <v>26</v>
      </c>
      <c r="F30" s="8">
        <v>1</v>
      </c>
      <c r="G30" s="9"/>
      <c r="H30" s="13">
        <f t="shared" si="0"/>
        <v>0</v>
      </c>
      <c r="I30" s="2"/>
    </row>
    <row r="31" spans="1:9" ht="22.5" customHeight="1">
      <c r="A31" s="41">
        <v>22</v>
      </c>
      <c r="B31" s="8" t="s">
        <v>60</v>
      </c>
      <c r="C31" s="8" t="s">
        <v>52</v>
      </c>
      <c r="D31" s="8" t="s">
        <v>25</v>
      </c>
      <c r="E31" s="8" t="s">
        <v>26</v>
      </c>
      <c r="F31" s="8">
        <v>1</v>
      </c>
      <c r="G31" s="9"/>
      <c r="H31" s="13">
        <f t="shared" si="0"/>
        <v>0</v>
      </c>
      <c r="I31" s="2"/>
    </row>
    <row r="32" spans="1:9" ht="22.5" customHeight="1">
      <c r="A32" s="41">
        <v>23</v>
      </c>
      <c r="B32" s="8" t="s">
        <v>61</v>
      </c>
      <c r="C32" s="8" t="s">
        <v>52</v>
      </c>
      <c r="D32" s="8" t="s">
        <v>25</v>
      </c>
      <c r="E32" s="8" t="s">
        <v>26</v>
      </c>
      <c r="F32" s="8">
        <v>1</v>
      </c>
      <c r="G32" s="9"/>
      <c r="H32" s="13">
        <f t="shared" si="0"/>
        <v>0</v>
      </c>
      <c r="I32" s="2"/>
    </row>
    <row r="33" spans="1:9" ht="22.5" customHeight="1">
      <c r="A33" s="41">
        <v>24</v>
      </c>
      <c r="B33" s="8" t="s">
        <v>62</v>
      </c>
      <c r="C33" s="8"/>
      <c r="D33" s="8" t="s">
        <v>25</v>
      </c>
      <c r="E33" s="8" t="s">
        <v>63</v>
      </c>
      <c r="F33" s="8">
        <v>1</v>
      </c>
      <c r="G33" s="9"/>
      <c r="H33" s="13">
        <f t="shared" si="0"/>
        <v>0</v>
      </c>
      <c r="I33" s="2"/>
    </row>
    <row r="34" spans="1:9" ht="22.5" customHeight="1">
      <c r="A34" s="41">
        <v>25</v>
      </c>
      <c r="B34" s="8" t="s">
        <v>64</v>
      </c>
      <c r="C34" s="8"/>
      <c r="D34" s="8" t="s">
        <v>25</v>
      </c>
      <c r="E34" s="8" t="s">
        <v>36</v>
      </c>
      <c r="F34" s="8">
        <v>1</v>
      </c>
      <c r="G34" s="9"/>
      <c r="H34" s="13">
        <f t="shared" si="0"/>
        <v>0</v>
      </c>
      <c r="I34" s="2"/>
    </row>
    <row r="35" spans="1:9" ht="22.5" customHeight="1">
      <c r="A35" s="41">
        <v>26</v>
      </c>
      <c r="B35" s="8" t="s">
        <v>65</v>
      </c>
      <c r="C35" s="8"/>
      <c r="D35" s="8" t="s">
        <v>25</v>
      </c>
      <c r="E35" s="8" t="s">
        <v>36</v>
      </c>
      <c r="F35" s="8">
        <v>1</v>
      </c>
      <c r="G35" s="9"/>
      <c r="H35" s="13">
        <f t="shared" si="0"/>
        <v>0</v>
      </c>
      <c r="I35" s="2"/>
    </row>
    <row r="36" spans="1:9" ht="22.5" customHeight="1">
      <c r="A36" s="41">
        <v>27</v>
      </c>
      <c r="B36" s="8" t="s">
        <v>66</v>
      </c>
      <c r="C36" s="8"/>
      <c r="D36" s="8" t="s">
        <v>25</v>
      </c>
      <c r="E36" s="8" t="s">
        <v>40</v>
      </c>
      <c r="F36" s="8">
        <v>1</v>
      </c>
      <c r="G36" s="9"/>
      <c r="H36" s="13">
        <f t="shared" si="0"/>
        <v>0</v>
      </c>
      <c r="I36" s="2"/>
    </row>
    <row r="37" spans="1:9" ht="22.5" customHeight="1">
      <c r="A37" s="41">
        <v>28</v>
      </c>
      <c r="B37" s="8" t="s">
        <v>67</v>
      </c>
      <c r="C37" s="8"/>
      <c r="D37" s="8" t="s">
        <v>68</v>
      </c>
      <c r="E37" s="8" t="s">
        <v>40</v>
      </c>
      <c r="F37" s="8">
        <v>1</v>
      </c>
      <c r="G37" s="9"/>
      <c r="H37" s="13">
        <f t="shared" si="0"/>
        <v>0</v>
      </c>
      <c r="I37" s="2"/>
    </row>
    <row r="38" spans="1:9" ht="22.5" customHeight="1">
      <c r="A38" s="41">
        <v>29</v>
      </c>
      <c r="B38" s="8" t="s">
        <v>69</v>
      </c>
      <c r="C38" s="8"/>
      <c r="D38" s="8" t="s">
        <v>25</v>
      </c>
      <c r="E38" s="8" t="s">
        <v>36</v>
      </c>
      <c r="F38" s="8">
        <v>1</v>
      </c>
      <c r="G38" s="9"/>
      <c r="H38" s="13">
        <f t="shared" si="0"/>
        <v>0</v>
      </c>
      <c r="I38" s="2"/>
    </row>
    <row r="39" spans="1:9" ht="22.5" customHeight="1">
      <c r="A39" s="41">
        <v>30</v>
      </c>
      <c r="B39" s="8" t="s">
        <v>70</v>
      </c>
      <c r="C39" s="8"/>
      <c r="D39" s="8" t="s">
        <v>25</v>
      </c>
      <c r="E39" s="8" t="s">
        <v>36</v>
      </c>
      <c r="F39" s="8">
        <v>1</v>
      </c>
      <c r="G39" s="9"/>
      <c r="H39" s="13">
        <f t="shared" si="0"/>
        <v>0</v>
      </c>
      <c r="I39" s="2"/>
    </row>
    <row r="40" spans="1:9" ht="22.5" customHeight="1">
      <c r="A40" s="41">
        <v>31</v>
      </c>
      <c r="B40" s="8" t="s">
        <v>71</v>
      </c>
      <c r="C40" s="8" t="s">
        <v>72</v>
      </c>
      <c r="D40" s="8" t="s">
        <v>25</v>
      </c>
      <c r="E40" s="8" t="s">
        <v>40</v>
      </c>
      <c r="F40" s="8">
        <v>1</v>
      </c>
      <c r="G40" s="9"/>
      <c r="H40" s="13">
        <f t="shared" si="0"/>
        <v>0</v>
      </c>
      <c r="I40" s="2"/>
    </row>
    <row r="41" spans="1:9" ht="22.5" customHeight="1">
      <c r="A41" s="41">
        <v>32</v>
      </c>
      <c r="B41" s="8" t="s">
        <v>73</v>
      </c>
      <c r="C41" s="8"/>
      <c r="D41" s="8" t="s">
        <v>25</v>
      </c>
      <c r="E41" s="8" t="s">
        <v>40</v>
      </c>
      <c r="F41" s="8">
        <v>1</v>
      </c>
      <c r="G41" s="9"/>
      <c r="H41" s="13">
        <f t="shared" si="0"/>
        <v>0</v>
      </c>
      <c r="I41" s="2"/>
    </row>
    <row r="42" spans="1:9" ht="22.5" customHeight="1">
      <c r="A42" s="41">
        <v>33</v>
      </c>
      <c r="B42" s="8" t="s">
        <v>74</v>
      </c>
      <c r="C42" s="8"/>
      <c r="D42" s="8" t="s">
        <v>25</v>
      </c>
      <c r="E42" s="8" t="s">
        <v>40</v>
      </c>
      <c r="F42" s="8">
        <v>1</v>
      </c>
      <c r="G42" s="9"/>
      <c r="H42" s="13">
        <f t="shared" si="0"/>
        <v>0</v>
      </c>
      <c r="I42" s="2"/>
    </row>
    <row r="43" spans="1:9" ht="22.5" customHeight="1">
      <c r="A43" s="41">
        <v>34</v>
      </c>
      <c r="B43" s="8" t="s">
        <v>75</v>
      </c>
      <c r="C43" s="8"/>
      <c r="D43" s="8" t="s">
        <v>25</v>
      </c>
      <c r="E43" s="8" t="s">
        <v>40</v>
      </c>
      <c r="F43" s="8">
        <v>1</v>
      </c>
      <c r="G43" s="9"/>
      <c r="H43" s="13">
        <f t="shared" si="0"/>
        <v>0</v>
      </c>
      <c r="I43" s="2"/>
    </row>
    <row r="44" spans="1:9" ht="22.5" customHeight="1">
      <c r="A44" s="41">
        <v>35</v>
      </c>
      <c r="B44" s="8" t="s">
        <v>76</v>
      </c>
      <c r="C44" s="8"/>
      <c r="D44" s="8" t="s">
        <v>25</v>
      </c>
      <c r="E44" s="8" t="s">
        <v>40</v>
      </c>
      <c r="F44" s="8">
        <v>1</v>
      </c>
      <c r="G44" s="9"/>
      <c r="H44" s="13">
        <f t="shared" si="0"/>
        <v>0</v>
      </c>
      <c r="I44" s="2"/>
    </row>
    <row r="45" spans="1:9" ht="22.5" customHeight="1">
      <c r="A45" s="41">
        <v>36</v>
      </c>
      <c r="B45" s="8" t="s">
        <v>77</v>
      </c>
      <c r="C45" s="8"/>
      <c r="D45" s="8" t="s">
        <v>25</v>
      </c>
      <c r="E45" s="8" t="s">
        <v>40</v>
      </c>
      <c r="F45" s="8">
        <v>1</v>
      </c>
      <c r="G45" s="9"/>
      <c r="H45" s="13">
        <f t="shared" si="0"/>
        <v>0</v>
      </c>
      <c r="I45" s="2"/>
    </row>
    <row r="46" spans="1:9" ht="22.5" customHeight="1">
      <c r="A46" s="41">
        <v>37</v>
      </c>
      <c r="B46" s="8" t="s">
        <v>78</v>
      </c>
      <c r="C46" s="8"/>
      <c r="D46" s="8" t="s">
        <v>25</v>
      </c>
      <c r="E46" s="8" t="s">
        <v>40</v>
      </c>
      <c r="F46" s="8">
        <v>1</v>
      </c>
      <c r="G46" s="9"/>
      <c r="H46" s="13">
        <f t="shared" si="0"/>
        <v>0</v>
      </c>
      <c r="I46" s="2"/>
    </row>
    <row r="47" spans="1:9" ht="22.5" customHeight="1">
      <c r="A47" s="41">
        <v>38</v>
      </c>
      <c r="B47" s="8" t="s">
        <v>79</v>
      </c>
      <c r="C47" s="8" t="s">
        <v>80</v>
      </c>
      <c r="D47" s="8" t="s">
        <v>25</v>
      </c>
      <c r="E47" s="8" t="s">
        <v>40</v>
      </c>
      <c r="F47" s="8">
        <v>1</v>
      </c>
      <c r="G47" s="9"/>
      <c r="H47" s="13">
        <f t="shared" si="0"/>
        <v>0</v>
      </c>
      <c r="I47" s="2"/>
    </row>
    <row r="48" spans="1:9" ht="22.5" customHeight="1">
      <c r="A48" s="41">
        <v>39</v>
      </c>
      <c r="B48" s="8" t="s">
        <v>81</v>
      </c>
      <c r="C48" s="8" t="s">
        <v>82</v>
      </c>
      <c r="D48" s="8" t="s">
        <v>25</v>
      </c>
      <c r="E48" s="8" t="s">
        <v>40</v>
      </c>
      <c r="F48" s="8">
        <v>1</v>
      </c>
      <c r="G48" s="9"/>
      <c r="H48" s="13">
        <f t="shared" si="0"/>
        <v>0</v>
      </c>
      <c r="I48" s="2"/>
    </row>
    <row r="49" spans="1:9" ht="22.5" customHeight="1">
      <c r="A49" s="41">
        <v>40</v>
      </c>
      <c r="B49" s="8" t="s">
        <v>83</v>
      </c>
      <c r="C49" s="8" t="s">
        <v>84</v>
      </c>
      <c r="D49" s="8" t="s">
        <v>25</v>
      </c>
      <c r="E49" s="8" t="s">
        <v>40</v>
      </c>
      <c r="F49" s="8">
        <v>1</v>
      </c>
      <c r="G49" s="9"/>
      <c r="H49" s="13">
        <f t="shared" si="0"/>
        <v>0</v>
      </c>
      <c r="I49" s="2"/>
    </row>
    <row r="50" spans="1:9" ht="22.5" customHeight="1">
      <c r="A50" s="41">
        <v>41</v>
      </c>
      <c r="B50" s="8" t="s">
        <v>85</v>
      </c>
      <c r="C50" s="8" t="s">
        <v>86</v>
      </c>
      <c r="D50" s="8" t="s">
        <v>25</v>
      </c>
      <c r="E50" s="8" t="s">
        <v>87</v>
      </c>
      <c r="F50" s="8">
        <v>1</v>
      </c>
      <c r="G50" s="9"/>
      <c r="H50" s="13">
        <f t="shared" si="0"/>
        <v>0</v>
      </c>
      <c r="I50" s="2"/>
    </row>
    <row r="51" spans="1:9" ht="22.5" customHeight="1">
      <c r="A51" s="41">
        <v>42</v>
      </c>
      <c r="B51" s="8" t="s">
        <v>88</v>
      </c>
      <c r="C51" s="8" t="s">
        <v>86</v>
      </c>
      <c r="D51" s="8" t="s">
        <v>25</v>
      </c>
      <c r="E51" s="8" t="s">
        <v>87</v>
      </c>
      <c r="F51" s="8">
        <v>1</v>
      </c>
      <c r="G51" s="9"/>
      <c r="H51" s="13">
        <f t="shared" si="0"/>
        <v>0</v>
      </c>
      <c r="I51" s="2"/>
    </row>
    <row r="52" spans="1:9" ht="22.5" customHeight="1">
      <c r="A52" s="41">
        <v>43</v>
      </c>
      <c r="B52" s="8" t="s">
        <v>89</v>
      </c>
      <c r="C52" s="8"/>
      <c r="D52" s="8" t="s">
        <v>25</v>
      </c>
      <c r="E52" s="8" t="s">
        <v>40</v>
      </c>
      <c r="F52" s="8">
        <v>1</v>
      </c>
      <c r="G52" s="9"/>
      <c r="H52" s="13">
        <f t="shared" si="0"/>
        <v>0</v>
      </c>
      <c r="I52" s="2"/>
    </row>
    <row r="53" spans="1:9" ht="22.5" customHeight="1">
      <c r="A53" s="41">
        <v>44</v>
      </c>
      <c r="B53" s="8" t="s">
        <v>90</v>
      </c>
      <c r="C53" s="8"/>
      <c r="D53" s="8" t="s">
        <v>25</v>
      </c>
      <c r="E53" s="8" t="s">
        <v>40</v>
      </c>
      <c r="F53" s="8">
        <v>1</v>
      </c>
      <c r="G53" s="9"/>
      <c r="H53" s="13">
        <f t="shared" si="0"/>
        <v>0</v>
      </c>
      <c r="I53" s="2"/>
    </row>
    <row r="54" spans="1:9" ht="22.5" customHeight="1">
      <c r="A54" s="41">
        <v>45</v>
      </c>
      <c r="B54" s="8" t="s">
        <v>91</v>
      </c>
      <c r="C54" s="8"/>
      <c r="D54" s="8" t="s">
        <v>25</v>
      </c>
      <c r="E54" s="8" t="s">
        <v>40</v>
      </c>
      <c r="F54" s="8">
        <v>1</v>
      </c>
      <c r="G54" s="9"/>
      <c r="H54" s="13">
        <f t="shared" si="0"/>
        <v>0</v>
      </c>
      <c r="I54" s="2"/>
    </row>
    <row r="55" spans="1:9" ht="22.5" customHeight="1">
      <c r="A55" s="41">
        <v>46</v>
      </c>
      <c r="B55" s="8" t="s">
        <v>92</v>
      </c>
      <c r="C55" s="8"/>
      <c r="D55" s="8" t="s">
        <v>25</v>
      </c>
      <c r="E55" s="8" t="s">
        <v>40</v>
      </c>
      <c r="F55" s="8">
        <v>1</v>
      </c>
      <c r="G55" s="9"/>
      <c r="H55" s="13">
        <f t="shared" si="0"/>
        <v>0</v>
      </c>
      <c r="I55" s="2"/>
    </row>
    <row r="56" spans="1:9" ht="22.5" customHeight="1">
      <c r="A56" s="41">
        <v>47</v>
      </c>
      <c r="B56" s="8" t="s">
        <v>93</v>
      </c>
      <c r="C56" s="8"/>
      <c r="D56" s="8" t="s">
        <v>25</v>
      </c>
      <c r="E56" s="8" t="s">
        <v>40</v>
      </c>
      <c r="F56" s="8">
        <v>1</v>
      </c>
      <c r="G56" s="9"/>
      <c r="H56" s="13">
        <f t="shared" si="0"/>
        <v>0</v>
      </c>
      <c r="I56" s="2"/>
    </row>
    <row r="57" spans="1:9" ht="22.5" customHeight="1">
      <c r="A57" s="41">
        <v>48</v>
      </c>
      <c r="B57" s="8" t="s">
        <v>94</v>
      </c>
      <c r="C57" s="8"/>
      <c r="D57" s="8" t="s">
        <v>25</v>
      </c>
      <c r="E57" s="8" t="s">
        <v>40</v>
      </c>
      <c r="F57" s="8">
        <v>1</v>
      </c>
      <c r="G57" s="9"/>
      <c r="H57" s="13">
        <f t="shared" si="0"/>
        <v>0</v>
      </c>
      <c r="I57" s="2"/>
    </row>
    <row r="58" spans="1:9" ht="22.5" customHeight="1">
      <c r="A58" s="41">
        <v>49</v>
      </c>
      <c r="B58" s="8" t="s">
        <v>95</v>
      </c>
      <c r="C58" s="8"/>
      <c r="D58" s="8" t="s">
        <v>25</v>
      </c>
      <c r="E58" s="8" t="s">
        <v>40</v>
      </c>
      <c r="F58" s="8">
        <v>1</v>
      </c>
      <c r="G58" s="9"/>
      <c r="H58" s="13">
        <f t="shared" si="0"/>
        <v>0</v>
      </c>
      <c r="I58" s="2"/>
    </row>
    <row r="59" spans="1:9" ht="22.5" customHeight="1">
      <c r="A59" s="41">
        <v>50</v>
      </c>
      <c r="B59" s="8" t="s">
        <v>96</v>
      </c>
      <c r="C59" s="8"/>
      <c r="D59" s="8" t="s">
        <v>25</v>
      </c>
      <c r="E59" s="8" t="s">
        <v>40</v>
      </c>
      <c r="F59" s="8">
        <v>1</v>
      </c>
      <c r="G59" s="9"/>
      <c r="H59" s="13">
        <f t="shared" si="0"/>
        <v>0</v>
      </c>
      <c r="I59" s="2"/>
    </row>
    <row r="60" spans="1:9" ht="22.5" customHeight="1">
      <c r="A60" s="41">
        <v>51</v>
      </c>
      <c r="B60" s="8" t="s">
        <v>97</v>
      </c>
      <c r="C60" s="8"/>
      <c r="D60" s="8" t="s">
        <v>25</v>
      </c>
      <c r="E60" s="8" t="s">
        <v>40</v>
      </c>
      <c r="F60" s="8">
        <v>1</v>
      </c>
      <c r="G60" s="9"/>
      <c r="H60" s="13">
        <f t="shared" si="0"/>
        <v>0</v>
      </c>
      <c r="I60" s="2"/>
    </row>
    <row r="61" spans="1:9" ht="22.5" customHeight="1">
      <c r="A61" s="41">
        <v>52</v>
      </c>
      <c r="B61" s="8" t="s">
        <v>98</v>
      </c>
      <c r="C61" s="8"/>
      <c r="D61" s="8" t="s">
        <v>25</v>
      </c>
      <c r="E61" s="8" t="s">
        <v>40</v>
      </c>
      <c r="F61" s="8">
        <v>1</v>
      </c>
      <c r="G61" s="9"/>
      <c r="H61" s="13">
        <f t="shared" si="0"/>
        <v>0</v>
      </c>
      <c r="I61" s="2"/>
    </row>
    <row r="62" spans="1:9" ht="22.5" customHeight="1">
      <c r="A62" s="41">
        <v>53</v>
      </c>
      <c r="B62" s="8" t="s">
        <v>99</v>
      </c>
      <c r="C62" s="8"/>
      <c r="D62" s="8" t="s">
        <v>25</v>
      </c>
      <c r="E62" s="8" t="s">
        <v>40</v>
      </c>
      <c r="F62" s="8">
        <v>1</v>
      </c>
      <c r="G62" s="9"/>
      <c r="H62" s="13">
        <f t="shared" si="0"/>
        <v>0</v>
      </c>
      <c r="I62" s="2"/>
    </row>
    <row r="63" spans="1:9" ht="22.5" customHeight="1">
      <c r="A63" s="41">
        <v>54</v>
      </c>
      <c r="B63" s="8" t="s">
        <v>100</v>
      </c>
      <c r="C63" s="8"/>
      <c r="D63" s="8" t="s">
        <v>25</v>
      </c>
      <c r="E63" s="8" t="s">
        <v>40</v>
      </c>
      <c r="F63" s="8">
        <v>1</v>
      </c>
      <c r="G63" s="9"/>
      <c r="H63" s="13">
        <f t="shared" si="0"/>
        <v>0</v>
      </c>
      <c r="I63" s="2"/>
    </row>
    <row r="64" spans="1:9" ht="22.5" customHeight="1">
      <c r="A64" s="41">
        <v>55</v>
      </c>
      <c r="B64" s="8" t="s">
        <v>101</v>
      </c>
      <c r="C64" s="8"/>
      <c r="D64" s="8" t="s">
        <v>25</v>
      </c>
      <c r="E64" s="8" t="s">
        <v>40</v>
      </c>
      <c r="F64" s="8">
        <v>1</v>
      </c>
      <c r="G64" s="9"/>
      <c r="H64" s="13">
        <f t="shared" si="0"/>
        <v>0</v>
      </c>
      <c r="I64" s="2"/>
    </row>
    <row r="65" spans="1:9" ht="22.5" customHeight="1">
      <c r="A65" s="41">
        <v>56</v>
      </c>
      <c r="B65" s="8" t="s">
        <v>102</v>
      </c>
      <c r="C65" s="8"/>
      <c r="D65" s="8" t="s">
        <v>25</v>
      </c>
      <c r="E65" s="8" t="s">
        <v>40</v>
      </c>
      <c r="F65" s="8">
        <v>1</v>
      </c>
      <c r="G65" s="9"/>
      <c r="H65" s="13">
        <f t="shared" si="0"/>
        <v>0</v>
      </c>
      <c r="I65" s="2"/>
    </row>
    <row r="66" spans="1:9" ht="22.5" customHeight="1">
      <c r="A66" s="41">
        <v>57</v>
      </c>
      <c r="B66" s="8" t="s">
        <v>103</v>
      </c>
      <c r="C66" s="8"/>
      <c r="D66" s="8" t="s">
        <v>25</v>
      </c>
      <c r="E66" s="8" t="s">
        <v>40</v>
      </c>
      <c r="F66" s="8">
        <v>1</v>
      </c>
      <c r="G66" s="9"/>
      <c r="H66" s="13">
        <f t="shared" si="0"/>
        <v>0</v>
      </c>
      <c r="I66" s="2"/>
    </row>
    <row r="67" spans="1:9" ht="22.5" customHeight="1">
      <c r="A67" s="41">
        <v>58</v>
      </c>
      <c r="B67" s="36" t="s">
        <v>104</v>
      </c>
      <c r="C67" s="36"/>
      <c r="D67" s="8" t="s">
        <v>25</v>
      </c>
      <c r="E67" s="8" t="s">
        <v>40</v>
      </c>
      <c r="F67" s="8">
        <v>1</v>
      </c>
      <c r="G67" s="9"/>
      <c r="H67" s="13">
        <f t="shared" si="0"/>
        <v>0</v>
      </c>
      <c r="I67" s="2"/>
    </row>
    <row r="68" spans="1:9" ht="22.5" customHeight="1">
      <c r="A68" s="41">
        <v>59</v>
      </c>
      <c r="B68" s="8" t="s">
        <v>105</v>
      </c>
      <c r="C68" s="8"/>
      <c r="D68" s="8" t="s">
        <v>25</v>
      </c>
      <c r="E68" s="8" t="s">
        <v>106</v>
      </c>
      <c r="F68" s="8">
        <v>1</v>
      </c>
      <c r="G68" s="9"/>
      <c r="H68" s="13">
        <f t="shared" si="0"/>
        <v>0</v>
      </c>
      <c r="I68" s="2"/>
    </row>
    <row r="69" spans="1:9" ht="22.5" customHeight="1">
      <c r="A69" s="41">
        <v>60</v>
      </c>
      <c r="B69" s="8" t="s">
        <v>107</v>
      </c>
      <c r="C69" s="8" t="s">
        <v>39</v>
      </c>
      <c r="D69" s="8" t="s">
        <v>25</v>
      </c>
      <c r="E69" s="8" t="s">
        <v>40</v>
      </c>
      <c r="F69" s="8">
        <v>1</v>
      </c>
      <c r="G69" s="9"/>
      <c r="H69" s="13">
        <f t="shared" si="0"/>
        <v>0</v>
      </c>
      <c r="I69" s="2"/>
    </row>
    <row r="70" spans="1:9" ht="22.5" customHeight="1">
      <c r="A70" s="41">
        <v>61</v>
      </c>
      <c r="B70" s="8" t="s">
        <v>108</v>
      </c>
      <c r="C70" s="8" t="s">
        <v>39</v>
      </c>
      <c r="D70" s="8" t="s">
        <v>25</v>
      </c>
      <c r="E70" s="8" t="s">
        <v>40</v>
      </c>
      <c r="F70" s="8">
        <v>1</v>
      </c>
      <c r="G70" s="9"/>
      <c r="H70" s="13">
        <f t="shared" si="0"/>
        <v>0</v>
      </c>
      <c r="I70" s="2"/>
    </row>
    <row r="71" spans="1:9" ht="22.5" customHeight="1">
      <c r="A71" s="41">
        <v>62</v>
      </c>
      <c r="B71" s="8" t="s">
        <v>109</v>
      </c>
      <c r="C71" s="8" t="s">
        <v>39</v>
      </c>
      <c r="D71" s="8" t="s">
        <v>25</v>
      </c>
      <c r="E71" s="8" t="s">
        <v>40</v>
      </c>
      <c r="F71" s="8">
        <v>1</v>
      </c>
      <c r="G71" s="9"/>
      <c r="H71" s="13">
        <f t="shared" si="0"/>
        <v>0</v>
      </c>
      <c r="I71" s="2"/>
    </row>
    <row r="72" spans="1:9" ht="22.5" customHeight="1">
      <c r="A72" s="41">
        <v>63</v>
      </c>
      <c r="B72" s="8" t="s">
        <v>110</v>
      </c>
      <c r="C72" s="8" t="s">
        <v>39</v>
      </c>
      <c r="D72" s="8" t="s">
        <v>25</v>
      </c>
      <c r="E72" s="8" t="s">
        <v>40</v>
      </c>
      <c r="F72" s="8">
        <v>1</v>
      </c>
      <c r="G72" s="9"/>
      <c r="H72" s="13">
        <f t="shared" si="0"/>
        <v>0</v>
      </c>
      <c r="I72" s="2"/>
    </row>
    <row r="73" spans="1:9" ht="22.5" customHeight="1">
      <c r="A73" s="41">
        <v>64</v>
      </c>
      <c r="B73" s="8" t="s">
        <v>111</v>
      </c>
      <c r="C73" s="8" t="s">
        <v>39</v>
      </c>
      <c r="D73" s="8" t="s">
        <v>25</v>
      </c>
      <c r="E73" s="8" t="s">
        <v>40</v>
      </c>
      <c r="F73" s="8">
        <v>1</v>
      </c>
      <c r="G73" s="9"/>
      <c r="H73" s="13">
        <f t="shared" si="0"/>
        <v>0</v>
      </c>
      <c r="I73" s="2"/>
    </row>
    <row r="74" spans="1:9" ht="22.5" customHeight="1">
      <c r="A74" s="41">
        <v>65</v>
      </c>
      <c r="B74" s="8" t="s">
        <v>112</v>
      </c>
      <c r="C74" s="8"/>
      <c r="D74" s="8" t="s">
        <v>25</v>
      </c>
      <c r="E74" s="8" t="s">
        <v>40</v>
      </c>
      <c r="F74" s="8">
        <v>1</v>
      </c>
      <c r="G74" s="9"/>
      <c r="H74" s="13">
        <f t="shared" si="0"/>
        <v>0</v>
      </c>
      <c r="I74" s="2"/>
    </row>
    <row r="75" spans="1:9" ht="22.5" customHeight="1">
      <c r="A75" s="41">
        <v>66</v>
      </c>
      <c r="B75" s="8" t="s">
        <v>113</v>
      </c>
      <c r="C75" s="8"/>
      <c r="D75" s="8" t="s">
        <v>25</v>
      </c>
      <c r="E75" s="8" t="s">
        <v>40</v>
      </c>
      <c r="F75" s="8">
        <v>1</v>
      </c>
      <c r="G75" s="9"/>
      <c r="H75" s="13">
        <f t="shared" si="0"/>
        <v>0</v>
      </c>
      <c r="I75" s="2"/>
    </row>
    <row r="76" spans="1:9" ht="22.5" customHeight="1">
      <c r="A76" s="41">
        <v>67</v>
      </c>
      <c r="B76" s="8" t="s">
        <v>114</v>
      </c>
      <c r="C76" s="8"/>
      <c r="D76" s="8" t="s">
        <v>25</v>
      </c>
      <c r="E76" s="8" t="s">
        <v>40</v>
      </c>
      <c r="F76" s="8">
        <v>1</v>
      </c>
      <c r="G76" s="9"/>
      <c r="H76" s="13">
        <f t="shared" si="0"/>
        <v>0</v>
      </c>
      <c r="I76" s="2"/>
    </row>
    <row r="77" spans="1:9" ht="22.5" customHeight="1">
      <c r="A77" s="41">
        <v>68</v>
      </c>
      <c r="B77" s="8" t="s">
        <v>115</v>
      </c>
      <c r="C77" s="8"/>
      <c r="D77" s="8" t="s">
        <v>116</v>
      </c>
      <c r="E77" s="8" t="s">
        <v>40</v>
      </c>
      <c r="F77" s="8">
        <v>1</v>
      </c>
      <c r="G77" s="9"/>
      <c r="H77" s="13">
        <f t="shared" si="0"/>
        <v>0</v>
      </c>
      <c r="I77" s="2"/>
    </row>
    <row r="78" spans="1:9" ht="22.5" customHeight="1">
      <c r="A78" s="41">
        <v>69</v>
      </c>
      <c r="B78" s="8" t="s">
        <v>111</v>
      </c>
      <c r="C78" s="8"/>
      <c r="D78" s="8" t="s">
        <v>25</v>
      </c>
      <c r="E78" s="8" t="s">
        <v>40</v>
      </c>
      <c r="F78" s="8">
        <v>1</v>
      </c>
      <c r="G78" s="9"/>
      <c r="H78" s="13">
        <f t="shared" si="0"/>
        <v>0</v>
      </c>
      <c r="I78" s="2"/>
    </row>
    <row r="79" spans="1:9" ht="22.5" customHeight="1">
      <c r="A79" s="41">
        <v>70</v>
      </c>
      <c r="B79" s="8" t="s">
        <v>117</v>
      </c>
      <c r="C79" s="8"/>
      <c r="D79" s="8" t="s">
        <v>25</v>
      </c>
      <c r="E79" s="8" t="s">
        <v>118</v>
      </c>
      <c r="F79" s="8">
        <v>1</v>
      </c>
      <c r="G79" s="9"/>
      <c r="H79" s="13">
        <f t="shared" si="0"/>
        <v>0</v>
      </c>
      <c r="I79" s="2"/>
    </row>
    <row r="80" spans="1:9" ht="22.5" customHeight="1">
      <c r="A80" s="41">
        <v>71</v>
      </c>
      <c r="B80" s="8" t="s">
        <v>119</v>
      </c>
      <c r="C80" s="8"/>
      <c r="D80" s="8" t="s">
        <v>25</v>
      </c>
      <c r="E80" s="8" t="s">
        <v>118</v>
      </c>
      <c r="F80" s="8">
        <v>1</v>
      </c>
      <c r="G80" s="9"/>
      <c r="H80" s="13">
        <f t="shared" si="0"/>
        <v>0</v>
      </c>
      <c r="I80" s="2"/>
    </row>
    <row r="81" spans="1:9" ht="22.5" customHeight="1">
      <c r="A81" s="41">
        <v>72</v>
      </c>
      <c r="B81" s="8" t="s">
        <v>120</v>
      </c>
      <c r="C81" s="8"/>
      <c r="D81" s="8" t="s">
        <v>25</v>
      </c>
      <c r="E81" s="8" t="s">
        <v>118</v>
      </c>
      <c r="F81" s="8">
        <v>1</v>
      </c>
      <c r="G81" s="9"/>
      <c r="H81" s="13">
        <f t="shared" si="0"/>
        <v>0</v>
      </c>
      <c r="I81" s="2"/>
    </row>
    <row r="82" spans="1:9" ht="22.5" customHeight="1">
      <c r="A82" s="41">
        <v>73</v>
      </c>
      <c r="B82" s="8" t="s">
        <v>121</v>
      </c>
      <c r="C82" s="8"/>
      <c r="D82" s="8" t="s">
        <v>25</v>
      </c>
      <c r="E82" s="8" t="s">
        <v>118</v>
      </c>
      <c r="F82" s="8">
        <v>1</v>
      </c>
      <c r="G82" s="9"/>
      <c r="H82" s="13">
        <f t="shared" si="0"/>
        <v>0</v>
      </c>
      <c r="I82" s="2"/>
    </row>
    <row r="83" spans="1:9" ht="22.5" customHeight="1">
      <c r="A83" s="41">
        <v>74</v>
      </c>
      <c r="B83" s="8" t="s">
        <v>122</v>
      </c>
      <c r="C83" s="8"/>
      <c r="D83" s="8" t="s">
        <v>25</v>
      </c>
      <c r="E83" s="8" t="s">
        <v>118</v>
      </c>
      <c r="F83" s="8">
        <v>1</v>
      </c>
      <c r="G83" s="9"/>
      <c r="H83" s="13">
        <f t="shared" si="0"/>
        <v>0</v>
      </c>
      <c r="I83" s="2"/>
    </row>
    <row r="84" spans="1:9" ht="22.5" customHeight="1">
      <c r="A84" s="41">
        <v>75</v>
      </c>
      <c r="B84" s="8" t="s">
        <v>123</v>
      </c>
      <c r="C84" s="8"/>
      <c r="D84" s="8" t="s">
        <v>25</v>
      </c>
      <c r="E84" s="8" t="s">
        <v>118</v>
      </c>
      <c r="F84" s="8">
        <v>1</v>
      </c>
      <c r="G84" s="9"/>
      <c r="H84" s="13">
        <f t="shared" si="0"/>
        <v>0</v>
      </c>
      <c r="I84" s="2"/>
    </row>
    <row r="85" spans="1:9" ht="22.5" customHeight="1">
      <c r="A85" s="41">
        <v>76</v>
      </c>
      <c r="B85" s="8" t="s">
        <v>124</v>
      </c>
      <c r="C85" s="8"/>
      <c r="D85" s="8" t="s">
        <v>25</v>
      </c>
      <c r="E85" s="8" t="s">
        <v>118</v>
      </c>
      <c r="F85" s="8">
        <v>1</v>
      </c>
      <c r="G85" s="9"/>
      <c r="H85" s="13">
        <f t="shared" si="0"/>
        <v>0</v>
      </c>
      <c r="I85" s="2"/>
    </row>
    <row r="86" spans="1:9" ht="22.5" customHeight="1">
      <c r="A86" s="41">
        <v>77</v>
      </c>
      <c r="B86" s="8" t="s">
        <v>123</v>
      </c>
      <c r="C86" s="8"/>
      <c r="D86" s="8" t="s">
        <v>25</v>
      </c>
      <c r="E86" s="8" t="s">
        <v>118</v>
      </c>
      <c r="F86" s="8">
        <v>1</v>
      </c>
      <c r="G86" s="9"/>
      <c r="H86" s="13">
        <f t="shared" si="0"/>
        <v>0</v>
      </c>
      <c r="I86" s="2"/>
    </row>
    <row r="87" spans="1:9" ht="22.5" customHeight="1">
      <c r="A87" s="41">
        <v>78</v>
      </c>
      <c r="B87" s="8" t="s">
        <v>125</v>
      </c>
      <c r="C87" s="8"/>
      <c r="D87" s="8" t="s">
        <v>25</v>
      </c>
      <c r="E87" s="8" t="s">
        <v>118</v>
      </c>
      <c r="F87" s="8">
        <v>1</v>
      </c>
      <c r="G87" s="9"/>
      <c r="H87" s="13">
        <f t="shared" si="0"/>
        <v>0</v>
      </c>
      <c r="I87" s="2"/>
    </row>
    <row r="88" spans="1:9" ht="22.5" customHeight="1">
      <c r="A88" s="41">
        <v>79</v>
      </c>
      <c r="B88" s="8" t="s">
        <v>126</v>
      </c>
      <c r="C88" s="8"/>
      <c r="D88" s="8" t="s">
        <v>25</v>
      </c>
      <c r="E88" s="8" t="s">
        <v>40</v>
      </c>
      <c r="F88" s="8">
        <v>1</v>
      </c>
      <c r="G88" s="9"/>
      <c r="H88" s="13">
        <f t="shared" si="0"/>
        <v>0</v>
      </c>
      <c r="I88" s="2"/>
    </row>
    <row r="89" spans="1:9" ht="22.5" customHeight="1">
      <c r="A89" s="41">
        <v>80</v>
      </c>
      <c r="B89" s="8" t="s">
        <v>127</v>
      </c>
      <c r="C89" s="8"/>
      <c r="D89" s="8" t="s">
        <v>25</v>
      </c>
      <c r="E89" s="8" t="s">
        <v>40</v>
      </c>
      <c r="F89" s="8">
        <v>1</v>
      </c>
      <c r="G89" s="9"/>
      <c r="H89" s="13">
        <f t="shared" si="0"/>
        <v>0</v>
      </c>
      <c r="I89" s="2"/>
    </row>
    <row r="90" spans="1:9" ht="22.5" customHeight="1">
      <c r="A90" s="41">
        <v>81</v>
      </c>
      <c r="B90" s="8" t="s">
        <v>128</v>
      </c>
      <c r="C90" s="8"/>
      <c r="D90" s="8" t="s">
        <v>25</v>
      </c>
      <c r="E90" s="8" t="s">
        <v>87</v>
      </c>
      <c r="F90" s="8">
        <v>1</v>
      </c>
      <c r="G90" s="9"/>
      <c r="H90" s="13">
        <f t="shared" si="0"/>
        <v>0</v>
      </c>
      <c r="I90" s="2"/>
    </row>
    <row r="91" spans="1:9" ht="22.5" customHeight="1">
      <c r="A91" s="41">
        <v>82</v>
      </c>
      <c r="B91" s="8" t="s">
        <v>129</v>
      </c>
      <c r="C91" s="8"/>
      <c r="D91" s="8" t="s">
        <v>25</v>
      </c>
      <c r="E91" s="8" t="s">
        <v>87</v>
      </c>
      <c r="F91" s="8">
        <v>1</v>
      </c>
      <c r="G91" s="9"/>
      <c r="H91" s="13">
        <f t="shared" si="0"/>
        <v>0</v>
      </c>
      <c r="I91" s="2"/>
    </row>
    <row r="92" spans="1:9" ht="22.5" customHeight="1">
      <c r="A92" s="41">
        <v>83</v>
      </c>
      <c r="B92" s="8" t="s">
        <v>130</v>
      </c>
      <c r="C92" s="8"/>
      <c r="D92" s="8" t="s">
        <v>25</v>
      </c>
      <c r="E92" s="8" t="s">
        <v>87</v>
      </c>
      <c r="F92" s="8">
        <v>1</v>
      </c>
      <c r="G92" s="9"/>
      <c r="H92" s="13">
        <f t="shared" si="0"/>
        <v>0</v>
      </c>
      <c r="I92" s="2"/>
    </row>
    <row r="93" spans="1:9" ht="22.5" customHeight="1">
      <c r="A93" s="41">
        <v>84</v>
      </c>
      <c r="B93" s="8" t="s">
        <v>131</v>
      </c>
      <c r="C93" s="8"/>
      <c r="D93" s="8" t="s">
        <v>25</v>
      </c>
      <c r="E93" s="8" t="s">
        <v>87</v>
      </c>
      <c r="F93" s="8">
        <v>1</v>
      </c>
      <c r="G93" s="9"/>
      <c r="H93" s="13">
        <f t="shared" si="0"/>
        <v>0</v>
      </c>
      <c r="I93" s="2"/>
    </row>
    <row r="94" spans="1:9" ht="22.5" customHeight="1">
      <c r="A94" s="41">
        <v>85</v>
      </c>
      <c r="B94" s="8" t="s">
        <v>132</v>
      </c>
      <c r="C94" s="8" t="s">
        <v>133</v>
      </c>
      <c r="D94" s="8" t="s">
        <v>25</v>
      </c>
      <c r="E94" s="8" t="s">
        <v>134</v>
      </c>
      <c r="F94" s="8">
        <v>1</v>
      </c>
      <c r="G94" s="9"/>
      <c r="H94" s="13">
        <f t="shared" si="0"/>
        <v>0</v>
      </c>
      <c r="I94" s="2"/>
    </row>
    <row r="95" spans="1:9" ht="22.5" customHeight="1">
      <c r="A95" s="41">
        <v>86</v>
      </c>
      <c r="B95" s="8" t="s">
        <v>135</v>
      </c>
      <c r="C95" s="8" t="s">
        <v>136</v>
      </c>
      <c r="D95" s="8" t="s">
        <v>25</v>
      </c>
      <c r="E95" s="8" t="s">
        <v>118</v>
      </c>
      <c r="F95" s="8">
        <v>1</v>
      </c>
      <c r="G95" s="9"/>
      <c r="H95" s="13">
        <f t="shared" si="0"/>
        <v>0</v>
      </c>
      <c r="I95" s="2"/>
    </row>
    <row r="96" spans="1:9" ht="22.5" customHeight="1" thickBot="1">
      <c r="A96" s="42">
        <v>87</v>
      </c>
      <c r="B96" s="17" t="s">
        <v>137</v>
      </c>
      <c r="C96" s="17" t="s">
        <v>138</v>
      </c>
      <c r="D96" s="17" t="s">
        <v>25</v>
      </c>
      <c r="E96" s="17" t="s">
        <v>118</v>
      </c>
      <c r="F96" s="17">
        <v>1</v>
      </c>
      <c r="G96" s="18"/>
      <c r="H96" s="38">
        <f t="shared" si="0"/>
        <v>0</v>
      </c>
      <c r="I96" s="19"/>
    </row>
    <row r="97" spans="1:9" ht="22.5" customHeight="1" thickBot="1">
      <c r="A97" s="74" t="s">
        <v>0</v>
      </c>
      <c r="B97" s="75"/>
      <c r="C97" s="75"/>
      <c r="D97" s="75"/>
      <c r="E97" s="31"/>
      <c r="F97" s="39">
        <f>SUM(F10:F96)</f>
        <v>87</v>
      </c>
      <c r="G97" s="76">
        <f>SUM(H10:H96)</f>
        <v>0</v>
      </c>
      <c r="H97" s="77"/>
      <c r="I97" s="40"/>
    </row>
    <row r="98" spans="1:9" ht="22.5" customHeight="1">
      <c r="A98" s="73" t="s">
        <v>15</v>
      </c>
      <c r="B98" s="73"/>
      <c r="C98" s="73"/>
      <c r="D98" s="73"/>
      <c r="E98" s="73"/>
      <c r="F98" s="73"/>
      <c r="G98" s="73"/>
      <c r="H98" s="73"/>
      <c r="I98" s="73"/>
    </row>
  </sheetData>
  <mergeCells count="19">
    <mergeCell ref="A1:I2"/>
    <mergeCell ref="E4:F4"/>
    <mergeCell ref="G4:I4"/>
    <mergeCell ref="E5:F5"/>
    <mergeCell ref="G5:H5"/>
    <mergeCell ref="A4:D4"/>
    <mergeCell ref="B5:C5"/>
    <mergeCell ref="A7:C7"/>
    <mergeCell ref="A3:D3"/>
    <mergeCell ref="A98:I98"/>
    <mergeCell ref="A8:C8"/>
    <mergeCell ref="A97:D97"/>
    <mergeCell ref="G97:H97"/>
    <mergeCell ref="D8:I8"/>
    <mergeCell ref="A6:C6"/>
    <mergeCell ref="E6:F6"/>
    <mergeCell ref="G6:I6"/>
    <mergeCell ref="E7:F7"/>
    <mergeCell ref="G7:I7"/>
  </mergeCells>
  <printOptions/>
  <pageMargins left="0.3937007874015748" right="0.3937007874015748" top="0.7874015748031497" bottom="0.5511811023622047" header="0.5511811023622047" footer="0.4724409448818898"/>
  <pageSetup horizontalDpi="600" verticalDpi="600" orientation="portrait" paperSize="9" r:id="rId3"/>
  <headerFoot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pane ySplit="9" topLeftCell="A25" activePane="bottomLeft" state="frozen"/>
      <selection pane="bottomLeft" activeCell="A7" sqref="A7:C7"/>
    </sheetView>
  </sheetViews>
  <sheetFormatPr defaultColWidth="9.00390625" defaultRowHeight="22.5" customHeight="1"/>
  <cols>
    <col min="1" max="1" width="5.00390625" style="1" customWidth="1"/>
    <col min="2" max="2" width="15.00390625" style="5" customWidth="1"/>
    <col min="3" max="3" width="19.75390625" style="5" customWidth="1"/>
    <col min="4" max="4" width="8.25390625" style="1" customWidth="1"/>
    <col min="5" max="5" width="5.75390625" style="3" customWidth="1"/>
    <col min="6" max="6" width="5.625" style="1" customWidth="1"/>
    <col min="7" max="7" width="9.875" style="10" customWidth="1"/>
    <col min="8" max="8" width="10.25390625" style="12" customWidth="1"/>
    <col min="9" max="9" width="10.00390625" style="3" customWidth="1"/>
    <col min="10" max="16384" width="9.00390625" style="1" customWidth="1"/>
  </cols>
  <sheetData>
    <row r="1" spans="1:9" ht="22.5" customHeight="1">
      <c r="A1" s="48" t="s">
        <v>20</v>
      </c>
      <c r="B1" s="49"/>
      <c r="C1" s="49"/>
      <c r="D1" s="49"/>
      <c r="E1" s="49"/>
      <c r="F1" s="49"/>
      <c r="G1" s="49"/>
      <c r="H1" s="49"/>
      <c r="I1" s="50"/>
    </row>
    <row r="2" spans="1:9" ht="22.5" customHeight="1">
      <c r="A2" s="51"/>
      <c r="B2" s="52"/>
      <c r="C2" s="52"/>
      <c r="D2" s="52"/>
      <c r="E2" s="52"/>
      <c r="F2" s="52"/>
      <c r="G2" s="52"/>
      <c r="H2" s="52"/>
      <c r="I2" s="53"/>
    </row>
    <row r="3" spans="1:9" ht="22.5" customHeight="1">
      <c r="A3" s="82" t="str">
        <f>공산품류!$A$3</f>
        <v>2014년 급식용 부식재료 납품</v>
      </c>
      <c r="B3" s="83"/>
      <c r="C3" s="83"/>
      <c r="D3" s="83"/>
      <c r="E3" s="14"/>
      <c r="F3" s="14"/>
      <c r="G3" s="14"/>
      <c r="H3" s="11"/>
      <c r="I3" s="6"/>
    </row>
    <row r="4" spans="1:9" ht="22.5" customHeight="1">
      <c r="A4" s="45" t="str">
        <f>공산품류!$A$4</f>
        <v>2014년 4월 1일 ~ 12월 31일</v>
      </c>
      <c r="B4" s="46"/>
      <c r="C4" s="46"/>
      <c r="D4" s="47"/>
      <c r="E4" s="63" t="s">
        <v>5</v>
      </c>
      <c r="F4" s="63"/>
      <c r="G4" s="58"/>
      <c r="H4" s="59"/>
      <c r="I4" s="60"/>
    </row>
    <row r="5" spans="1:9" ht="22.5" customHeight="1">
      <c r="A5" s="27"/>
      <c r="B5" s="70" t="s">
        <v>22</v>
      </c>
      <c r="C5" s="70"/>
      <c r="D5" s="14"/>
      <c r="E5" s="63" t="s">
        <v>6</v>
      </c>
      <c r="F5" s="63"/>
      <c r="G5" s="61"/>
      <c r="H5" s="62"/>
      <c r="I5" s="15" t="s">
        <v>7</v>
      </c>
    </row>
    <row r="6" spans="1:9" ht="22.5" customHeight="1">
      <c r="A6" s="56" t="s">
        <v>4</v>
      </c>
      <c r="B6" s="57"/>
      <c r="C6" s="57"/>
      <c r="D6" s="14"/>
      <c r="E6" s="63" t="s">
        <v>8</v>
      </c>
      <c r="F6" s="63"/>
      <c r="G6" s="61"/>
      <c r="H6" s="62"/>
      <c r="I6" s="64"/>
    </row>
    <row r="7" spans="1:9" ht="22.5" customHeight="1">
      <c r="A7" s="80" t="str">
        <f>공산품류!$A$7</f>
        <v>엘림소망의집원장 귀하</v>
      </c>
      <c r="B7" s="81"/>
      <c r="C7" s="81"/>
      <c r="D7" s="7"/>
      <c r="E7" s="65" t="s">
        <v>9</v>
      </c>
      <c r="F7" s="66"/>
      <c r="G7" s="67"/>
      <c r="H7" s="68"/>
      <c r="I7" s="69"/>
    </row>
    <row r="8" spans="1:9" ht="30" customHeight="1" thickBot="1">
      <c r="A8" s="71">
        <f>SUM(H10:H54)</f>
        <v>0</v>
      </c>
      <c r="B8" s="72"/>
      <c r="C8" s="72"/>
      <c r="D8" s="78">
        <f>A8</f>
        <v>0</v>
      </c>
      <c r="E8" s="78"/>
      <c r="F8" s="78"/>
      <c r="G8" s="78"/>
      <c r="H8" s="78"/>
      <c r="I8" s="79"/>
    </row>
    <row r="9" spans="1:9" ht="22.5" customHeight="1" thickBot="1">
      <c r="A9" s="30" t="s">
        <v>3</v>
      </c>
      <c r="B9" s="31" t="s">
        <v>16</v>
      </c>
      <c r="C9" s="32" t="s">
        <v>10</v>
      </c>
      <c r="D9" s="32" t="s">
        <v>14</v>
      </c>
      <c r="E9" s="32" t="s">
        <v>1</v>
      </c>
      <c r="F9" s="33" t="s">
        <v>2</v>
      </c>
      <c r="G9" s="34" t="s">
        <v>11</v>
      </c>
      <c r="H9" s="34" t="s">
        <v>12</v>
      </c>
      <c r="I9" s="35" t="s">
        <v>13</v>
      </c>
    </row>
    <row r="10" spans="1:9" ht="22.5" customHeight="1">
      <c r="A10" s="41">
        <v>1</v>
      </c>
      <c r="B10" s="20" t="s">
        <v>279</v>
      </c>
      <c r="C10" s="20"/>
      <c r="D10" s="8" t="s">
        <v>156</v>
      </c>
      <c r="E10" s="20" t="s">
        <v>26</v>
      </c>
      <c r="F10" s="20">
        <v>1</v>
      </c>
      <c r="G10" s="21"/>
      <c r="H10" s="22">
        <f>F10*G10</f>
        <v>0</v>
      </c>
      <c r="I10" s="23"/>
    </row>
    <row r="11" spans="1:9" ht="22.5" customHeight="1">
      <c r="A11" s="41">
        <v>2</v>
      </c>
      <c r="B11" s="8" t="s">
        <v>280</v>
      </c>
      <c r="C11" s="8"/>
      <c r="D11" s="8" t="s">
        <v>156</v>
      </c>
      <c r="E11" s="8" t="s">
        <v>40</v>
      </c>
      <c r="F11" s="8">
        <v>1</v>
      </c>
      <c r="G11" s="9"/>
      <c r="H11" s="13">
        <f aca="true" t="shared" si="0" ref="H11:H54">F11*G11</f>
        <v>0</v>
      </c>
      <c r="I11" s="2"/>
    </row>
    <row r="12" spans="1:9" ht="22.5" customHeight="1">
      <c r="A12" s="41">
        <v>3</v>
      </c>
      <c r="B12" s="8" t="s">
        <v>281</v>
      </c>
      <c r="C12" s="8" t="s">
        <v>46</v>
      </c>
      <c r="D12" s="8" t="s">
        <v>156</v>
      </c>
      <c r="E12" s="8" t="s">
        <v>26</v>
      </c>
      <c r="F12" s="8">
        <v>1</v>
      </c>
      <c r="G12" s="9"/>
      <c r="H12" s="13">
        <f t="shared" si="0"/>
        <v>0</v>
      </c>
      <c r="I12" s="2"/>
    </row>
    <row r="13" spans="1:9" ht="22.5" customHeight="1">
      <c r="A13" s="41">
        <v>4</v>
      </c>
      <c r="B13" s="8" t="s">
        <v>282</v>
      </c>
      <c r="C13" s="8"/>
      <c r="D13" s="8" t="s">
        <v>156</v>
      </c>
      <c r="E13" s="8" t="s">
        <v>40</v>
      </c>
      <c r="F13" s="8">
        <v>1</v>
      </c>
      <c r="G13" s="9"/>
      <c r="H13" s="13">
        <f t="shared" si="0"/>
        <v>0</v>
      </c>
      <c r="I13" s="2"/>
    </row>
    <row r="14" spans="1:9" ht="22.5" customHeight="1">
      <c r="A14" s="41">
        <v>5</v>
      </c>
      <c r="B14" s="8" t="s">
        <v>283</v>
      </c>
      <c r="C14" s="8"/>
      <c r="D14" s="8" t="s">
        <v>156</v>
      </c>
      <c r="E14" s="8" t="s">
        <v>40</v>
      </c>
      <c r="F14" s="8">
        <v>1</v>
      </c>
      <c r="G14" s="9"/>
      <c r="H14" s="13">
        <f t="shared" si="0"/>
        <v>0</v>
      </c>
      <c r="I14" s="2"/>
    </row>
    <row r="15" spans="1:9" ht="22.5" customHeight="1">
      <c r="A15" s="41">
        <v>6</v>
      </c>
      <c r="B15" s="8" t="s">
        <v>284</v>
      </c>
      <c r="C15" s="8"/>
      <c r="D15" s="8" t="s">
        <v>156</v>
      </c>
      <c r="E15" s="8" t="s">
        <v>40</v>
      </c>
      <c r="F15" s="8">
        <v>1</v>
      </c>
      <c r="G15" s="9"/>
      <c r="H15" s="13">
        <f t="shared" si="0"/>
        <v>0</v>
      </c>
      <c r="I15" s="2"/>
    </row>
    <row r="16" spans="1:9" ht="22.5" customHeight="1">
      <c r="A16" s="41">
        <v>7</v>
      </c>
      <c r="B16" s="8" t="s">
        <v>285</v>
      </c>
      <c r="C16" s="8"/>
      <c r="D16" s="8" t="s">
        <v>156</v>
      </c>
      <c r="E16" s="8" t="s">
        <v>40</v>
      </c>
      <c r="F16" s="8">
        <v>1</v>
      </c>
      <c r="G16" s="9"/>
      <c r="H16" s="13">
        <f t="shared" si="0"/>
        <v>0</v>
      </c>
      <c r="I16" s="2"/>
    </row>
    <row r="17" spans="1:9" ht="22.5" customHeight="1">
      <c r="A17" s="41">
        <v>8</v>
      </c>
      <c r="B17" s="8" t="s">
        <v>286</v>
      </c>
      <c r="C17" s="8"/>
      <c r="D17" s="8" t="s">
        <v>156</v>
      </c>
      <c r="E17" s="8" t="s">
        <v>40</v>
      </c>
      <c r="F17" s="8">
        <v>1</v>
      </c>
      <c r="G17" s="9"/>
      <c r="H17" s="13">
        <f t="shared" si="0"/>
        <v>0</v>
      </c>
      <c r="I17" s="2"/>
    </row>
    <row r="18" spans="1:9" ht="22.5" customHeight="1">
      <c r="A18" s="41">
        <v>9</v>
      </c>
      <c r="B18" s="8" t="s">
        <v>287</v>
      </c>
      <c r="C18" s="8"/>
      <c r="D18" s="8" t="s">
        <v>156</v>
      </c>
      <c r="E18" s="8" t="s">
        <v>40</v>
      </c>
      <c r="F18" s="8">
        <v>1</v>
      </c>
      <c r="G18" s="9"/>
      <c r="H18" s="13">
        <f t="shared" si="0"/>
        <v>0</v>
      </c>
      <c r="I18" s="2"/>
    </row>
    <row r="19" spans="1:9" ht="22.5" customHeight="1">
      <c r="A19" s="41">
        <v>10</v>
      </c>
      <c r="B19" s="8" t="s">
        <v>288</v>
      </c>
      <c r="C19" s="8"/>
      <c r="D19" s="8" t="s">
        <v>156</v>
      </c>
      <c r="E19" s="8" t="s">
        <v>289</v>
      </c>
      <c r="F19" s="8">
        <v>1</v>
      </c>
      <c r="G19" s="9"/>
      <c r="H19" s="13">
        <f t="shared" si="0"/>
        <v>0</v>
      </c>
      <c r="I19" s="2"/>
    </row>
    <row r="20" spans="1:9" ht="22.5" customHeight="1">
      <c r="A20" s="41">
        <v>11</v>
      </c>
      <c r="B20" s="8" t="s">
        <v>290</v>
      </c>
      <c r="C20" s="8" t="s">
        <v>291</v>
      </c>
      <c r="D20" s="8" t="s">
        <v>156</v>
      </c>
      <c r="E20" s="8" t="s">
        <v>26</v>
      </c>
      <c r="F20" s="8">
        <v>1</v>
      </c>
      <c r="G20" s="9"/>
      <c r="H20" s="13">
        <f t="shared" si="0"/>
        <v>0</v>
      </c>
      <c r="I20" s="2"/>
    </row>
    <row r="21" spans="1:9" ht="22.5" customHeight="1">
      <c r="A21" s="41">
        <v>12</v>
      </c>
      <c r="B21" s="8" t="s">
        <v>292</v>
      </c>
      <c r="C21" s="8" t="s">
        <v>291</v>
      </c>
      <c r="D21" s="8" t="s">
        <v>156</v>
      </c>
      <c r="E21" s="8" t="s">
        <v>26</v>
      </c>
      <c r="F21" s="8">
        <v>1</v>
      </c>
      <c r="G21" s="9"/>
      <c r="H21" s="13">
        <f t="shared" si="0"/>
        <v>0</v>
      </c>
      <c r="I21" s="2"/>
    </row>
    <row r="22" spans="1:9" ht="22.5" customHeight="1">
      <c r="A22" s="41">
        <v>13</v>
      </c>
      <c r="B22" s="8" t="s">
        <v>293</v>
      </c>
      <c r="C22" s="8"/>
      <c r="D22" s="8" t="s">
        <v>156</v>
      </c>
      <c r="E22" s="8" t="s">
        <v>40</v>
      </c>
      <c r="F22" s="8">
        <v>1</v>
      </c>
      <c r="G22" s="9"/>
      <c r="H22" s="13">
        <f t="shared" si="0"/>
        <v>0</v>
      </c>
      <c r="I22" s="2"/>
    </row>
    <row r="23" spans="1:9" ht="22.5" customHeight="1">
      <c r="A23" s="41">
        <v>14</v>
      </c>
      <c r="B23" s="8" t="s">
        <v>294</v>
      </c>
      <c r="C23" s="8"/>
      <c r="D23" s="8" t="s">
        <v>295</v>
      </c>
      <c r="E23" s="8" t="s">
        <v>40</v>
      </c>
      <c r="F23" s="8">
        <v>1</v>
      </c>
      <c r="G23" s="9"/>
      <c r="H23" s="13">
        <f t="shared" si="0"/>
        <v>0</v>
      </c>
      <c r="I23" s="2"/>
    </row>
    <row r="24" spans="1:9" ht="22.5" customHeight="1">
      <c r="A24" s="41">
        <v>15</v>
      </c>
      <c r="B24" s="8" t="s">
        <v>296</v>
      </c>
      <c r="C24" s="8"/>
      <c r="D24" s="8" t="s">
        <v>156</v>
      </c>
      <c r="E24" s="8" t="s">
        <v>40</v>
      </c>
      <c r="F24" s="8">
        <v>1</v>
      </c>
      <c r="G24" s="9"/>
      <c r="H24" s="13">
        <f t="shared" si="0"/>
        <v>0</v>
      </c>
      <c r="I24" s="2"/>
    </row>
    <row r="25" spans="1:9" ht="22.5" customHeight="1">
      <c r="A25" s="41">
        <v>16</v>
      </c>
      <c r="B25" s="8" t="s">
        <v>297</v>
      </c>
      <c r="C25" s="8"/>
      <c r="D25" s="8" t="s">
        <v>156</v>
      </c>
      <c r="E25" s="8" t="s">
        <v>40</v>
      </c>
      <c r="F25" s="8">
        <v>1</v>
      </c>
      <c r="G25" s="9"/>
      <c r="H25" s="13">
        <f t="shared" si="0"/>
        <v>0</v>
      </c>
      <c r="I25" s="2"/>
    </row>
    <row r="26" spans="1:9" ht="22.5" customHeight="1">
      <c r="A26" s="41">
        <v>17</v>
      </c>
      <c r="B26" s="8" t="s">
        <v>298</v>
      </c>
      <c r="C26" s="8"/>
      <c r="D26" s="8" t="s">
        <v>156</v>
      </c>
      <c r="E26" s="8" t="s">
        <v>40</v>
      </c>
      <c r="F26" s="8">
        <v>1</v>
      </c>
      <c r="G26" s="9"/>
      <c r="H26" s="13">
        <f t="shared" si="0"/>
        <v>0</v>
      </c>
      <c r="I26" s="2"/>
    </row>
    <row r="27" spans="1:9" ht="22.5" customHeight="1">
      <c r="A27" s="41">
        <v>18</v>
      </c>
      <c r="B27" s="8" t="s">
        <v>299</v>
      </c>
      <c r="C27" s="8"/>
      <c r="D27" s="8" t="s">
        <v>156</v>
      </c>
      <c r="E27" s="8" t="s">
        <v>40</v>
      </c>
      <c r="F27" s="8">
        <v>1</v>
      </c>
      <c r="G27" s="9"/>
      <c r="H27" s="13">
        <f t="shared" si="0"/>
        <v>0</v>
      </c>
      <c r="I27" s="2"/>
    </row>
    <row r="28" spans="1:9" ht="22.5" customHeight="1">
      <c r="A28" s="41">
        <v>19</v>
      </c>
      <c r="B28" s="8" t="s">
        <v>300</v>
      </c>
      <c r="C28" s="8"/>
      <c r="D28" s="8" t="s">
        <v>156</v>
      </c>
      <c r="E28" s="8" t="s">
        <v>40</v>
      </c>
      <c r="F28" s="8">
        <v>1</v>
      </c>
      <c r="G28" s="9"/>
      <c r="H28" s="13">
        <f t="shared" si="0"/>
        <v>0</v>
      </c>
      <c r="I28" s="2"/>
    </row>
    <row r="29" spans="1:9" ht="22.5" customHeight="1">
      <c r="A29" s="41">
        <v>20</v>
      </c>
      <c r="B29" s="8" t="s">
        <v>301</v>
      </c>
      <c r="C29" s="8"/>
      <c r="D29" s="8" t="s">
        <v>156</v>
      </c>
      <c r="E29" s="8" t="s">
        <v>40</v>
      </c>
      <c r="F29" s="8">
        <v>1</v>
      </c>
      <c r="G29" s="9"/>
      <c r="H29" s="13">
        <f t="shared" si="0"/>
        <v>0</v>
      </c>
      <c r="I29" s="2"/>
    </row>
    <row r="30" spans="1:9" ht="22.5" customHeight="1">
      <c r="A30" s="41">
        <v>21</v>
      </c>
      <c r="B30" s="8" t="s">
        <v>302</v>
      </c>
      <c r="C30" s="8"/>
      <c r="D30" s="8" t="s">
        <v>156</v>
      </c>
      <c r="E30" s="8" t="s">
        <v>40</v>
      </c>
      <c r="F30" s="8">
        <v>1</v>
      </c>
      <c r="G30" s="9"/>
      <c r="H30" s="13">
        <f t="shared" si="0"/>
        <v>0</v>
      </c>
      <c r="I30" s="2"/>
    </row>
    <row r="31" spans="1:9" ht="22.5" customHeight="1">
      <c r="A31" s="41">
        <v>22</v>
      </c>
      <c r="B31" s="8" t="s">
        <v>303</v>
      </c>
      <c r="C31" s="8"/>
      <c r="D31" s="8" t="s">
        <v>156</v>
      </c>
      <c r="E31" s="8" t="s">
        <v>304</v>
      </c>
      <c r="F31" s="8">
        <v>1</v>
      </c>
      <c r="G31" s="9"/>
      <c r="H31" s="13">
        <f t="shared" si="0"/>
        <v>0</v>
      </c>
      <c r="I31" s="2"/>
    </row>
    <row r="32" spans="1:9" ht="22.5" customHeight="1">
      <c r="A32" s="41">
        <v>23</v>
      </c>
      <c r="B32" s="8" t="s">
        <v>305</v>
      </c>
      <c r="C32" s="8"/>
      <c r="D32" s="8" t="s">
        <v>156</v>
      </c>
      <c r="E32" s="8" t="s">
        <v>304</v>
      </c>
      <c r="F32" s="8">
        <v>1</v>
      </c>
      <c r="G32" s="9"/>
      <c r="H32" s="13">
        <f t="shared" si="0"/>
        <v>0</v>
      </c>
      <c r="I32" s="2"/>
    </row>
    <row r="33" spans="1:9" ht="22.5" customHeight="1">
      <c r="A33" s="41">
        <v>24</v>
      </c>
      <c r="B33" s="8" t="s">
        <v>306</v>
      </c>
      <c r="C33" s="8"/>
      <c r="D33" s="8" t="s">
        <v>156</v>
      </c>
      <c r="E33" s="8" t="s">
        <v>304</v>
      </c>
      <c r="F33" s="8">
        <v>1</v>
      </c>
      <c r="G33" s="9"/>
      <c r="H33" s="13">
        <f t="shared" si="0"/>
        <v>0</v>
      </c>
      <c r="I33" s="2"/>
    </row>
    <row r="34" spans="1:9" ht="22.5" customHeight="1">
      <c r="A34" s="41">
        <v>25</v>
      </c>
      <c r="B34" s="8" t="s">
        <v>307</v>
      </c>
      <c r="C34" s="8" t="s">
        <v>308</v>
      </c>
      <c r="D34" s="8" t="s">
        <v>156</v>
      </c>
      <c r="E34" s="8" t="s">
        <v>304</v>
      </c>
      <c r="F34" s="8">
        <v>1</v>
      </c>
      <c r="G34" s="9"/>
      <c r="H34" s="13">
        <f t="shared" si="0"/>
        <v>0</v>
      </c>
      <c r="I34" s="2"/>
    </row>
    <row r="35" spans="1:9" ht="22.5" customHeight="1">
      <c r="A35" s="41">
        <v>26</v>
      </c>
      <c r="B35" s="8" t="s">
        <v>309</v>
      </c>
      <c r="C35" s="8" t="s">
        <v>308</v>
      </c>
      <c r="D35" s="8" t="s">
        <v>156</v>
      </c>
      <c r="E35" s="8" t="s">
        <v>304</v>
      </c>
      <c r="F35" s="8">
        <v>1</v>
      </c>
      <c r="G35" s="9"/>
      <c r="H35" s="13">
        <f t="shared" si="0"/>
        <v>0</v>
      </c>
      <c r="I35" s="2"/>
    </row>
    <row r="36" spans="1:9" ht="22.5" customHeight="1">
      <c r="A36" s="41">
        <v>27</v>
      </c>
      <c r="B36" s="8" t="s">
        <v>310</v>
      </c>
      <c r="C36" s="8" t="s">
        <v>308</v>
      </c>
      <c r="D36" s="8" t="s">
        <v>156</v>
      </c>
      <c r="E36" s="8" t="s">
        <v>304</v>
      </c>
      <c r="F36" s="8">
        <v>1</v>
      </c>
      <c r="G36" s="9"/>
      <c r="H36" s="13">
        <f t="shared" si="0"/>
        <v>0</v>
      </c>
      <c r="I36" s="2"/>
    </row>
    <row r="37" spans="1:9" ht="22.5" customHeight="1">
      <c r="A37" s="41">
        <v>28</v>
      </c>
      <c r="B37" s="8" t="s">
        <v>157</v>
      </c>
      <c r="C37" s="8" t="s">
        <v>311</v>
      </c>
      <c r="D37" s="8" t="s">
        <v>156</v>
      </c>
      <c r="E37" s="8" t="s">
        <v>304</v>
      </c>
      <c r="F37" s="8">
        <v>1</v>
      </c>
      <c r="G37" s="9"/>
      <c r="H37" s="13">
        <f t="shared" si="0"/>
        <v>0</v>
      </c>
      <c r="I37" s="2"/>
    </row>
    <row r="38" spans="1:9" ht="22.5" customHeight="1">
      <c r="A38" s="41">
        <v>29</v>
      </c>
      <c r="B38" s="8" t="s">
        <v>312</v>
      </c>
      <c r="C38" s="8" t="s">
        <v>313</v>
      </c>
      <c r="D38" s="8" t="s">
        <v>156</v>
      </c>
      <c r="E38" s="8" t="s">
        <v>304</v>
      </c>
      <c r="F38" s="8">
        <v>1</v>
      </c>
      <c r="G38" s="9"/>
      <c r="H38" s="13">
        <f t="shared" si="0"/>
        <v>0</v>
      </c>
      <c r="I38" s="2"/>
    </row>
    <row r="39" spans="1:9" ht="22.5" customHeight="1">
      <c r="A39" s="41">
        <v>30</v>
      </c>
      <c r="B39" s="8" t="s">
        <v>189</v>
      </c>
      <c r="C39" s="8" t="s">
        <v>311</v>
      </c>
      <c r="D39" s="8" t="s">
        <v>156</v>
      </c>
      <c r="E39" s="8" t="s">
        <v>304</v>
      </c>
      <c r="F39" s="8">
        <v>1</v>
      </c>
      <c r="G39" s="9"/>
      <c r="H39" s="13">
        <f t="shared" si="0"/>
        <v>0</v>
      </c>
      <c r="I39" s="2"/>
    </row>
    <row r="40" spans="1:9" ht="22.5" customHeight="1">
      <c r="A40" s="41">
        <v>31</v>
      </c>
      <c r="B40" s="8" t="s">
        <v>314</v>
      </c>
      <c r="C40" s="8" t="s">
        <v>311</v>
      </c>
      <c r="D40" s="8" t="s">
        <v>156</v>
      </c>
      <c r="E40" s="8" t="s">
        <v>304</v>
      </c>
      <c r="F40" s="8">
        <v>1</v>
      </c>
      <c r="G40" s="9"/>
      <c r="H40" s="13">
        <f t="shared" si="0"/>
        <v>0</v>
      </c>
      <c r="I40" s="2"/>
    </row>
    <row r="41" spans="1:9" ht="22.5" customHeight="1">
      <c r="A41" s="41">
        <v>32</v>
      </c>
      <c r="B41" s="8" t="s">
        <v>315</v>
      </c>
      <c r="C41" s="8"/>
      <c r="D41" s="8" t="s">
        <v>156</v>
      </c>
      <c r="E41" s="8" t="s">
        <v>304</v>
      </c>
      <c r="F41" s="8">
        <v>1</v>
      </c>
      <c r="G41" s="9"/>
      <c r="H41" s="13">
        <f t="shared" si="0"/>
        <v>0</v>
      </c>
      <c r="I41" s="2"/>
    </row>
    <row r="42" spans="1:9" ht="22.5" customHeight="1">
      <c r="A42" s="41">
        <v>33</v>
      </c>
      <c r="B42" s="8" t="s">
        <v>316</v>
      </c>
      <c r="C42" s="8" t="s">
        <v>317</v>
      </c>
      <c r="D42" s="8" t="s">
        <v>156</v>
      </c>
      <c r="E42" s="8" t="s">
        <v>304</v>
      </c>
      <c r="F42" s="8">
        <v>1</v>
      </c>
      <c r="G42" s="9"/>
      <c r="H42" s="13">
        <f t="shared" si="0"/>
        <v>0</v>
      </c>
      <c r="I42" s="2"/>
    </row>
    <row r="43" spans="1:9" ht="22.5" customHeight="1">
      <c r="A43" s="41">
        <v>34</v>
      </c>
      <c r="B43" s="8" t="s">
        <v>318</v>
      </c>
      <c r="C43" s="8" t="s">
        <v>319</v>
      </c>
      <c r="D43" s="8" t="s">
        <v>156</v>
      </c>
      <c r="E43" s="8" t="s">
        <v>320</v>
      </c>
      <c r="F43" s="8">
        <v>1</v>
      </c>
      <c r="G43" s="9"/>
      <c r="H43" s="13">
        <f t="shared" si="0"/>
        <v>0</v>
      </c>
      <c r="I43" s="2"/>
    </row>
    <row r="44" spans="1:9" ht="22.5" customHeight="1">
      <c r="A44" s="41">
        <v>35</v>
      </c>
      <c r="B44" s="8" t="s">
        <v>321</v>
      </c>
      <c r="C44" s="8" t="s">
        <v>322</v>
      </c>
      <c r="D44" s="8" t="s">
        <v>156</v>
      </c>
      <c r="E44" s="8" t="s">
        <v>304</v>
      </c>
      <c r="F44" s="8">
        <v>1</v>
      </c>
      <c r="G44" s="9"/>
      <c r="H44" s="13">
        <f t="shared" si="0"/>
        <v>0</v>
      </c>
      <c r="I44" s="2"/>
    </row>
    <row r="45" spans="1:9" ht="22.5" customHeight="1">
      <c r="A45" s="41">
        <v>36</v>
      </c>
      <c r="B45" s="8" t="s">
        <v>323</v>
      </c>
      <c r="C45" s="8" t="s">
        <v>324</v>
      </c>
      <c r="D45" s="8" t="s">
        <v>156</v>
      </c>
      <c r="E45" s="8" t="s">
        <v>304</v>
      </c>
      <c r="F45" s="8">
        <v>1</v>
      </c>
      <c r="G45" s="9"/>
      <c r="H45" s="13">
        <f t="shared" si="0"/>
        <v>0</v>
      </c>
      <c r="I45" s="2"/>
    </row>
    <row r="46" spans="1:9" ht="22.5" customHeight="1">
      <c r="A46" s="41">
        <v>37</v>
      </c>
      <c r="B46" s="8" t="s">
        <v>325</v>
      </c>
      <c r="C46" s="8" t="s">
        <v>311</v>
      </c>
      <c r="D46" s="8" t="s">
        <v>156</v>
      </c>
      <c r="E46" s="8" t="s">
        <v>118</v>
      </c>
      <c r="F46" s="8">
        <v>1</v>
      </c>
      <c r="G46" s="9"/>
      <c r="H46" s="13">
        <f t="shared" si="0"/>
        <v>0</v>
      </c>
      <c r="I46" s="2"/>
    </row>
    <row r="47" spans="1:9" ht="22.5" customHeight="1">
      <c r="A47" s="41">
        <v>38</v>
      </c>
      <c r="B47" s="8" t="s">
        <v>326</v>
      </c>
      <c r="C47" s="8"/>
      <c r="D47" s="8" t="s">
        <v>156</v>
      </c>
      <c r="E47" s="8" t="s">
        <v>40</v>
      </c>
      <c r="F47" s="8">
        <v>1</v>
      </c>
      <c r="G47" s="9"/>
      <c r="H47" s="13">
        <f t="shared" si="0"/>
        <v>0</v>
      </c>
      <c r="I47" s="2"/>
    </row>
    <row r="48" spans="1:9" ht="22.5" customHeight="1">
      <c r="A48" s="41">
        <v>39</v>
      </c>
      <c r="B48" s="8" t="s">
        <v>327</v>
      </c>
      <c r="C48" s="8" t="s">
        <v>328</v>
      </c>
      <c r="D48" s="8"/>
      <c r="E48" s="8" t="s">
        <v>329</v>
      </c>
      <c r="F48" s="8">
        <v>1</v>
      </c>
      <c r="G48" s="9"/>
      <c r="H48" s="13">
        <f t="shared" si="0"/>
        <v>0</v>
      </c>
      <c r="I48" s="2"/>
    </row>
    <row r="49" spans="1:9" ht="22.5" customHeight="1">
      <c r="A49" s="41">
        <v>40</v>
      </c>
      <c r="B49" s="8" t="s">
        <v>330</v>
      </c>
      <c r="C49" s="8" t="s">
        <v>331</v>
      </c>
      <c r="D49" s="8"/>
      <c r="E49" s="8" t="s">
        <v>329</v>
      </c>
      <c r="F49" s="8">
        <v>1</v>
      </c>
      <c r="G49" s="9"/>
      <c r="H49" s="13">
        <f t="shared" si="0"/>
        <v>0</v>
      </c>
      <c r="I49" s="2"/>
    </row>
    <row r="50" spans="1:9" ht="22.5" customHeight="1">
      <c r="A50" s="41">
        <v>41</v>
      </c>
      <c r="B50" s="8" t="s">
        <v>332</v>
      </c>
      <c r="C50" s="8" t="s">
        <v>313</v>
      </c>
      <c r="D50" s="8" t="s">
        <v>156</v>
      </c>
      <c r="E50" s="8" t="s">
        <v>40</v>
      </c>
      <c r="F50" s="8">
        <v>1</v>
      </c>
      <c r="G50" s="9"/>
      <c r="H50" s="13">
        <f t="shared" si="0"/>
        <v>0</v>
      </c>
      <c r="I50" s="2"/>
    </row>
    <row r="51" spans="1:9" ht="22.5" customHeight="1">
      <c r="A51" s="41">
        <v>42</v>
      </c>
      <c r="B51" s="8" t="s">
        <v>333</v>
      </c>
      <c r="C51" s="8" t="s">
        <v>311</v>
      </c>
      <c r="D51" s="8" t="s">
        <v>25</v>
      </c>
      <c r="E51" s="8" t="s">
        <v>118</v>
      </c>
      <c r="F51" s="8">
        <v>1</v>
      </c>
      <c r="G51" s="9"/>
      <c r="H51" s="13">
        <f t="shared" si="0"/>
        <v>0</v>
      </c>
      <c r="I51" s="2"/>
    </row>
    <row r="52" spans="1:9" ht="22.5" customHeight="1">
      <c r="A52" s="41">
        <v>43</v>
      </c>
      <c r="B52" s="8" t="s">
        <v>334</v>
      </c>
      <c r="C52" s="8" t="s">
        <v>311</v>
      </c>
      <c r="D52" s="8" t="s">
        <v>25</v>
      </c>
      <c r="E52" s="8" t="s">
        <v>118</v>
      </c>
      <c r="F52" s="8">
        <v>1</v>
      </c>
      <c r="G52" s="9"/>
      <c r="H52" s="13">
        <f t="shared" si="0"/>
        <v>0</v>
      </c>
      <c r="I52" s="2"/>
    </row>
    <row r="53" spans="1:9" ht="22.5" customHeight="1">
      <c r="A53" s="41">
        <v>44</v>
      </c>
      <c r="B53" s="8" t="s">
        <v>335</v>
      </c>
      <c r="C53" s="8" t="s">
        <v>84</v>
      </c>
      <c r="D53" s="8" t="s">
        <v>156</v>
      </c>
      <c r="E53" s="8" t="s">
        <v>118</v>
      </c>
      <c r="F53" s="8">
        <v>1</v>
      </c>
      <c r="G53" s="9"/>
      <c r="H53" s="13">
        <f t="shared" si="0"/>
        <v>0</v>
      </c>
      <c r="I53" s="2"/>
    </row>
    <row r="54" spans="1:9" ht="22.5" customHeight="1" thickBot="1">
      <c r="A54" s="41">
        <v>45</v>
      </c>
      <c r="B54" s="8" t="s">
        <v>336</v>
      </c>
      <c r="C54" s="8" t="s">
        <v>311</v>
      </c>
      <c r="D54" s="8" t="s">
        <v>25</v>
      </c>
      <c r="E54" s="8" t="s">
        <v>118</v>
      </c>
      <c r="F54" s="8">
        <v>1</v>
      </c>
      <c r="G54" s="9"/>
      <c r="H54" s="13">
        <f t="shared" si="0"/>
        <v>0</v>
      </c>
      <c r="I54" s="2"/>
    </row>
    <row r="55" spans="1:9" ht="22.5" customHeight="1" thickBot="1">
      <c r="A55" s="74" t="s">
        <v>0</v>
      </c>
      <c r="B55" s="75"/>
      <c r="C55" s="75"/>
      <c r="D55" s="75"/>
      <c r="E55" s="31"/>
      <c r="F55" s="39">
        <f>SUM(F10:F54)</f>
        <v>45</v>
      </c>
      <c r="G55" s="76">
        <f>SUM(H10:H54)</f>
        <v>0</v>
      </c>
      <c r="H55" s="77"/>
      <c r="I55" s="40"/>
    </row>
    <row r="56" spans="1:9" ht="22.5" customHeight="1">
      <c r="A56" s="73" t="s">
        <v>15</v>
      </c>
      <c r="B56" s="73"/>
      <c r="C56" s="73"/>
      <c r="D56" s="73"/>
      <c r="E56" s="73"/>
      <c r="F56" s="73"/>
      <c r="G56" s="73"/>
      <c r="H56" s="73"/>
      <c r="I56" s="73"/>
    </row>
  </sheetData>
  <mergeCells count="19">
    <mergeCell ref="A6:C6"/>
    <mergeCell ref="E6:F6"/>
    <mergeCell ref="G6:I6"/>
    <mergeCell ref="E7:F7"/>
    <mergeCell ref="G7:I7"/>
    <mergeCell ref="A7:C7"/>
    <mergeCell ref="A1:I2"/>
    <mergeCell ref="E4:F4"/>
    <mergeCell ref="G4:I4"/>
    <mergeCell ref="E5:F5"/>
    <mergeCell ref="G5:H5"/>
    <mergeCell ref="A3:D3"/>
    <mergeCell ref="A4:D4"/>
    <mergeCell ref="B5:C5"/>
    <mergeCell ref="A56:I56"/>
    <mergeCell ref="A8:C8"/>
    <mergeCell ref="A55:D55"/>
    <mergeCell ref="G55:H55"/>
    <mergeCell ref="D8:I8"/>
  </mergeCells>
  <printOptions/>
  <pageMargins left="0.3937007874015748" right="0.3937007874015748" top="0.7874015748031497" bottom="0.5511811023622047" header="0.5511811023622047" footer="0.4724409448818898"/>
  <pageSetup horizontalDpi="600" verticalDpi="600" orientation="portrait" paperSize="9" r:id="rId3"/>
  <headerFooter>
    <oddFooter>&amp;C&amp;P/&amp;N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ySplit="9" topLeftCell="A10" activePane="bottomLeft" state="frozen"/>
      <selection pane="bottomLeft" activeCell="O7" sqref="O7"/>
    </sheetView>
  </sheetViews>
  <sheetFormatPr defaultColWidth="9.00390625" defaultRowHeight="22.5" customHeight="1"/>
  <cols>
    <col min="1" max="1" width="5.00390625" style="1" customWidth="1"/>
    <col min="2" max="2" width="15.00390625" style="26" customWidth="1"/>
    <col min="3" max="3" width="19.75390625" style="26" customWidth="1"/>
    <col min="4" max="4" width="8.25390625" style="1" customWidth="1"/>
    <col min="5" max="5" width="5.75390625" style="3" customWidth="1"/>
    <col min="6" max="6" width="5.625" style="1" customWidth="1"/>
    <col min="7" max="7" width="9.875" style="10" customWidth="1"/>
    <col min="8" max="8" width="10.25390625" style="12" customWidth="1"/>
    <col min="9" max="9" width="10.00390625" style="3" customWidth="1"/>
    <col min="10" max="16384" width="9.00390625" style="1" customWidth="1"/>
  </cols>
  <sheetData>
    <row r="1" spans="1:9" ht="22.5" customHeight="1">
      <c r="A1" s="48" t="s">
        <v>18</v>
      </c>
      <c r="B1" s="49"/>
      <c r="C1" s="49"/>
      <c r="D1" s="49"/>
      <c r="E1" s="49"/>
      <c r="F1" s="49"/>
      <c r="G1" s="49"/>
      <c r="H1" s="49"/>
      <c r="I1" s="50"/>
    </row>
    <row r="2" spans="1:9" ht="22.5" customHeight="1">
      <c r="A2" s="51"/>
      <c r="B2" s="52"/>
      <c r="C2" s="52"/>
      <c r="D2" s="52"/>
      <c r="E2" s="52"/>
      <c r="F2" s="52"/>
      <c r="G2" s="52"/>
      <c r="H2" s="52"/>
      <c r="I2" s="53"/>
    </row>
    <row r="3" spans="1:9" ht="22.5" customHeight="1">
      <c r="A3" s="82" t="str">
        <f>공산품류!$A$3</f>
        <v>2014년 급식용 부식재료 납품</v>
      </c>
      <c r="B3" s="83"/>
      <c r="C3" s="83"/>
      <c r="D3" s="83"/>
      <c r="E3" s="14"/>
      <c r="F3" s="14"/>
      <c r="G3" s="14"/>
      <c r="H3" s="11"/>
      <c r="I3" s="6"/>
    </row>
    <row r="4" spans="1:9" ht="22.5" customHeight="1">
      <c r="A4" s="45" t="str">
        <f>공산품류!$A$4</f>
        <v>2014년 4월 1일 ~ 12월 31일</v>
      </c>
      <c r="B4" s="46"/>
      <c r="C4" s="46"/>
      <c r="D4" s="47"/>
      <c r="E4" s="63" t="s">
        <v>5</v>
      </c>
      <c r="F4" s="63"/>
      <c r="G4" s="58"/>
      <c r="H4" s="59"/>
      <c r="I4" s="60"/>
    </row>
    <row r="5" spans="1:9" ht="22.5" customHeight="1">
      <c r="A5" s="27"/>
      <c r="B5" s="70" t="s">
        <v>22</v>
      </c>
      <c r="C5" s="70"/>
      <c r="D5" s="14"/>
      <c r="E5" s="63" t="s">
        <v>6</v>
      </c>
      <c r="F5" s="63"/>
      <c r="G5" s="61"/>
      <c r="H5" s="62"/>
      <c r="I5" s="15" t="s">
        <v>7</v>
      </c>
    </row>
    <row r="6" spans="1:9" ht="22.5" customHeight="1">
      <c r="A6" s="56" t="s">
        <v>4</v>
      </c>
      <c r="B6" s="57"/>
      <c r="C6" s="57"/>
      <c r="D6" s="14"/>
      <c r="E6" s="63" t="s">
        <v>8</v>
      </c>
      <c r="F6" s="63"/>
      <c r="G6" s="61"/>
      <c r="H6" s="62"/>
      <c r="I6" s="64"/>
    </row>
    <row r="7" spans="1:9" ht="22.5" customHeight="1">
      <c r="A7" s="80" t="str">
        <f>공산품류!$A$7</f>
        <v>엘림소망의집원장 귀하</v>
      </c>
      <c r="B7" s="81"/>
      <c r="C7" s="81"/>
      <c r="D7" s="7"/>
      <c r="E7" s="65" t="s">
        <v>9</v>
      </c>
      <c r="F7" s="66"/>
      <c r="G7" s="67"/>
      <c r="H7" s="68"/>
      <c r="I7" s="69"/>
    </row>
    <row r="8" spans="1:9" ht="30" customHeight="1" thickBot="1">
      <c r="A8" s="71">
        <f>SUM(H10:H30)</f>
        <v>0</v>
      </c>
      <c r="B8" s="72"/>
      <c r="C8" s="72"/>
      <c r="D8" s="78">
        <f>A8</f>
        <v>0</v>
      </c>
      <c r="E8" s="78"/>
      <c r="F8" s="78"/>
      <c r="G8" s="78"/>
      <c r="H8" s="78"/>
      <c r="I8" s="79"/>
    </row>
    <row r="9" spans="1:9" ht="22.5" customHeight="1" thickBot="1">
      <c r="A9" s="30" t="s">
        <v>3</v>
      </c>
      <c r="B9" s="31" t="s">
        <v>16</v>
      </c>
      <c r="C9" s="32" t="s">
        <v>10</v>
      </c>
      <c r="D9" s="32" t="s">
        <v>14</v>
      </c>
      <c r="E9" s="32" t="s">
        <v>1</v>
      </c>
      <c r="F9" s="33" t="s">
        <v>2</v>
      </c>
      <c r="G9" s="34" t="s">
        <v>11</v>
      </c>
      <c r="H9" s="34" t="s">
        <v>12</v>
      </c>
      <c r="I9" s="35" t="s">
        <v>13</v>
      </c>
    </row>
    <row r="10" spans="1:9" ht="22.5" customHeight="1">
      <c r="A10" s="41">
        <v>1</v>
      </c>
      <c r="B10" s="8" t="s">
        <v>337</v>
      </c>
      <c r="C10" s="20" t="s">
        <v>338</v>
      </c>
      <c r="D10" s="20" t="s">
        <v>339</v>
      </c>
      <c r="E10" s="20" t="s">
        <v>340</v>
      </c>
      <c r="F10" s="20">
        <v>1</v>
      </c>
      <c r="G10" s="21"/>
      <c r="H10" s="22">
        <f>F10*G10</f>
        <v>0</v>
      </c>
      <c r="I10" s="23"/>
    </row>
    <row r="11" spans="1:9" ht="22.5" customHeight="1">
      <c r="A11" s="41">
        <v>2</v>
      </c>
      <c r="B11" s="8" t="s">
        <v>337</v>
      </c>
      <c r="C11" s="8" t="s">
        <v>341</v>
      </c>
      <c r="D11" s="8" t="s">
        <v>339</v>
      </c>
      <c r="E11" s="8" t="s">
        <v>340</v>
      </c>
      <c r="F11" s="8">
        <v>1</v>
      </c>
      <c r="G11" s="9"/>
      <c r="H11" s="13">
        <f aca="true" t="shared" si="0" ref="H11:H30">F11*G11</f>
        <v>0</v>
      </c>
      <c r="I11" s="2"/>
    </row>
    <row r="12" spans="1:9" ht="22.5" customHeight="1">
      <c r="A12" s="41">
        <v>3</v>
      </c>
      <c r="B12" s="8" t="s">
        <v>337</v>
      </c>
      <c r="C12" s="17" t="s">
        <v>342</v>
      </c>
      <c r="D12" s="8" t="s">
        <v>339</v>
      </c>
      <c r="E12" s="17" t="s">
        <v>40</v>
      </c>
      <c r="F12" s="17">
        <v>1</v>
      </c>
      <c r="G12" s="18"/>
      <c r="H12" s="13">
        <f t="shared" si="0"/>
        <v>0</v>
      </c>
      <c r="I12" s="19"/>
    </row>
    <row r="13" spans="1:9" ht="22.5" customHeight="1">
      <c r="A13" s="41">
        <v>4</v>
      </c>
      <c r="B13" s="8" t="s">
        <v>337</v>
      </c>
      <c r="C13" s="17" t="s">
        <v>343</v>
      </c>
      <c r="D13" s="8" t="s">
        <v>339</v>
      </c>
      <c r="E13" s="8" t="s">
        <v>340</v>
      </c>
      <c r="F13" s="8">
        <v>1</v>
      </c>
      <c r="G13" s="9"/>
      <c r="H13" s="13">
        <f t="shared" si="0"/>
        <v>0</v>
      </c>
      <c r="I13" s="2"/>
    </row>
    <row r="14" spans="1:9" ht="22.5" customHeight="1">
      <c r="A14" s="41">
        <v>5</v>
      </c>
      <c r="B14" s="8" t="s">
        <v>344</v>
      </c>
      <c r="C14" s="8" t="s">
        <v>345</v>
      </c>
      <c r="D14" s="8" t="s">
        <v>339</v>
      </c>
      <c r="E14" s="8" t="s">
        <v>340</v>
      </c>
      <c r="F14" s="8">
        <v>1</v>
      </c>
      <c r="G14" s="9"/>
      <c r="H14" s="13">
        <f t="shared" si="0"/>
        <v>0</v>
      </c>
      <c r="I14" s="2"/>
    </row>
    <row r="15" spans="1:9" ht="22.5" customHeight="1">
      <c r="A15" s="41">
        <v>6</v>
      </c>
      <c r="B15" s="8" t="s">
        <v>344</v>
      </c>
      <c r="C15" s="8" t="s">
        <v>346</v>
      </c>
      <c r="D15" s="8" t="s">
        <v>339</v>
      </c>
      <c r="E15" s="8" t="s">
        <v>340</v>
      </c>
      <c r="F15" s="8">
        <v>1</v>
      </c>
      <c r="G15" s="9"/>
      <c r="H15" s="13">
        <f t="shared" si="0"/>
        <v>0</v>
      </c>
      <c r="I15" s="2"/>
    </row>
    <row r="16" spans="1:9" ht="22.5" customHeight="1">
      <c r="A16" s="41">
        <v>7</v>
      </c>
      <c r="B16" s="8" t="s">
        <v>344</v>
      </c>
      <c r="C16" s="8" t="s">
        <v>347</v>
      </c>
      <c r="D16" s="8" t="s">
        <v>339</v>
      </c>
      <c r="E16" s="8" t="s">
        <v>340</v>
      </c>
      <c r="F16" s="8">
        <v>1</v>
      </c>
      <c r="G16" s="9"/>
      <c r="H16" s="13">
        <f t="shared" si="0"/>
        <v>0</v>
      </c>
      <c r="I16" s="2"/>
    </row>
    <row r="17" spans="1:9" ht="22.5" customHeight="1">
      <c r="A17" s="41">
        <v>8</v>
      </c>
      <c r="B17" s="8" t="s">
        <v>344</v>
      </c>
      <c r="C17" s="8" t="s">
        <v>348</v>
      </c>
      <c r="D17" s="8" t="s">
        <v>339</v>
      </c>
      <c r="E17" s="8" t="s">
        <v>340</v>
      </c>
      <c r="F17" s="8">
        <v>1</v>
      </c>
      <c r="G17" s="9"/>
      <c r="H17" s="13">
        <f t="shared" si="0"/>
        <v>0</v>
      </c>
      <c r="I17" s="2"/>
    </row>
    <row r="18" spans="1:9" ht="22.5" customHeight="1">
      <c r="A18" s="41">
        <v>9</v>
      </c>
      <c r="B18" s="8" t="s">
        <v>344</v>
      </c>
      <c r="C18" s="8" t="s">
        <v>349</v>
      </c>
      <c r="D18" s="8" t="s">
        <v>339</v>
      </c>
      <c r="E18" s="8" t="s">
        <v>340</v>
      </c>
      <c r="F18" s="8">
        <v>1</v>
      </c>
      <c r="G18" s="9"/>
      <c r="H18" s="13">
        <f t="shared" si="0"/>
        <v>0</v>
      </c>
      <c r="I18" s="2"/>
    </row>
    <row r="19" spans="1:9" ht="22.5" customHeight="1">
      <c r="A19" s="41">
        <v>10</v>
      </c>
      <c r="B19" s="8" t="s">
        <v>344</v>
      </c>
      <c r="C19" s="8" t="s">
        <v>350</v>
      </c>
      <c r="D19" s="8" t="s">
        <v>339</v>
      </c>
      <c r="E19" s="8" t="s">
        <v>340</v>
      </c>
      <c r="F19" s="8">
        <v>1</v>
      </c>
      <c r="G19" s="9"/>
      <c r="H19" s="13">
        <f t="shared" si="0"/>
        <v>0</v>
      </c>
      <c r="I19" s="2"/>
    </row>
    <row r="20" spans="1:9" ht="22.5" customHeight="1">
      <c r="A20" s="41">
        <v>11</v>
      </c>
      <c r="B20" s="8" t="s">
        <v>344</v>
      </c>
      <c r="C20" s="8" t="s">
        <v>351</v>
      </c>
      <c r="D20" s="8" t="s">
        <v>339</v>
      </c>
      <c r="E20" s="8" t="s">
        <v>340</v>
      </c>
      <c r="F20" s="8">
        <v>1</v>
      </c>
      <c r="G20" s="9"/>
      <c r="H20" s="13">
        <f t="shared" si="0"/>
        <v>0</v>
      </c>
      <c r="I20" s="2"/>
    </row>
    <row r="21" spans="1:9" ht="22.5" customHeight="1">
      <c r="A21" s="41">
        <v>12</v>
      </c>
      <c r="B21" s="8" t="s">
        <v>344</v>
      </c>
      <c r="C21" s="8" t="s">
        <v>352</v>
      </c>
      <c r="D21" s="8" t="s">
        <v>339</v>
      </c>
      <c r="E21" s="8" t="s">
        <v>340</v>
      </c>
      <c r="F21" s="8">
        <v>1</v>
      </c>
      <c r="G21" s="9"/>
      <c r="H21" s="13">
        <f t="shared" si="0"/>
        <v>0</v>
      </c>
      <c r="I21" s="2"/>
    </row>
    <row r="22" spans="1:9" ht="22.5" customHeight="1">
      <c r="A22" s="41">
        <v>13</v>
      </c>
      <c r="B22" s="8" t="s">
        <v>344</v>
      </c>
      <c r="C22" s="8" t="s">
        <v>353</v>
      </c>
      <c r="D22" s="8" t="s">
        <v>339</v>
      </c>
      <c r="E22" s="8" t="s">
        <v>340</v>
      </c>
      <c r="F22" s="8">
        <v>1</v>
      </c>
      <c r="G22" s="9"/>
      <c r="H22" s="13">
        <f t="shared" si="0"/>
        <v>0</v>
      </c>
      <c r="I22" s="2"/>
    </row>
    <row r="23" spans="1:9" ht="22.5" customHeight="1">
      <c r="A23" s="41">
        <v>14</v>
      </c>
      <c r="B23" s="8" t="s">
        <v>344</v>
      </c>
      <c r="C23" s="8" t="s">
        <v>354</v>
      </c>
      <c r="D23" s="8" t="s">
        <v>339</v>
      </c>
      <c r="E23" s="8" t="s">
        <v>340</v>
      </c>
      <c r="F23" s="8">
        <v>1</v>
      </c>
      <c r="G23" s="9"/>
      <c r="H23" s="13">
        <f t="shared" si="0"/>
        <v>0</v>
      </c>
      <c r="I23" s="2"/>
    </row>
    <row r="24" spans="1:9" ht="22.5" customHeight="1">
      <c r="A24" s="41">
        <v>15</v>
      </c>
      <c r="B24" s="8" t="s">
        <v>355</v>
      </c>
      <c r="C24" s="8" t="s">
        <v>356</v>
      </c>
      <c r="D24" s="8" t="s">
        <v>339</v>
      </c>
      <c r="E24" s="8" t="s">
        <v>340</v>
      </c>
      <c r="F24" s="8">
        <v>1</v>
      </c>
      <c r="G24" s="9"/>
      <c r="H24" s="13">
        <f t="shared" si="0"/>
        <v>0</v>
      </c>
      <c r="I24" s="2"/>
    </row>
    <row r="25" spans="1:9" ht="22.5" customHeight="1">
      <c r="A25" s="41">
        <v>16</v>
      </c>
      <c r="B25" s="8" t="s">
        <v>355</v>
      </c>
      <c r="C25" s="8" t="s">
        <v>357</v>
      </c>
      <c r="D25" s="8" t="s">
        <v>339</v>
      </c>
      <c r="E25" s="8" t="s">
        <v>340</v>
      </c>
      <c r="F25" s="8">
        <v>1</v>
      </c>
      <c r="G25" s="9"/>
      <c r="H25" s="13">
        <f t="shared" si="0"/>
        <v>0</v>
      </c>
      <c r="I25" s="2"/>
    </row>
    <row r="26" spans="1:9" ht="22.5" customHeight="1">
      <c r="A26" s="41">
        <v>17</v>
      </c>
      <c r="B26" s="8" t="s">
        <v>355</v>
      </c>
      <c r="C26" s="8" t="s">
        <v>358</v>
      </c>
      <c r="D26" s="8" t="s">
        <v>339</v>
      </c>
      <c r="E26" s="8" t="s">
        <v>340</v>
      </c>
      <c r="F26" s="8">
        <v>1</v>
      </c>
      <c r="G26" s="9"/>
      <c r="H26" s="13">
        <f t="shared" si="0"/>
        <v>0</v>
      </c>
      <c r="I26" s="2"/>
    </row>
    <row r="27" spans="1:9" ht="22.5" customHeight="1">
      <c r="A27" s="41">
        <v>18</v>
      </c>
      <c r="B27" s="8" t="s">
        <v>355</v>
      </c>
      <c r="C27" s="8" t="s">
        <v>359</v>
      </c>
      <c r="D27" s="8" t="s">
        <v>339</v>
      </c>
      <c r="E27" s="8" t="s">
        <v>340</v>
      </c>
      <c r="F27" s="8">
        <v>1</v>
      </c>
      <c r="G27" s="9"/>
      <c r="H27" s="13">
        <f t="shared" si="0"/>
        <v>0</v>
      </c>
      <c r="I27" s="2"/>
    </row>
    <row r="28" spans="1:9" ht="22.5" customHeight="1">
      <c r="A28" s="41">
        <v>19</v>
      </c>
      <c r="B28" s="8" t="s">
        <v>355</v>
      </c>
      <c r="C28" s="8" t="s">
        <v>360</v>
      </c>
      <c r="D28" s="8" t="s">
        <v>339</v>
      </c>
      <c r="E28" s="8" t="s">
        <v>340</v>
      </c>
      <c r="F28" s="8">
        <v>1</v>
      </c>
      <c r="G28" s="9"/>
      <c r="H28" s="13">
        <f t="shared" si="0"/>
        <v>0</v>
      </c>
      <c r="I28" s="2"/>
    </row>
    <row r="29" spans="1:9" ht="22.5" customHeight="1">
      <c r="A29" s="41">
        <v>20</v>
      </c>
      <c r="B29" s="8" t="s">
        <v>361</v>
      </c>
      <c r="C29" s="8" t="s">
        <v>362</v>
      </c>
      <c r="D29" s="8" t="s">
        <v>339</v>
      </c>
      <c r="E29" s="8" t="s">
        <v>340</v>
      </c>
      <c r="F29" s="8">
        <v>1</v>
      </c>
      <c r="G29" s="9"/>
      <c r="H29" s="13">
        <f t="shared" si="0"/>
        <v>0</v>
      </c>
      <c r="I29" s="2"/>
    </row>
    <row r="30" spans="1:9" ht="22.5" customHeight="1" thickBot="1">
      <c r="A30" s="41">
        <v>21</v>
      </c>
      <c r="B30" s="8" t="s">
        <v>361</v>
      </c>
      <c r="C30" s="8" t="s">
        <v>363</v>
      </c>
      <c r="D30" s="8" t="s">
        <v>339</v>
      </c>
      <c r="E30" s="8" t="s">
        <v>340</v>
      </c>
      <c r="F30" s="8">
        <v>1</v>
      </c>
      <c r="G30" s="9"/>
      <c r="H30" s="13">
        <f t="shared" si="0"/>
        <v>0</v>
      </c>
      <c r="I30" s="2"/>
    </row>
    <row r="31" spans="1:9" ht="22.5" customHeight="1" thickBot="1">
      <c r="A31" s="74" t="s">
        <v>0</v>
      </c>
      <c r="B31" s="75"/>
      <c r="C31" s="75"/>
      <c r="D31" s="75"/>
      <c r="E31" s="31"/>
      <c r="F31" s="39">
        <f>SUM(F10:F30)</f>
        <v>21</v>
      </c>
      <c r="G31" s="76">
        <f>SUM(H10:H30)</f>
        <v>0</v>
      </c>
      <c r="H31" s="77"/>
      <c r="I31" s="40"/>
    </row>
    <row r="32" spans="1:9" ht="22.5" customHeight="1">
      <c r="A32" s="73" t="s">
        <v>15</v>
      </c>
      <c r="B32" s="73"/>
      <c r="C32" s="73"/>
      <c r="D32" s="73"/>
      <c r="E32" s="73"/>
      <c r="F32" s="73"/>
      <c r="G32" s="73"/>
      <c r="H32" s="73"/>
      <c r="I32" s="73"/>
    </row>
    <row r="33" spans="1:9" ht="22.5" customHeight="1">
      <c r="A33" s="24"/>
      <c r="B33" s="25"/>
      <c r="C33" s="25"/>
      <c r="D33" s="25"/>
      <c r="E33" s="25"/>
      <c r="F33" s="25"/>
      <c r="G33" s="25"/>
      <c r="H33" s="25"/>
      <c r="I33" s="25"/>
    </row>
  </sheetData>
  <mergeCells count="19">
    <mergeCell ref="A6:C6"/>
    <mergeCell ref="E6:F6"/>
    <mergeCell ref="G6:I6"/>
    <mergeCell ref="E7:F7"/>
    <mergeCell ref="G7:I7"/>
    <mergeCell ref="A7:C7"/>
    <mergeCell ref="A1:I2"/>
    <mergeCell ref="E4:F4"/>
    <mergeCell ref="G4:I4"/>
    <mergeCell ref="E5:F5"/>
    <mergeCell ref="G5:H5"/>
    <mergeCell ref="A3:D3"/>
    <mergeCell ref="A4:D4"/>
    <mergeCell ref="B5:C5"/>
    <mergeCell ref="A32:I32"/>
    <mergeCell ref="A8:C8"/>
    <mergeCell ref="A31:D31"/>
    <mergeCell ref="G31:H31"/>
    <mergeCell ref="D8:I8"/>
  </mergeCells>
  <printOptions/>
  <pageMargins left="0.3937007874015748" right="0.3937007874015748" top="0.7874015748031497" bottom="0.5511811023622047" header="0.5511811023622047" footer="0.4724409448818898"/>
  <pageSetup horizontalDpi="600" verticalDpi="600" orientation="portrait" paperSize="9" r:id="rId3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사무국장</cp:lastModifiedBy>
  <cp:lastPrinted>2014-03-14T02:09:44Z</cp:lastPrinted>
  <dcterms:created xsi:type="dcterms:W3CDTF">2013-05-12T12:14:34Z</dcterms:created>
  <dcterms:modified xsi:type="dcterms:W3CDTF">2014-03-14T02:42:29Z</dcterms:modified>
  <cp:category/>
  <cp:version/>
  <cp:contentType/>
  <cp:contentStatus/>
</cp:coreProperties>
</file>