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3680" firstSheet="1" activeTab="1"/>
  </bookViews>
  <sheets>
    <sheet name="결산총괄표 2014)" sheetId="1" state="hidden" r:id="rId1"/>
    <sheet name="총괄표" sheetId="2" r:id="rId2"/>
  </sheets>
  <definedNames/>
  <calcPr fullCalcOnLoad="1"/>
</workbook>
</file>

<file path=xl/sharedStrings.xml><?xml version="1.0" encoding="utf-8"?>
<sst xmlns="http://schemas.openxmlformats.org/spreadsheetml/2006/main" count="156" uniqueCount="94">
  <si>
    <t>항</t>
  </si>
  <si>
    <t>후원금수입</t>
  </si>
  <si>
    <t>전입금</t>
  </si>
  <si>
    <t>잡수입</t>
  </si>
  <si>
    <t>종사자수당</t>
  </si>
  <si>
    <t>피복비</t>
  </si>
  <si>
    <t>생계비</t>
  </si>
  <si>
    <t>항계</t>
  </si>
  <si>
    <t>법인전입금</t>
  </si>
  <si>
    <t>사업비</t>
  </si>
  <si>
    <t>운영비</t>
  </si>
  <si>
    <t>재산조성비</t>
  </si>
  <si>
    <t>잡지출</t>
  </si>
  <si>
    <t>적립금</t>
  </si>
  <si>
    <t>준비금</t>
  </si>
  <si>
    <t>반환금</t>
  </si>
  <si>
    <t>세출</t>
  </si>
  <si>
    <t>관</t>
  </si>
  <si>
    <t>예산액</t>
  </si>
  <si>
    <t>결산액</t>
  </si>
  <si>
    <t>증감액</t>
  </si>
  <si>
    <t>보조금수입</t>
  </si>
  <si>
    <t>요양급여수입</t>
  </si>
  <si>
    <t>입소비용수입</t>
  </si>
  <si>
    <t>입소자부담금
수입</t>
  </si>
  <si>
    <t>경상보조금수입</t>
  </si>
  <si>
    <t>후원금수입</t>
  </si>
  <si>
    <t>엘림실버빌</t>
  </si>
  <si>
    <t>(단위 : 원)</t>
  </si>
  <si>
    <t>장기요양급여수입</t>
  </si>
  <si>
    <t>지정후원금수입</t>
  </si>
  <si>
    <t>비지정후원금수입</t>
  </si>
  <si>
    <t>기타예금이자수입</t>
  </si>
  <si>
    <t>기타잡수입</t>
  </si>
  <si>
    <t>잡수입</t>
  </si>
  <si>
    <t>일용잡금</t>
  </si>
  <si>
    <t>상여</t>
  </si>
  <si>
    <t>급여</t>
  </si>
  <si>
    <t>제수당</t>
  </si>
  <si>
    <t>사회보험부담비용</t>
  </si>
  <si>
    <t>기타후생경비</t>
  </si>
  <si>
    <t>퇴직금 및 퇴직적립</t>
  </si>
  <si>
    <t>업무추진비</t>
  </si>
  <si>
    <t>기관운영비</t>
  </si>
  <si>
    <t>회의비</t>
  </si>
  <si>
    <t>공공요금</t>
  </si>
  <si>
    <t>수용비 및 수수료</t>
  </si>
  <si>
    <t>여비</t>
  </si>
  <si>
    <t>제세공과금</t>
  </si>
  <si>
    <t>차량비</t>
  </si>
  <si>
    <t>사회심리재활사업비</t>
  </si>
  <si>
    <t>수용기관경비</t>
  </si>
  <si>
    <t>연료비</t>
  </si>
  <si>
    <t>의료비</t>
  </si>
  <si>
    <t>장의비</t>
  </si>
  <si>
    <t>특별급식비</t>
  </si>
  <si>
    <t>시설비</t>
  </si>
  <si>
    <t>시설장비유지비</t>
  </si>
  <si>
    <t>자산취득비</t>
  </si>
  <si>
    <t>운영충당적립금</t>
  </si>
  <si>
    <t>환경개선준비금</t>
  </si>
  <si>
    <t>보조금반환금</t>
  </si>
  <si>
    <t>직책보조비</t>
  </si>
  <si>
    <t>기타운영비</t>
  </si>
  <si>
    <t>과년도수입</t>
  </si>
  <si>
    <t>사무비</t>
  </si>
  <si>
    <t>예비비</t>
  </si>
  <si>
    <t>항                  계</t>
  </si>
  <si>
    <t>관                                     계</t>
  </si>
  <si>
    <t>항                     계</t>
  </si>
  <si>
    <t>인건비</t>
  </si>
  <si>
    <t>관                                           계</t>
  </si>
  <si>
    <t>사업비</t>
  </si>
  <si>
    <t xml:space="preserve">세 입 계 </t>
  </si>
  <si>
    <t>세 출 계</t>
  </si>
  <si>
    <t>과목</t>
  </si>
  <si>
    <t>목</t>
  </si>
  <si>
    <t>세입</t>
  </si>
  <si>
    <t>과년도지츨</t>
  </si>
  <si>
    <t>과년도지출</t>
  </si>
  <si>
    <r>
      <rPr>
        <b/>
        <u val="single"/>
        <sz val="20"/>
        <rFont val="굴림"/>
        <family val="3"/>
      </rPr>
      <t>2013년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</si>
  <si>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사업명</t>
  </si>
  <si>
    <t>잔    액</t>
  </si>
  <si>
    <t>지정
후원금</t>
  </si>
  <si>
    <t>비지정
후원금</t>
  </si>
  <si>
    <t>계</t>
  </si>
  <si>
    <t>수    입</t>
  </si>
  <si>
    <t>사    용</t>
  </si>
  <si>
    <t>엘림실버빌</t>
  </si>
  <si>
    <t>2013년도 엘림실버빌
후원금의 수입.사용결과보고 (총괄)</t>
  </si>
  <si>
    <t>2013년  01월  01일부터
2013년  12월  31일까지</t>
  </si>
  <si>
    <t>전년도이월
지정후원금</t>
  </si>
  <si>
    <t>전년도이월
비지정후원금</t>
  </si>
  <si>
    <t>(단위 : 원)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</si>
</sst>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[$-412]yyyy&quot;년&quot;\ m&quot;월&quot;\ d&quot;일&quot;\ dddd"/>
    <numFmt numFmtId="179" formatCode="mm&quot;월&quot;\ dd&quot;일&quot;"/>
    <numFmt numFmtId="180" formatCode="m&quot;/&quot;d;@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0"/>
      <name val="굴림"/>
      <family val="3"/>
    </font>
    <font>
      <b/>
      <u val="single"/>
      <sz val="2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굴림"/>
      <family val="3"/>
    </font>
    <font>
      <b/>
      <sz val="10"/>
      <name val="굴림"/>
      <family val="3"/>
    </font>
    <font>
      <sz val="10"/>
      <name val="굴림"/>
      <family val="3"/>
    </font>
    <font>
      <sz val="8"/>
      <name val="돋움"/>
      <family val="3"/>
    </font>
    <font>
      <sz val="10"/>
      <name val="돋움"/>
      <family val="3"/>
    </font>
    <font>
      <b/>
      <sz val="16"/>
      <name val="굴림"/>
      <family val="3"/>
    </font>
    <font>
      <sz val="1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9"/>
      <color indexed="62"/>
      <name val="굴림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  <font>
      <sz val="10"/>
      <color theme="1"/>
      <name val="굴림"/>
      <family val="3"/>
    </font>
    <font>
      <sz val="9"/>
      <color rgb="FF286892"/>
      <name val="굴림"/>
      <family val="3"/>
    </font>
    <font>
      <sz val="9"/>
      <color rgb="FF000000"/>
      <name val="굴림체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/>
    </border>
    <border>
      <left style="double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double">
        <color rgb="FF000000"/>
      </right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>
        <color rgb="FF000000"/>
      </right>
      <top style="thin"/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 style="thin">
        <color rgb="FF000000"/>
      </bottom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163">
    <xf numFmtId="0" fontId="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" fontId="53" fillId="0" borderId="10" xfId="61" applyNumberFormat="1" applyFont="1" applyBorder="1" applyAlignment="1">
      <alignment horizontal="right" vertical="center" wrapText="1"/>
      <protection/>
    </xf>
    <xf numFmtId="176" fontId="53" fillId="0" borderId="10" xfId="61" applyNumberFormat="1" applyFont="1" applyBorder="1" applyAlignment="1">
      <alignment horizontal="right" vertical="center" wrapText="1"/>
      <protection/>
    </xf>
    <xf numFmtId="49" fontId="53" fillId="0" borderId="11" xfId="61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0" xfId="61" applyFont="1" applyAlignment="1">
      <alignment horizontal="left" vertical="center"/>
      <protection/>
    </xf>
    <xf numFmtId="176" fontId="53" fillId="0" borderId="12" xfId="61" applyNumberFormat="1" applyFont="1" applyBorder="1" applyAlignment="1">
      <alignment horizontal="right" vertical="center" wrapText="1"/>
      <protection/>
    </xf>
    <xf numFmtId="49" fontId="53" fillId="0" borderId="10" xfId="61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176" fontId="53" fillId="33" borderId="10" xfId="61" applyNumberFormat="1" applyFont="1" applyFill="1" applyBorder="1" applyAlignment="1">
      <alignment horizontal="right" vertical="center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53" fillId="0" borderId="0" xfId="61" applyNumberFormat="1" applyFont="1" applyFill="1" applyBorder="1" applyAlignment="1">
      <alignment vertical="center" wrapText="1"/>
      <protection/>
    </xf>
    <xf numFmtId="49" fontId="53" fillId="0" borderId="0" xfId="61" applyNumberFormat="1" applyFont="1" applyFill="1" applyBorder="1" applyAlignment="1">
      <alignment horizontal="left" vertical="center" wrapText="1"/>
      <protection/>
    </xf>
    <xf numFmtId="176" fontId="53" fillId="0" borderId="0" xfId="61" applyNumberFormat="1" applyFont="1" applyFill="1" applyBorder="1" applyAlignment="1">
      <alignment horizontal="right" vertical="center" wrapText="1"/>
      <protection/>
    </xf>
    <xf numFmtId="3" fontId="53" fillId="0" borderId="0" xfId="61" applyNumberFormat="1" applyFont="1" applyFill="1" applyBorder="1" applyAlignment="1">
      <alignment horizontal="right" vertical="center" wrapText="1"/>
      <protection/>
    </xf>
    <xf numFmtId="3" fontId="53" fillId="0" borderId="13" xfId="61" applyNumberFormat="1" applyFont="1" applyFill="1" applyBorder="1" applyAlignment="1">
      <alignment horizontal="right" vertical="center" wrapText="1"/>
      <protection/>
    </xf>
    <xf numFmtId="176" fontId="55" fillId="0" borderId="0" xfId="61" applyNumberFormat="1" applyFont="1" applyFill="1" applyBorder="1" applyAlignment="1">
      <alignment horizontal="right" vertical="center" wrapText="1"/>
      <protection/>
    </xf>
    <xf numFmtId="3" fontId="55" fillId="0" borderId="0" xfId="61" applyNumberFormat="1" applyFont="1" applyFill="1" applyBorder="1" applyAlignment="1">
      <alignment horizontal="right" vertical="center" wrapText="1"/>
      <protection/>
    </xf>
    <xf numFmtId="3" fontId="55" fillId="0" borderId="13" xfId="61" applyNumberFormat="1" applyFont="1" applyFill="1" applyBorder="1" applyAlignment="1">
      <alignment horizontal="right" vertical="center" wrapText="1"/>
      <protection/>
    </xf>
    <xf numFmtId="3" fontId="53" fillId="0" borderId="14" xfId="61" applyNumberFormat="1" applyFont="1" applyBorder="1" applyAlignment="1">
      <alignment horizontal="right" vertical="center" wrapText="1"/>
      <protection/>
    </xf>
    <xf numFmtId="3" fontId="53" fillId="33" borderId="14" xfId="61" applyNumberFormat="1" applyFont="1" applyFill="1" applyBorder="1" applyAlignment="1">
      <alignment horizontal="right" vertical="center" wrapText="1"/>
      <protection/>
    </xf>
    <xf numFmtId="176" fontId="53" fillId="33" borderId="15" xfId="61" applyNumberFormat="1" applyFont="1" applyFill="1" applyBorder="1" applyAlignment="1">
      <alignment horizontal="right" vertical="center" wrapText="1"/>
      <protection/>
    </xf>
    <xf numFmtId="3" fontId="53" fillId="33" borderId="15" xfId="61" applyNumberFormat="1" applyFont="1" applyFill="1" applyBorder="1" applyAlignment="1">
      <alignment horizontal="right" vertical="center" wrapText="1"/>
      <protection/>
    </xf>
    <xf numFmtId="176" fontId="53" fillId="34" borderId="10" xfId="61" applyNumberFormat="1" applyFont="1" applyFill="1" applyBorder="1" applyAlignment="1">
      <alignment horizontal="right" vertical="center" wrapText="1"/>
      <protection/>
    </xf>
    <xf numFmtId="3" fontId="53" fillId="34" borderId="10" xfId="61" applyNumberFormat="1" applyFont="1" applyFill="1" applyBorder="1" applyAlignment="1">
      <alignment horizontal="right" vertical="center" wrapText="1"/>
      <protection/>
    </xf>
    <xf numFmtId="3" fontId="53" fillId="34" borderId="14" xfId="61" applyNumberFormat="1" applyFont="1" applyFill="1" applyBorder="1" applyAlignment="1">
      <alignment horizontal="right" vertical="center" wrapText="1"/>
      <protection/>
    </xf>
    <xf numFmtId="3" fontId="53" fillId="34" borderId="16" xfId="61" applyNumberFormat="1" applyFont="1" applyFill="1" applyBorder="1" applyAlignment="1">
      <alignment horizontal="right" vertical="center" wrapText="1"/>
      <protection/>
    </xf>
    <xf numFmtId="3" fontId="53" fillId="33" borderId="17" xfId="61" applyNumberFormat="1" applyFont="1" applyFill="1" applyBorder="1" applyAlignment="1">
      <alignment horizontal="right" vertical="center" wrapText="1"/>
      <protection/>
    </xf>
    <xf numFmtId="176" fontId="53" fillId="34" borderId="12" xfId="61" applyNumberFormat="1" applyFont="1" applyFill="1" applyBorder="1" applyAlignment="1">
      <alignment horizontal="right" vertical="center" wrapText="1"/>
      <protection/>
    </xf>
    <xf numFmtId="176" fontId="53" fillId="33" borderId="12" xfId="61" applyNumberFormat="1" applyFont="1" applyFill="1" applyBorder="1" applyAlignment="1">
      <alignment horizontal="right" vertical="center" wrapText="1"/>
      <protection/>
    </xf>
    <xf numFmtId="3" fontId="53" fillId="0" borderId="18" xfId="61" applyNumberFormat="1" applyFont="1" applyBorder="1" applyAlignment="1">
      <alignment horizontal="right" vertical="center" wrapText="1"/>
      <protection/>
    </xf>
    <xf numFmtId="3" fontId="53" fillId="34" borderId="18" xfId="61" applyNumberFormat="1" applyFont="1" applyFill="1" applyBorder="1" applyAlignment="1">
      <alignment horizontal="right" vertical="center" wrapText="1"/>
      <protection/>
    </xf>
    <xf numFmtId="176" fontId="53" fillId="0" borderId="18" xfId="61" applyNumberFormat="1" applyFont="1" applyBorder="1" applyAlignment="1">
      <alignment horizontal="right" vertical="center" wrapText="1"/>
      <protection/>
    </xf>
    <xf numFmtId="3" fontId="53" fillId="33" borderId="18" xfId="61" applyNumberFormat="1" applyFont="1" applyFill="1" applyBorder="1" applyAlignment="1">
      <alignment horizontal="right" vertical="center" wrapText="1"/>
      <protection/>
    </xf>
    <xf numFmtId="3" fontId="53" fillId="33" borderId="19" xfId="61" applyNumberFormat="1" applyFont="1" applyFill="1" applyBorder="1" applyAlignment="1">
      <alignment horizontal="right" vertical="center" wrapText="1"/>
      <protection/>
    </xf>
    <xf numFmtId="49" fontId="53" fillId="34" borderId="10" xfId="61" applyNumberFormat="1" applyFont="1" applyFill="1" applyBorder="1" applyAlignment="1">
      <alignment horizontal="center" vertical="center" wrapText="1"/>
      <protection/>
    </xf>
    <xf numFmtId="49" fontId="53" fillId="34" borderId="20" xfId="61" applyNumberFormat="1" applyFont="1" applyFill="1" applyBorder="1" applyAlignment="1">
      <alignment horizontal="center" vertical="center" wrapText="1"/>
      <protection/>
    </xf>
    <xf numFmtId="176" fontId="53" fillId="0" borderId="21" xfId="61" applyNumberFormat="1" applyFont="1" applyBorder="1" applyAlignment="1">
      <alignment horizontal="right" vertical="center" wrapText="1"/>
      <protection/>
    </xf>
    <xf numFmtId="49" fontId="53" fillId="0" borderId="21" xfId="61" applyNumberFormat="1" applyFont="1" applyBorder="1" applyAlignment="1">
      <alignment horizontal="left" vertical="center" wrapText="1"/>
      <protection/>
    </xf>
    <xf numFmtId="3" fontId="53" fillId="0" borderId="21" xfId="61" applyNumberFormat="1" applyFont="1" applyBorder="1" applyAlignment="1">
      <alignment horizontal="right" vertical="center" wrapText="1"/>
      <protection/>
    </xf>
    <xf numFmtId="49" fontId="53" fillId="0" borderId="21" xfId="61" applyNumberFormat="1" applyFont="1" applyBorder="1" applyAlignment="1">
      <alignment vertical="center" wrapText="1"/>
      <protection/>
    </xf>
    <xf numFmtId="3" fontId="53" fillId="0" borderId="22" xfId="61" applyNumberFormat="1" applyFont="1" applyBorder="1" applyAlignment="1">
      <alignment horizontal="right" vertical="center" wrapText="1"/>
      <protection/>
    </xf>
    <xf numFmtId="176" fontId="7" fillId="35" borderId="23" xfId="61" applyNumberFormat="1" applyFont="1" applyFill="1" applyBorder="1" applyAlignment="1">
      <alignment horizontal="right" vertical="center" wrapText="1"/>
      <protection/>
    </xf>
    <xf numFmtId="3" fontId="6" fillId="35" borderId="23" xfId="61" applyNumberFormat="1" applyFont="1" applyFill="1" applyBorder="1" applyAlignment="1">
      <alignment horizontal="right" vertical="center" wrapText="1"/>
      <protection/>
    </xf>
    <xf numFmtId="3" fontId="7" fillId="35" borderId="24" xfId="61" applyNumberFormat="1" applyFont="1" applyFill="1" applyBorder="1" applyAlignment="1">
      <alignment horizontal="right" vertical="center" wrapText="1"/>
      <protection/>
    </xf>
    <xf numFmtId="3" fontId="7" fillId="35" borderId="25" xfId="61" applyNumberFormat="1" applyFont="1" applyFill="1" applyBorder="1" applyAlignment="1">
      <alignment horizontal="right" vertical="center" wrapText="1"/>
      <protection/>
    </xf>
    <xf numFmtId="49" fontId="6" fillId="36" borderId="26" xfId="61" applyNumberFormat="1" applyFont="1" applyFill="1" applyBorder="1" applyAlignment="1">
      <alignment horizontal="center" vertical="center" wrapText="1"/>
      <protection/>
    </xf>
    <xf numFmtId="49" fontId="6" fillId="36" borderId="17" xfId="61" applyNumberFormat="1" applyFont="1" applyFill="1" applyBorder="1" applyAlignment="1">
      <alignment horizontal="center" vertical="center" wrapText="1"/>
      <protection/>
    </xf>
    <xf numFmtId="49" fontId="6" fillId="36" borderId="27" xfId="61" applyNumberFormat="1" applyFont="1" applyFill="1" applyBorder="1" applyAlignment="1">
      <alignment horizontal="center" vertical="center" wrapText="1"/>
      <protection/>
    </xf>
    <xf numFmtId="49" fontId="53" fillId="0" borderId="10" xfId="61" applyNumberFormat="1" applyFont="1" applyBorder="1" applyAlignment="1">
      <alignment horizontal="left" vertical="center" wrapText="1"/>
      <protection/>
    </xf>
    <xf numFmtId="49" fontId="53" fillId="0" borderId="12" xfId="61" applyNumberFormat="1" applyFont="1" applyBorder="1" applyAlignment="1">
      <alignment horizontal="left" vertical="center" wrapText="1"/>
      <protection/>
    </xf>
    <xf numFmtId="49" fontId="53" fillId="0" borderId="20" xfId="61" applyNumberFormat="1" applyFont="1" applyBorder="1" applyAlignment="1">
      <alignment horizontal="left" vertical="center" wrapText="1"/>
      <protection/>
    </xf>
    <xf numFmtId="49" fontId="53" fillId="0" borderId="16" xfId="61" applyNumberFormat="1" applyFont="1" applyBorder="1" applyAlignment="1">
      <alignment horizontal="lef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53" fillId="0" borderId="20" xfId="61" applyNumberFormat="1" applyFont="1" applyBorder="1" applyAlignment="1">
      <alignment vertical="center" wrapText="1"/>
      <protection/>
    </xf>
    <xf numFmtId="3" fontId="56" fillId="37" borderId="11" xfId="0" applyNumberFormat="1" applyFont="1" applyFill="1" applyBorder="1" applyAlignment="1">
      <alignment horizontal="right" vertical="center" wrapText="1"/>
    </xf>
    <xf numFmtId="3" fontId="56" fillId="38" borderId="10" xfId="0" applyNumberFormat="1" applyFont="1" applyFill="1" applyBorder="1" applyAlignment="1">
      <alignment horizontal="right" vertical="center" wrapText="1"/>
    </xf>
    <xf numFmtId="0" fontId="56" fillId="38" borderId="10" xfId="0" applyFont="1" applyFill="1" applyBorder="1" applyAlignment="1">
      <alignment horizontal="right" vertical="center" wrapText="1"/>
    </xf>
    <xf numFmtId="3" fontId="56" fillId="38" borderId="21" xfId="0" applyNumberFormat="1" applyFont="1" applyFill="1" applyBorder="1" applyAlignment="1">
      <alignment horizontal="right" vertical="center" wrapText="1"/>
    </xf>
    <xf numFmtId="3" fontId="56" fillId="38" borderId="28" xfId="0" applyNumberFormat="1" applyFont="1" applyFill="1" applyBorder="1" applyAlignment="1">
      <alignment horizontal="right" vertical="center" wrapText="1"/>
    </xf>
    <xf numFmtId="3" fontId="8" fillId="35" borderId="23" xfId="61" applyNumberFormat="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/>
    </xf>
    <xf numFmtId="41" fontId="12" fillId="0" borderId="0" xfId="48" applyFont="1" applyAlignment="1">
      <alignment/>
    </xf>
    <xf numFmtId="0" fontId="9" fillId="39" borderId="29" xfId="0" applyFont="1" applyFill="1" applyBorder="1" applyAlignment="1">
      <alignment horizontal="center" vertical="center"/>
    </xf>
    <xf numFmtId="41" fontId="9" fillId="39" borderId="29" xfId="48" applyFont="1" applyFill="1" applyBorder="1" applyAlignment="1">
      <alignment horizontal="center" vertical="center"/>
    </xf>
    <xf numFmtId="41" fontId="9" fillId="39" borderId="30" xfId="48" applyFont="1" applyFill="1" applyBorder="1" applyAlignment="1">
      <alignment horizontal="center" vertical="center"/>
    </xf>
    <xf numFmtId="41" fontId="9" fillId="39" borderId="31" xfId="48" applyFont="1" applyFill="1" applyBorder="1" applyAlignment="1">
      <alignment horizontal="center" vertical="center"/>
    </xf>
    <xf numFmtId="41" fontId="9" fillId="39" borderId="32" xfId="48" applyFont="1" applyFill="1" applyBorder="1" applyAlignment="1">
      <alignment horizontal="center" vertical="center"/>
    </xf>
    <xf numFmtId="41" fontId="9" fillId="39" borderId="33" xfId="48" applyFont="1" applyFill="1" applyBorder="1" applyAlignment="1">
      <alignment horizontal="center" vertical="center"/>
    </xf>
    <xf numFmtId="41" fontId="9" fillId="39" borderId="34" xfId="48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1" fontId="10" fillId="0" borderId="36" xfId="48" applyFont="1" applyBorder="1" applyAlignment="1">
      <alignment horizontal="center" vertical="center"/>
    </xf>
    <xf numFmtId="41" fontId="10" fillId="0" borderId="37" xfId="48" applyFont="1" applyBorder="1" applyAlignment="1">
      <alignment horizontal="center" vertical="center"/>
    </xf>
    <xf numFmtId="176" fontId="54" fillId="0" borderId="38" xfId="62" applyNumberFormat="1" applyFont="1" applyFill="1" applyBorder="1" applyAlignment="1">
      <alignment horizontal="right" vertical="center" wrapText="1"/>
      <protection/>
    </xf>
    <xf numFmtId="41" fontId="9" fillId="40" borderId="39" xfId="48" applyFont="1" applyFill="1" applyBorder="1" applyAlignment="1">
      <alignment horizontal="center" vertical="center"/>
    </xf>
    <xf numFmtId="41" fontId="10" fillId="0" borderId="40" xfId="48" applyFont="1" applyBorder="1" applyAlignment="1">
      <alignment horizontal="center" vertical="center"/>
    </xf>
    <xf numFmtId="41" fontId="9" fillId="40" borderId="41" xfId="48" applyFont="1" applyFill="1" applyBorder="1" applyAlignment="1">
      <alignment horizontal="center" vertical="center"/>
    </xf>
    <xf numFmtId="41" fontId="9" fillId="40" borderId="36" xfId="48" applyFont="1" applyFill="1" applyBorder="1" applyAlignment="1">
      <alignment horizontal="center" vertical="center"/>
    </xf>
    <xf numFmtId="41" fontId="9" fillId="40" borderId="37" xfId="48" applyFont="1" applyFill="1" applyBorder="1" applyAlignment="1">
      <alignment horizontal="center" vertical="center"/>
    </xf>
    <xf numFmtId="0" fontId="9" fillId="40" borderId="42" xfId="0" applyFont="1" applyFill="1" applyBorder="1" applyAlignment="1">
      <alignment horizontal="center" vertical="center" wrapText="1"/>
    </xf>
    <xf numFmtId="0" fontId="9" fillId="40" borderId="43" xfId="0" applyFont="1" applyFill="1" applyBorder="1" applyAlignment="1">
      <alignment horizontal="center" vertical="center" wrapText="1"/>
    </xf>
    <xf numFmtId="0" fontId="9" fillId="40" borderId="44" xfId="0" applyFont="1" applyFill="1" applyBorder="1" applyAlignment="1">
      <alignment horizontal="center" vertical="center" wrapText="1"/>
    </xf>
    <xf numFmtId="0" fontId="9" fillId="40" borderId="45" xfId="0" applyFont="1" applyFill="1" applyBorder="1" applyAlignment="1">
      <alignment horizontal="center" vertical="center"/>
    </xf>
    <xf numFmtId="0" fontId="9" fillId="40" borderId="46" xfId="0" applyFont="1" applyFill="1" applyBorder="1" applyAlignment="1">
      <alignment horizontal="center" vertical="center" wrapText="1"/>
    </xf>
    <xf numFmtId="0" fontId="9" fillId="40" borderId="44" xfId="0" applyFont="1" applyFill="1" applyBorder="1" applyAlignment="1">
      <alignment horizontal="center" vertical="center"/>
    </xf>
    <xf numFmtId="49" fontId="6" fillId="36" borderId="20" xfId="61" applyNumberFormat="1" applyFont="1" applyFill="1" applyBorder="1" applyAlignment="1">
      <alignment horizontal="center" vertical="center" wrapText="1"/>
      <protection/>
    </xf>
    <xf numFmtId="49" fontId="6" fillId="36" borderId="47" xfId="61" applyNumberFormat="1" applyFont="1" applyFill="1" applyBorder="1" applyAlignment="1">
      <alignment horizontal="center" vertical="center" wrapText="1"/>
      <protection/>
    </xf>
    <xf numFmtId="49" fontId="6" fillId="36" borderId="48" xfId="61" applyNumberFormat="1" applyFont="1" applyFill="1" applyBorder="1" applyAlignment="1">
      <alignment horizontal="center" vertical="center" wrapText="1"/>
      <protection/>
    </xf>
    <xf numFmtId="49" fontId="6" fillId="36" borderId="49" xfId="61" applyNumberFormat="1" applyFont="1" applyFill="1" applyBorder="1" applyAlignment="1">
      <alignment horizontal="center" vertical="center" wrapText="1"/>
      <protection/>
    </xf>
    <xf numFmtId="49" fontId="6" fillId="36" borderId="50" xfId="61" applyNumberFormat="1" applyFont="1" applyFill="1" applyBorder="1" applyAlignment="1">
      <alignment horizontal="center" vertical="center" wrapText="1"/>
      <protection/>
    </xf>
    <xf numFmtId="49" fontId="6" fillId="36" borderId="51" xfId="61" applyNumberFormat="1" applyFont="1" applyFill="1" applyBorder="1" applyAlignment="1">
      <alignment horizontal="center" vertical="center" wrapText="1"/>
      <protection/>
    </xf>
    <xf numFmtId="49" fontId="6" fillId="36" borderId="52" xfId="61" applyNumberFormat="1" applyFont="1" applyFill="1" applyBorder="1" applyAlignment="1">
      <alignment horizontal="center" vertical="center" wrapText="1"/>
      <protection/>
    </xf>
    <xf numFmtId="49" fontId="6" fillId="36" borderId="53" xfId="61" applyNumberFormat="1" applyFont="1" applyFill="1" applyBorder="1" applyAlignment="1">
      <alignment horizontal="center" vertical="center" wrapText="1"/>
      <protection/>
    </xf>
    <xf numFmtId="49" fontId="53" fillId="0" borderId="54" xfId="61" applyNumberFormat="1" applyFont="1" applyBorder="1" applyAlignment="1">
      <alignment horizontal="left" vertical="center" wrapText="1"/>
      <protection/>
    </xf>
    <xf numFmtId="49" fontId="53" fillId="0" borderId="26" xfId="61" applyNumberFormat="1" applyFont="1" applyBorder="1" applyAlignment="1">
      <alignment horizontal="left" vertical="center" wrapText="1"/>
      <protection/>
    </xf>
    <xf numFmtId="49" fontId="53" fillId="0" borderId="55" xfId="61" applyNumberFormat="1" applyFont="1" applyBorder="1" applyAlignment="1">
      <alignment horizontal="left" vertical="center" wrapText="1"/>
      <protection/>
    </xf>
    <xf numFmtId="49" fontId="53" fillId="0" borderId="56" xfId="61" applyNumberFormat="1" applyFont="1" applyBorder="1" applyAlignment="1">
      <alignment horizontal="left" vertical="center" wrapText="1"/>
      <protection/>
    </xf>
    <xf numFmtId="49" fontId="53" fillId="0" borderId="17" xfId="61" applyNumberFormat="1" applyFont="1" applyBorder="1" applyAlignment="1">
      <alignment horizontal="left" vertical="center" wrapText="1"/>
      <protection/>
    </xf>
    <xf numFmtId="49" fontId="53" fillId="0" borderId="47" xfId="61" applyNumberFormat="1" applyFont="1" applyBorder="1" applyAlignment="1">
      <alignment horizontal="left" vertical="center" wrapText="1"/>
      <protection/>
    </xf>
    <xf numFmtId="49" fontId="53" fillId="0" borderId="57" xfId="61" applyNumberFormat="1" applyFont="1" applyBorder="1" applyAlignment="1">
      <alignment horizontal="left" vertical="center" wrapText="1"/>
      <protection/>
    </xf>
    <xf numFmtId="49" fontId="53" fillId="0" borderId="37" xfId="61" applyNumberFormat="1" applyFont="1" applyBorder="1" applyAlignment="1">
      <alignment horizontal="left" vertical="center" wrapText="1"/>
      <protection/>
    </xf>
    <xf numFmtId="49" fontId="53" fillId="33" borderId="58" xfId="61" applyNumberFormat="1" applyFont="1" applyFill="1" applyBorder="1" applyAlignment="1">
      <alignment horizontal="center" vertical="center" wrapText="1"/>
      <protection/>
    </xf>
    <xf numFmtId="49" fontId="53" fillId="33" borderId="59" xfId="61" applyNumberFormat="1" applyFont="1" applyFill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49" fontId="6" fillId="36" borderId="60" xfId="61" applyNumberFormat="1" applyFont="1" applyFill="1" applyBorder="1" applyAlignment="1">
      <alignment horizontal="center" vertical="center" wrapText="1"/>
      <protection/>
    </xf>
    <xf numFmtId="49" fontId="6" fillId="36" borderId="61" xfId="61" applyNumberFormat="1" applyFont="1" applyFill="1" applyBorder="1" applyAlignment="1">
      <alignment horizontal="center" vertical="center" wrapText="1"/>
      <protection/>
    </xf>
    <xf numFmtId="49" fontId="6" fillId="36" borderId="62" xfId="61" applyNumberFormat="1" applyFont="1" applyFill="1" applyBorder="1" applyAlignment="1">
      <alignment horizontal="center" vertical="center" wrapText="1"/>
      <protection/>
    </xf>
    <xf numFmtId="49" fontId="6" fillId="36" borderId="63" xfId="61" applyNumberFormat="1" applyFont="1" applyFill="1" applyBorder="1" applyAlignment="1">
      <alignment horizontal="center" vertical="center" wrapText="1"/>
      <protection/>
    </xf>
    <xf numFmtId="49" fontId="6" fillId="36" borderId="64" xfId="61" applyNumberFormat="1" applyFont="1" applyFill="1" applyBorder="1" applyAlignment="1">
      <alignment horizontal="center" vertical="center" wrapText="1"/>
      <protection/>
    </xf>
    <xf numFmtId="49" fontId="6" fillId="36" borderId="65" xfId="61" applyNumberFormat="1" applyFont="1" applyFill="1" applyBorder="1" applyAlignment="1">
      <alignment horizontal="center" vertical="center" wrapText="1"/>
      <protection/>
    </xf>
    <xf numFmtId="49" fontId="6" fillId="36" borderId="66" xfId="61" applyNumberFormat="1" applyFont="1" applyFill="1" applyBorder="1" applyAlignment="1">
      <alignment horizontal="center" vertical="center" wrapText="1"/>
      <protection/>
    </xf>
    <xf numFmtId="49" fontId="53" fillId="0" borderId="67" xfId="61" applyNumberFormat="1" applyFont="1" applyBorder="1" applyAlignment="1">
      <alignment horizontal="left" vertical="center" wrapText="1"/>
      <protection/>
    </xf>
    <xf numFmtId="49" fontId="53" fillId="0" borderId="10" xfId="61" applyNumberFormat="1" applyFont="1" applyBorder="1" applyAlignment="1">
      <alignment horizontal="left" vertical="center" wrapText="1"/>
      <protection/>
    </xf>
    <xf numFmtId="49" fontId="53" fillId="33" borderId="56" xfId="61" applyNumberFormat="1" applyFont="1" applyFill="1" applyBorder="1" applyAlignment="1">
      <alignment horizontal="center" vertical="center" wrapText="1"/>
      <protection/>
    </xf>
    <xf numFmtId="49" fontId="53" fillId="33" borderId="68" xfId="61" applyNumberFormat="1" applyFont="1" applyFill="1" applyBorder="1" applyAlignment="1">
      <alignment horizontal="center" vertical="center" wrapText="1"/>
      <protection/>
    </xf>
    <xf numFmtId="49" fontId="53" fillId="0" borderId="68" xfId="61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53" fillId="33" borderId="69" xfId="61" applyNumberFormat="1" applyFont="1" applyFill="1" applyBorder="1" applyAlignment="1">
      <alignment horizontal="center" vertical="center" wrapText="1"/>
      <protection/>
    </xf>
    <xf numFmtId="49" fontId="53" fillId="33" borderId="70" xfId="61" applyNumberFormat="1" applyFont="1" applyFill="1" applyBorder="1" applyAlignment="1">
      <alignment horizontal="center" vertical="center" wrapText="1"/>
      <protection/>
    </xf>
    <xf numFmtId="49" fontId="6" fillId="35" borderId="71" xfId="61" applyNumberFormat="1" applyFont="1" applyFill="1" applyBorder="1" applyAlignment="1">
      <alignment horizontal="center" vertical="center" wrapText="1"/>
      <protection/>
    </xf>
    <xf numFmtId="49" fontId="6" fillId="35" borderId="72" xfId="61" applyNumberFormat="1" applyFont="1" applyFill="1" applyBorder="1" applyAlignment="1">
      <alignment horizontal="center" vertical="center" wrapText="1"/>
      <protection/>
    </xf>
    <xf numFmtId="49" fontId="6" fillId="35" borderId="73" xfId="61" applyNumberFormat="1" applyFont="1" applyFill="1" applyBorder="1" applyAlignment="1">
      <alignment horizontal="center" vertical="center" wrapText="1"/>
      <protection/>
    </xf>
    <xf numFmtId="49" fontId="53" fillId="0" borderId="74" xfId="61" applyNumberFormat="1" applyFont="1" applyBorder="1" applyAlignment="1">
      <alignment horizontal="left" vertical="center" wrapText="1"/>
      <protection/>
    </xf>
    <xf numFmtId="49" fontId="53" fillId="0" borderId="12" xfId="61" applyNumberFormat="1" applyFont="1" applyBorder="1" applyAlignment="1">
      <alignment horizontal="left" vertical="center" wrapText="1"/>
      <protection/>
    </xf>
    <xf numFmtId="49" fontId="53" fillId="33" borderId="75" xfId="61" applyNumberFormat="1" applyFont="1" applyFill="1" applyBorder="1" applyAlignment="1">
      <alignment horizontal="center" vertical="center" wrapText="1"/>
      <protection/>
    </xf>
    <xf numFmtId="49" fontId="53" fillId="33" borderId="76" xfId="61" applyNumberFormat="1" applyFont="1" applyFill="1" applyBorder="1" applyAlignment="1">
      <alignment horizontal="center" vertical="center" wrapText="1"/>
      <protection/>
    </xf>
    <xf numFmtId="49" fontId="53" fillId="0" borderId="77" xfId="61" applyNumberFormat="1" applyFont="1" applyBorder="1" applyAlignment="1">
      <alignment horizontal="left" vertical="center" wrapText="1"/>
      <protection/>
    </xf>
    <xf numFmtId="49" fontId="53" fillId="0" borderId="78" xfId="61" applyNumberFormat="1" applyFont="1" applyBorder="1" applyAlignment="1">
      <alignment horizontal="left" vertical="center" wrapText="1"/>
      <protection/>
    </xf>
    <xf numFmtId="49" fontId="53" fillId="0" borderId="79" xfId="61" applyNumberFormat="1" applyFont="1" applyBorder="1" applyAlignment="1">
      <alignment horizontal="left" vertical="center" wrapText="1"/>
      <protection/>
    </xf>
    <xf numFmtId="49" fontId="53" fillId="0" borderId="80" xfId="61" applyNumberFormat="1" applyFont="1" applyBorder="1" applyAlignment="1">
      <alignment horizontal="left" vertical="center" wrapText="1"/>
      <protection/>
    </xf>
    <xf numFmtId="49" fontId="53" fillId="0" borderId="15" xfId="61" applyNumberFormat="1" applyFont="1" applyBorder="1" applyAlignment="1">
      <alignment horizontal="left" vertical="center" wrapText="1"/>
      <protection/>
    </xf>
    <xf numFmtId="49" fontId="53" fillId="0" borderId="81" xfId="61" applyNumberFormat="1" applyFont="1" applyBorder="1" applyAlignment="1">
      <alignment horizontal="left" vertical="center" wrapText="1"/>
      <protection/>
    </xf>
    <xf numFmtId="49" fontId="53" fillId="0" borderId="82" xfId="61" applyNumberFormat="1" applyFont="1" applyBorder="1" applyAlignment="1">
      <alignment horizontal="left" vertical="center" wrapText="1"/>
      <protection/>
    </xf>
    <xf numFmtId="49" fontId="53" fillId="0" borderId="83" xfId="61" applyNumberFormat="1" applyFont="1" applyBorder="1" applyAlignment="1">
      <alignment horizontal="left" vertical="center" wrapText="1"/>
      <protection/>
    </xf>
    <xf numFmtId="49" fontId="53" fillId="0" borderId="84" xfId="61" applyNumberFormat="1" applyFont="1" applyBorder="1" applyAlignment="1">
      <alignment horizontal="left" vertical="center" wrapText="1"/>
      <protection/>
    </xf>
    <xf numFmtId="49" fontId="53" fillId="0" borderId="85" xfId="61" applyNumberFormat="1" applyFont="1" applyBorder="1" applyAlignment="1">
      <alignment horizontal="left" vertical="center" wrapText="1"/>
      <protection/>
    </xf>
    <xf numFmtId="49" fontId="53" fillId="0" borderId="20" xfId="61" applyNumberFormat="1" applyFont="1" applyBorder="1" applyAlignment="1">
      <alignment horizontal="left" vertical="center" wrapText="1"/>
      <protection/>
    </xf>
    <xf numFmtId="49" fontId="53" fillId="33" borderId="86" xfId="61" applyNumberFormat="1" applyFont="1" applyFill="1" applyBorder="1" applyAlignment="1">
      <alignment horizontal="center" vertical="center" wrapText="1"/>
      <protection/>
    </xf>
    <xf numFmtId="49" fontId="53" fillId="33" borderId="87" xfId="61" applyNumberFormat="1" applyFont="1" applyFill="1" applyBorder="1" applyAlignment="1">
      <alignment horizontal="center" vertical="center" wrapText="1"/>
      <protection/>
    </xf>
    <xf numFmtId="49" fontId="53" fillId="0" borderId="88" xfId="61" applyNumberFormat="1" applyFont="1" applyBorder="1" applyAlignment="1">
      <alignment horizontal="left" vertical="center" wrapText="1"/>
      <protection/>
    </xf>
    <xf numFmtId="49" fontId="53" fillId="0" borderId="89" xfId="61" applyNumberFormat="1" applyFont="1" applyBorder="1" applyAlignment="1">
      <alignment horizontal="left" vertical="center" wrapText="1"/>
      <protection/>
    </xf>
    <xf numFmtId="49" fontId="53" fillId="0" borderId="90" xfId="61" applyNumberFormat="1" applyFont="1" applyBorder="1" applyAlignment="1">
      <alignment horizontal="left" vertical="center" wrapText="1"/>
      <protection/>
    </xf>
    <xf numFmtId="49" fontId="53" fillId="0" borderId="27" xfId="61" applyNumberFormat="1" applyFont="1" applyBorder="1" applyAlignment="1">
      <alignment horizontal="left" vertical="center" wrapText="1"/>
      <protection/>
    </xf>
    <xf numFmtId="49" fontId="53" fillId="0" borderId="91" xfId="61" applyNumberFormat="1" applyFont="1" applyBorder="1" applyAlignment="1">
      <alignment horizontal="left" vertical="center" wrapText="1"/>
      <protection/>
    </xf>
    <xf numFmtId="49" fontId="53" fillId="0" borderId="92" xfId="61" applyNumberFormat="1" applyFont="1" applyBorder="1" applyAlignment="1">
      <alignment horizontal="left" vertical="center" wrapText="1"/>
      <protection/>
    </xf>
    <xf numFmtId="49" fontId="53" fillId="0" borderId="93" xfId="61" applyNumberFormat="1" applyFont="1" applyBorder="1" applyAlignment="1">
      <alignment horizontal="left" vertical="center" wrapText="1"/>
      <protection/>
    </xf>
    <xf numFmtId="49" fontId="53" fillId="0" borderId="94" xfId="61" applyNumberFormat="1" applyFont="1" applyBorder="1" applyAlignment="1">
      <alignment horizontal="left" vertical="center" wrapText="1"/>
      <protection/>
    </xf>
    <xf numFmtId="49" fontId="53" fillId="0" borderId="16" xfId="61" applyNumberFormat="1" applyFont="1" applyBorder="1" applyAlignment="1">
      <alignment horizontal="left" vertical="center" wrapText="1"/>
      <protection/>
    </xf>
    <xf numFmtId="49" fontId="55" fillId="0" borderId="0" xfId="61" applyNumberFormat="1" applyFont="1" applyFill="1" applyBorder="1" applyAlignment="1">
      <alignment horizontal="center" vertical="center" wrapText="1"/>
      <protection/>
    </xf>
    <xf numFmtId="49" fontId="6" fillId="35" borderId="95" xfId="61" applyNumberFormat="1" applyFont="1" applyFill="1" applyBorder="1" applyAlignment="1">
      <alignment horizontal="center" vertical="center" wrapText="1"/>
      <protection/>
    </xf>
    <xf numFmtId="49" fontId="9" fillId="36" borderId="96" xfId="61" applyNumberFormat="1" applyFont="1" applyFill="1" applyBorder="1" applyAlignment="1">
      <alignment horizontal="center" vertical="center" wrapText="1"/>
      <protection/>
    </xf>
    <xf numFmtId="49" fontId="9" fillId="36" borderId="97" xfId="61" applyNumberFormat="1" applyFont="1" applyFill="1" applyBorder="1" applyAlignment="1">
      <alignment horizontal="center" vertical="center" wrapText="1"/>
      <protection/>
    </xf>
    <xf numFmtId="49" fontId="9" fillId="36" borderId="98" xfId="61" applyNumberFormat="1" applyFont="1" applyFill="1" applyBorder="1" applyAlignment="1">
      <alignment horizontal="center" vertical="center" wrapText="1"/>
      <protection/>
    </xf>
    <xf numFmtId="49" fontId="9" fillId="36" borderId="99" xfId="61" applyNumberFormat="1" applyFont="1" applyFill="1" applyBorder="1" applyAlignment="1">
      <alignment horizontal="center" vertical="center" wrapText="1"/>
      <protection/>
    </xf>
    <xf numFmtId="49" fontId="9" fillId="36" borderId="100" xfId="61" applyNumberFormat="1" applyFont="1" applyFill="1" applyBorder="1" applyAlignment="1">
      <alignment horizontal="center" vertical="center" wrapText="1"/>
      <protection/>
    </xf>
    <xf numFmtId="49" fontId="9" fillId="36" borderId="101" xfId="61" applyNumberFormat="1" applyFont="1" applyFill="1" applyBorder="1" applyAlignment="1">
      <alignment horizontal="center" vertical="center" wrapText="1"/>
      <protection/>
    </xf>
    <xf numFmtId="49" fontId="9" fillId="36" borderId="102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7" sqref="G7:G27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5" width="11.140625" style="2" customWidth="1"/>
    <col min="6" max="6" width="10.57421875" style="2" customWidth="1"/>
    <col min="7" max="7" width="9.140625" style="2" customWidth="1"/>
    <col min="8" max="8" width="11.140625" style="2" customWidth="1"/>
    <col min="9" max="9" width="14.140625" style="2" customWidth="1"/>
    <col min="10" max="12" width="11.140625" style="2" customWidth="1"/>
    <col min="13" max="13" width="11.57421875" style="2" bestFit="1" customWidth="1"/>
    <col min="14" max="16384" width="9.00390625" style="2" customWidth="1"/>
  </cols>
  <sheetData>
    <row r="1" spans="1:12" ht="25.5" customHeight="1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6.5" customHeight="1">
      <c r="A2" s="6" t="s">
        <v>27</v>
      </c>
      <c r="B2"/>
      <c r="C2"/>
      <c r="D2"/>
      <c r="E2"/>
      <c r="F2"/>
      <c r="G2"/>
      <c r="H2"/>
      <c r="I2" s="1"/>
      <c r="J2" s="11"/>
      <c r="K2" s="11"/>
      <c r="L2" s="7" t="s">
        <v>28</v>
      </c>
    </row>
    <row r="3" ht="5.25" customHeight="1" thickBot="1"/>
    <row r="4" spans="1:12" ht="16.5">
      <c r="A4" s="108" t="s">
        <v>77</v>
      </c>
      <c r="B4" s="109"/>
      <c r="C4" s="109"/>
      <c r="D4" s="109"/>
      <c r="E4" s="109"/>
      <c r="F4" s="110"/>
      <c r="G4" s="111" t="s">
        <v>16</v>
      </c>
      <c r="H4" s="112"/>
      <c r="I4" s="112"/>
      <c r="J4" s="109"/>
      <c r="K4" s="109"/>
      <c r="L4" s="113"/>
    </row>
    <row r="5" spans="1:12" ht="16.5">
      <c r="A5" s="114" t="s">
        <v>75</v>
      </c>
      <c r="B5" s="94"/>
      <c r="C5" s="94"/>
      <c r="D5" s="89" t="s">
        <v>18</v>
      </c>
      <c r="E5" s="89" t="s">
        <v>19</v>
      </c>
      <c r="F5" s="91" t="s">
        <v>20</v>
      </c>
      <c r="G5" s="93" t="s">
        <v>75</v>
      </c>
      <c r="H5" s="94"/>
      <c r="I5" s="94"/>
      <c r="J5" s="89" t="s">
        <v>18</v>
      </c>
      <c r="K5" s="89" t="s">
        <v>19</v>
      </c>
      <c r="L5" s="95" t="s">
        <v>20</v>
      </c>
    </row>
    <row r="6" spans="1:12" ht="17.25" thickBot="1">
      <c r="A6" s="49" t="s">
        <v>17</v>
      </c>
      <c r="B6" s="56" t="s">
        <v>0</v>
      </c>
      <c r="C6" s="50" t="s">
        <v>76</v>
      </c>
      <c r="D6" s="90"/>
      <c r="E6" s="90"/>
      <c r="F6" s="92"/>
      <c r="G6" s="51" t="s">
        <v>17</v>
      </c>
      <c r="H6" s="56" t="s">
        <v>0</v>
      </c>
      <c r="I6" s="50" t="s">
        <v>76</v>
      </c>
      <c r="J6" s="90"/>
      <c r="K6" s="90"/>
      <c r="L6" s="96"/>
    </row>
    <row r="7" spans="1:12" ht="16.5" customHeight="1" thickTop="1">
      <c r="A7" s="130" t="s">
        <v>24</v>
      </c>
      <c r="B7" s="131" t="s">
        <v>23</v>
      </c>
      <c r="C7" s="41" t="s">
        <v>23</v>
      </c>
      <c r="D7" s="61">
        <v>231651000</v>
      </c>
      <c r="E7" s="61">
        <v>187000935</v>
      </c>
      <c r="F7" s="62">
        <v>44650065</v>
      </c>
      <c r="G7" s="132" t="s">
        <v>65</v>
      </c>
      <c r="H7" s="131" t="s">
        <v>70</v>
      </c>
      <c r="I7" s="43" t="s">
        <v>37</v>
      </c>
      <c r="J7" s="40">
        <v>438311000</v>
      </c>
      <c r="K7" s="42">
        <v>357685790</v>
      </c>
      <c r="L7" s="44">
        <v>80625210</v>
      </c>
    </row>
    <row r="8" spans="1:12" ht="16.5">
      <c r="A8" s="98"/>
      <c r="B8" s="116"/>
      <c r="C8" s="38" t="s">
        <v>67</v>
      </c>
      <c r="D8" s="26">
        <v>231651000</v>
      </c>
      <c r="E8" s="27">
        <v>187000935</v>
      </c>
      <c r="F8" s="28">
        <v>44650065</v>
      </c>
      <c r="G8" s="133"/>
      <c r="H8" s="134"/>
      <c r="I8" s="52" t="s">
        <v>35</v>
      </c>
      <c r="J8" s="4">
        <v>12000000</v>
      </c>
      <c r="K8" s="3">
        <v>1980000</v>
      </c>
      <c r="L8" s="33">
        <v>10020000</v>
      </c>
    </row>
    <row r="9" spans="1:12" ht="16.5" customHeight="1">
      <c r="A9" s="99"/>
      <c r="B9" s="105" t="s">
        <v>68</v>
      </c>
      <c r="C9" s="106"/>
      <c r="D9" s="12">
        <v>231651000</v>
      </c>
      <c r="E9" s="13">
        <v>187000935</v>
      </c>
      <c r="F9" s="23">
        <v>44650065</v>
      </c>
      <c r="G9" s="133"/>
      <c r="H9" s="134"/>
      <c r="I9" s="52" t="s">
        <v>36</v>
      </c>
      <c r="J9" s="4">
        <v>23000000</v>
      </c>
      <c r="K9" s="3">
        <v>10100000</v>
      </c>
      <c r="L9" s="33">
        <v>12900000</v>
      </c>
    </row>
    <row r="10" spans="1:12" ht="16.5">
      <c r="A10" s="97" t="s">
        <v>64</v>
      </c>
      <c r="B10" s="115" t="s">
        <v>64</v>
      </c>
      <c r="C10" s="5" t="s">
        <v>64</v>
      </c>
      <c r="D10" s="4">
        <v>3771000</v>
      </c>
      <c r="E10" s="3">
        <v>0</v>
      </c>
      <c r="F10" s="22">
        <v>3771000</v>
      </c>
      <c r="G10" s="133"/>
      <c r="H10" s="134"/>
      <c r="I10" s="52" t="s">
        <v>38</v>
      </c>
      <c r="J10" s="4">
        <v>261269000</v>
      </c>
      <c r="K10" s="3">
        <v>182934780</v>
      </c>
      <c r="L10" s="33">
        <v>32734220</v>
      </c>
    </row>
    <row r="11" spans="1:12" ht="16.5">
      <c r="A11" s="98"/>
      <c r="B11" s="116"/>
      <c r="C11" s="38" t="s">
        <v>67</v>
      </c>
      <c r="D11" s="26">
        <v>3771000</v>
      </c>
      <c r="E11" s="27">
        <v>0</v>
      </c>
      <c r="F11" s="27">
        <v>3771000</v>
      </c>
      <c r="G11" s="133"/>
      <c r="H11" s="134"/>
      <c r="I11" s="5" t="s">
        <v>4</v>
      </c>
      <c r="J11" s="4">
        <v>45600000</v>
      </c>
      <c r="K11" s="3">
        <v>31000000</v>
      </c>
      <c r="L11" s="33">
        <v>14600000</v>
      </c>
    </row>
    <row r="12" spans="1:12" ht="16.5">
      <c r="A12" s="99"/>
      <c r="B12" s="105" t="s">
        <v>68</v>
      </c>
      <c r="C12" s="106"/>
      <c r="D12" s="12">
        <v>3771000</v>
      </c>
      <c r="E12" s="13">
        <v>0</v>
      </c>
      <c r="F12" s="23">
        <v>3771000</v>
      </c>
      <c r="G12" s="133"/>
      <c r="H12" s="134"/>
      <c r="I12" s="52" t="s">
        <v>39</v>
      </c>
      <c r="J12" s="4">
        <v>66709000</v>
      </c>
      <c r="K12" s="3">
        <v>53583620</v>
      </c>
      <c r="L12" s="33">
        <v>13125380</v>
      </c>
    </row>
    <row r="13" spans="1:12" ht="16.5">
      <c r="A13" s="97" t="s">
        <v>21</v>
      </c>
      <c r="B13" s="115" t="s">
        <v>21</v>
      </c>
      <c r="C13" s="5" t="s">
        <v>25</v>
      </c>
      <c r="D13" s="58">
        <v>104367000</v>
      </c>
      <c r="E13" s="58">
        <v>75555440</v>
      </c>
      <c r="F13" s="58">
        <v>28811560</v>
      </c>
      <c r="G13" s="133"/>
      <c r="H13" s="134"/>
      <c r="I13" s="52" t="s">
        <v>41</v>
      </c>
      <c r="J13" s="4">
        <v>86803000</v>
      </c>
      <c r="K13" s="3">
        <v>67283201</v>
      </c>
      <c r="L13" s="33">
        <v>19519799</v>
      </c>
    </row>
    <row r="14" spans="1:12" ht="16.5">
      <c r="A14" s="98"/>
      <c r="B14" s="116"/>
      <c r="C14" s="38" t="s">
        <v>67</v>
      </c>
      <c r="D14" s="26">
        <v>104367000</v>
      </c>
      <c r="E14" s="27">
        <v>75555440</v>
      </c>
      <c r="F14" s="27">
        <v>28811560</v>
      </c>
      <c r="G14" s="133"/>
      <c r="H14" s="134"/>
      <c r="I14" s="52" t="s">
        <v>40</v>
      </c>
      <c r="J14" s="4">
        <v>11720000</v>
      </c>
      <c r="K14" s="3">
        <v>922000</v>
      </c>
      <c r="L14" s="33">
        <v>10798000</v>
      </c>
    </row>
    <row r="15" spans="1:12" ht="16.5" customHeight="1">
      <c r="A15" s="99"/>
      <c r="B15" s="117" t="s">
        <v>68</v>
      </c>
      <c r="C15" s="118"/>
      <c r="D15" s="12">
        <v>104367000</v>
      </c>
      <c r="E15" s="13">
        <v>75555440</v>
      </c>
      <c r="F15" s="23">
        <v>28811560</v>
      </c>
      <c r="G15" s="133"/>
      <c r="H15" s="134"/>
      <c r="I15" s="38" t="s">
        <v>69</v>
      </c>
      <c r="J15" s="26">
        <v>945412000</v>
      </c>
      <c r="K15" s="27">
        <v>705489391</v>
      </c>
      <c r="L15" s="34">
        <v>239922609</v>
      </c>
    </row>
    <row r="16" spans="1:12" ht="16.5" customHeight="1">
      <c r="A16" s="97" t="s">
        <v>1</v>
      </c>
      <c r="B16" s="100" t="s">
        <v>26</v>
      </c>
      <c r="C16" s="54" t="s">
        <v>30</v>
      </c>
      <c r="D16" s="9">
        <v>70627000</v>
      </c>
      <c r="E16" s="3">
        <v>3519620</v>
      </c>
      <c r="F16" s="22">
        <v>67107380</v>
      </c>
      <c r="G16" s="133"/>
      <c r="H16" s="102" t="s">
        <v>42</v>
      </c>
      <c r="I16" s="53" t="s">
        <v>43</v>
      </c>
      <c r="J16" s="4">
        <v>3600000</v>
      </c>
      <c r="K16" s="3">
        <v>374000</v>
      </c>
      <c r="L16" s="33">
        <v>3226000</v>
      </c>
    </row>
    <row r="17" spans="1:12" ht="16.5">
      <c r="A17" s="98"/>
      <c r="B17" s="101"/>
      <c r="C17" s="54" t="s">
        <v>31</v>
      </c>
      <c r="D17" s="9">
        <v>80000000</v>
      </c>
      <c r="E17" s="3">
        <v>10493190</v>
      </c>
      <c r="F17" s="22">
        <v>69506810</v>
      </c>
      <c r="G17" s="133"/>
      <c r="H17" s="103"/>
      <c r="I17" s="53" t="s">
        <v>62</v>
      </c>
      <c r="J17" s="4">
        <v>9600000</v>
      </c>
      <c r="K17" s="3">
        <v>0</v>
      </c>
      <c r="L17" s="33">
        <v>9600000</v>
      </c>
    </row>
    <row r="18" spans="1:12" ht="16.5">
      <c r="A18" s="98"/>
      <c r="B18" s="101"/>
      <c r="C18" s="38" t="s">
        <v>67</v>
      </c>
      <c r="D18" s="26">
        <v>150627000</v>
      </c>
      <c r="E18" s="27">
        <v>14012810</v>
      </c>
      <c r="F18" s="27">
        <v>136614190</v>
      </c>
      <c r="G18" s="133"/>
      <c r="H18" s="103"/>
      <c r="I18" s="53" t="s">
        <v>44</v>
      </c>
      <c r="J18" s="4">
        <v>8300000</v>
      </c>
      <c r="K18" s="4">
        <v>1426000</v>
      </c>
      <c r="L18" s="35">
        <v>6874000</v>
      </c>
    </row>
    <row r="19" spans="1:12" ht="16.5">
      <c r="A19" s="99"/>
      <c r="B19" s="105" t="s">
        <v>68</v>
      </c>
      <c r="C19" s="106"/>
      <c r="D19" s="12">
        <v>150627000</v>
      </c>
      <c r="E19" s="13">
        <v>14012810</v>
      </c>
      <c r="F19" s="23">
        <v>136614190</v>
      </c>
      <c r="G19" s="133"/>
      <c r="H19" s="104"/>
      <c r="I19" s="38" t="s">
        <v>69</v>
      </c>
      <c r="J19" s="26">
        <v>21500000</v>
      </c>
      <c r="K19" s="27">
        <v>1800000</v>
      </c>
      <c r="L19" s="34">
        <v>19700000</v>
      </c>
    </row>
    <row r="20" spans="1:12" ht="16.5">
      <c r="A20" s="97" t="s">
        <v>22</v>
      </c>
      <c r="B20" s="115" t="s">
        <v>22</v>
      </c>
      <c r="C20" s="52" t="s">
        <v>29</v>
      </c>
      <c r="D20" s="59">
        <v>1020401000</v>
      </c>
      <c r="E20" s="59">
        <v>744579839</v>
      </c>
      <c r="F20" s="59">
        <v>275821161</v>
      </c>
      <c r="G20" s="133"/>
      <c r="H20" s="134" t="s">
        <v>10</v>
      </c>
      <c r="I20" s="52" t="s">
        <v>45</v>
      </c>
      <c r="J20" s="4">
        <v>58940000</v>
      </c>
      <c r="K20" s="3">
        <v>55938496</v>
      </c>
      <c r="L20" s="33">
        <v>3001504</v>
      </c>
    </row>
    <row r="21" spans="1:12" ht="16.5">
      <c r="A21" s="98"/>
      <c r="B21" s="116"/>
      <c r="C21" s="38" t="s">
        <v>67</v>
      </c>
      <c r="D21" s="26">
        <v>1020401000</v>
      </c>
      <c r="E21" s="27">
        <v>744579839</v>
      </c>
      <c r="F21" s="27">
        <v>275821161</v>
      </c>
      <c r="G21" s="133"/>
      <c r="H21" s="134"/>
      <c r="I21" s="52" t="s">
        <v>63</v>
      </c>
      <c r="J21" s="4">
        <v>6500000</v>
      </c>
      <c r="K21" s="3">
        <v>3273500</v>
      </c>
      <c r="L21" s="33">
        <v>3226500</v>
      </c>
    </row>
    <row r="22" spans="1:12" ht="16.5" customHeight="1">
      <c r="A22" s="99"/>
      <c r="B22" s="105" t="s">
        <v>68</v>
      </c>
      <c r="C22" s="106"/>
      <c r="D22" s="12">
        <v>1020401000</v>
      </c>
      <c r="E22" s="13">
        <v>744579839</v>
      </c>
      <c r="F22" s="23">
        <v>275821161</v>
      </c>
      <c r="G22" s="133"/>
      <c r="H22" s="134"/>
      <c r="I22" s="52" t="s">
        <v>46</v>
      </c>
      <c r="J22" s="4">
        <v>16600000</v>
      </c>
      <c r="K22" s="3">
        <v>14537140</v>
      </c>
      <c r="L22" s="33">
        <v>2062860</v>
      </c>
    </row>
    <row r="23" spans="1:12" ht="16.5">
      <c r="A23" s="97" t="s">
        <v>2</v>
      </c>
      <c r="B23" s="115" t="s">
        <v>2</v>
      </c>
      <c r="C23" s="52" t="s">
        <v>8</v>
      </c>
      <c r="D23" s="59">
        <v>10000000</v>
      </c>
      <c r="E23" s="60">
        <v>0</v>
      </c>
      <c r="F23" s="59">
        <v>10000000</v>
      </c>
      <c r="G23" s="133"/>
      <c r="H23" s="134"/>
      <c r="I23" s="52" t="s">
        <v>47</v>
      </c>
      <c r="J23" s="4">
        <v>4800000</v>
      </c>
      <c r="K23" s="3">
        <v>2935000</v>
      </c>
      <c r="L23" s="33">
        <v>1865000</v>
      </c>
    </row>
    <row r="24" spans="1:12" ht="16.5">
      <c r="A24" s="98"/>
      <c r="B24" s="116"/>
      <c r="C24" s="38" t="s">
        <v>67</v>
      </c>
      <c r="D24" s="26">
        <v>10000000</v>
      </c>
      <c r="E24" s="27">
        <v>0</v>
      </c>
      <c r="F24" s="27">
        <v>10000000</v>
      </c>
      <c r="G24" s="133"/>
      <c r="H24" s="134"/>
      <c r="I24" s="52" t="s">
        <v>48</v>
      </c>
      <c r="J24" s="4">
        <v>12420000</v>
      </c>
      <c r="K24" s="3">
        <v>9038900</v>
      </c>
      <c r="L24" s="33">
        <v>3381100</v>
      </c>
    </row>
    <row r="25" spans="1:12" ht="16.5">
      <c r="A25" s="99"/>
      <c r="B25" s="105" t="s">
        <v>68</v>
      </c>
      <c r="C25" s="106"/>
      <c r="D25" s="12">
        <v>10000000</v>
      </c>
      <c r="E25" s="13">
        <v>0</v>
      </c>
      <c r="F25" s="23">
        <v>10000000</v>
      </c>
      <c r="G25" s="133"/>
      <c r="H25" s="134"/>
      <c r="I25" s="52" t="s">
        <v>49</v>
      </c>
      <c r="J25" s="4">
        <v>21600000</v>
      </c>
      <c r="K25" s="4">
        <v>17409520</v>
      </c>
      <c r="L25" s="35">
        <v>4190480</v>
      </c>
    </row>
    <row r="26" spans="1:12" ht="16.5">
      <c r="A26" s="97" t="s">
        <v>34</v>
      </c>
      <c r="B26" s="115" t="s">
        <v>3</v>
      </c>
      <c r="C26" s="52" t="s">
        <v>32</v>
      </c>
      <c r="D26" s="4">
        <v>200000</v>
      </c>
      <c r="E26" s="3">
        <v>23202</v>
      </c>
      <c r="F26" s="22">
        <v>176798</v>
      </c>
      <c r="G26" s="133"/>
      <c r="H26" s="134"/>
      <c r="I26" s="38" t="s">
        <v>69</v>
      </c>
      <c r="J26" s="26">
        <v>120860000</v>
      </c>
      <c r="K26" s="27">
        <v>103132556</v>
      </c>
      <c r="L26" s="34">
        <v>17727444</v>
      </c>
    </row>
    <row r="27" spans="1:12" ht="16.5">
      <c r="A27" s="98"/>
      <c r="B27" s="134"/>
      <c r="C27" s="52" t="s">
        <v>33</v>
      </c>
      <c r="D27" s="4">
        <v>15840000</v>
      </c>
      <c r="E27" s="3">
        <v>11960000</v>
      </c>
      <c r="F27" s="22">
        <v>3880000</v>
      </c>
      <c r="G27" s="133"/>
      <c r="H27" s="105" t="s">
        <v>71</v>
      </c>
      <c r="I27" s="106"/>
      <c r="J27" s="12">
        <v>1087772000</v>
      </c>
      <c r="K27" s="13">
        <v>810421947</v>
      </c>
      <c r="L27" s="36">
        <v>277350053</v>
      </c>
    </row>
    <row r="28" spans="1:12" ht="16.5">
      <c r="A28" s="98"/>
      <c r="B28" s="116"/>
      <c r="C28" s="38" t="s">
        <v>67</v>
      </c>
      <c r="D28" s="26">
        <v>16040000</v>
      </c>
      <c r="E28" s="27">
        <v>11983202</v>
      </c>
      <c r="F28" s="29">
        <v>4056798</v>
      </c>
      <c r="G28" s="136" t="s">
        <v>72</v>
      </c>
      <c r="H28" s="119" t="s">
        <v>9</v>
      </c>
      <c r="I28" s="10" t="s">
        <v>50</v>
      </c>
      <c r="J28" s="4">
        <v>6280000</v>
      </c>
      <c r="K28" s="3">
        <v>3018250</v>
      </c>
      <c r="L28" s="33">
        <v>3261750</v>
      </c>
    </row>
    <row r="29" spans="1:12" ht="17.25" thickBot="1">
      <c r="A29" s="135"/>
      <c r="B29" s="121" t="s">
        <v>68</v>
      </c>
      <c r="C29" s="122"/>
      <c r="D29" s="24">
        <v>16040000</v>
      </c>
      <c r="E29" s="25">
        <v>11983202</v>
      </c>
      <c r="F29" s="30">
        <v>4056798</v>
      </c>
      <c r="G29" s="137"/>
      <c r="H29" s="120"/>
      <c r="I29" s="38" t="s">
        <v>69</v>
      </c>
      <c r="J29" s="26">
        <v>6280000</v>
      </c>
      <c r="K29" s="27">
        <v>3018250</v>
      </c>
      <c r="L29" s="34">
        <v>3261750</v>
      </c>
    </row>
    <row r="30" spans="1:12" ht="18" thickBot="1" thickTop="1">
      <c r="A30" s="123" t="s">
        <v>73</v>
      </c>
      <c r="B30" s="124"/>
      <c r="C30" s="125"/>
      <c r="D30" s="45">
        <v>1536857000</v>
      </c>
      <c r="E30" s="63">
        <v>1033132226</v>
      </c>
      <c r="F30" s="47">
        <v>503724774</v>
      </c>
      <c r="G30" s="137"/>
      <c r="H30" s="119" t="s">
        <v>10</v>
      </c>
      <c r="I30" s="52" t="s">
        <v>6</v>
      </c>
      <c r="J30" s="4">
        <v>71210000</v>
      </c>
      <c r="K30" s="3">
        <v>68064630</v>
      </c>
      <c r="L30" s="33">
        <v>3145370</v>
      </c>
    </row>
    <row r="31" spans="1:12" ht="15.75" customHeight="1">
      <c r="A31" s="14"/>
      <c r="B31" s="14"/>
      <c r="C31" s="15"/>
      <c r="D31" s="16"/>
      <c r="E31" s="17"/>
      <c r="F31" s="17"/>
      <c r="G31" s="137"/>
      <c r="H31" s="126"/>
      <c r="I31" s="52" t="s">
        <v>51</v>
      </c>
      <c r="J31" s="4">
        <v>26400000</v>
      </c>
      <c r="K31" s="3">
        <v>11878270</v>
      </c>
      <c r="L31" s="33">
        <v>14521730</v>
      </c>
    </row>
    <row r="32" spans="1:12" ht="15.75" customHeight="1">
      <c r="A32" s="14"/>
      <c r="B32" s="14"/>
      <c r="C32" s="15"/>
      <c r="D32" s="16"/>
      <c r="E32" s="17"/>
      <c r="F32" s="17"/>
      <c r="G32" s="137"/>
      <c r="H32" s="126"/>
      <c r="I32" s="52" t="s">
        <v>52</v>
      </c>
      <c r="J32" s="4">
        <v>19200000</v>
      </c>
      <c r="K32" s="3">
        <v>6909607</v>
      </c>
      <c r="L32" s="33">
        <v>12290393</v>
      </c>
    </row>
    <row r="33" spans="1:12" ht="15.75" customHeight="1">
      <c r="A33" s="14"/>
      <c r="B33" s="14"/>
      <c r="C33" s="15"/>
      <c r="D33" s="16"/>
      <c r="E33" s="17"/>
      <c r="F33" s="17"/>
      <c r="G33" s="137"/>
      <c r="H33" s="126"/>
      <c r="I33" s="52" t="s">
        <v>53</v>
      </c>
      <c r="J33" s="4">
        <v>4290000</v>
      </c>
      <c r="K33" s="3">
        <v>2125610</v>
      </c>
      <c r="L33" s="33">
        <v>2164390</v>
      </c>
    </row>
    <row r="34" spans="1:12" ht="15.75" customHeight="1">
      <c r="A34" s="14"/>
      <c r="B34" s="14"/>
      <c r="C34" s="15"/>
      <c r="D34" s="16"/>
      <c r="E34" s="17"/>
      <c r="F34" s="17"/>
      <c r="G34" s="137"/>
      <c r="H34" s="126"/>
      <c r="I34" s="52" t="s">
        <v>54</v>
      </c>
      <c r="J34" s="4">
        <v>13250000</v>
      </c>
      <c r="K34" s="3">
        <v>3150000</v>
      </c>
      <c r="L34" s="33">
        <v>10100000</v>
      </c>
    </row>
    <row r="35" spans="1:12" ht="15.75" customHeight="1">
      <c r="A35" s="14"/>
      <c r="B35" s="14"/>
      <c r="C35" s="15"/>
      <c r="D35" s="16"/>
      <c r="E35" s="17"/>
      <c r="F35" s="17"/>
      <c r="G35" s="137"/>
      <c r="H35" s="126"/>
      <c r="I35" s="52" t="s">
        <v>55</v>
      </c>
      <c r="J35" s="4">
        <v>22140000</v>
      </c>
      <c r="K35" s="3">
        <v>13293210</v>
      </c>
      <c r="L35" s="33">
        <v>8846790</v>
      </c>
    </row>
    <row r="36" spans="1:12" ht="15.75" customHeight="1">
      <c r="A36" s="14"/>
      <c r="B36" s="14"/>
      <c r="C36" s="15"/>
      <c r="D36" s="16"/>
      <c r="E36" s="17"/>
      <c r="F36" s="17"/>
      <c r="G36" s="137"/>
      <c r="H36" s="126"/>
      <c r="I36" s="52" t="s">
        <v>5</v>
      </c>
      <c r="J36" s="4">
        <v>6300000</v>
      </c>
      <c r="K36" s="3">
        <v>648000</v>
      </c>
      <c r="L36" s="33">
        <v>5652000</v>
      </c>
    </row>
    <row r="37" spans="1:12" ht="15.75" customHeight="1">
      <c r="A37" s="14"/>
      <c r="B37" s="14"/>
      <c r="C37" s="15"/>
      <c r="D37" s="16"/>
      <c r="E37" s="17"/>
      <c r="F37" s="17"/>
      <c r="G37" s="137"/>
      <c r="H37" s="127"/>
      <c r="I37" s="38" t="s">
        <v>69</v>
      </c>
      <c r="J37" s="26">
        <v>162790000</v>
      </c>
      <c r="K37" s="27">
        <v>106069327</v>
      </c>
      <c r="L37" s="34">
        <v>56720673</v>
      </c>
    </row>
    <row r="38" spans="1:12" ht="15.75" customHeight="1">
      <c r="A38" s="14"/>
      <c r="B38" s="14"/>
      <c r="C38" s="15"/>
      <c r="D38" s="16"/>
      <c r="E38" s="17"/>
      <c r="F38" s="17"/>
      <c r="G38" s="138"/>
      <c r="H38" s="128" t="s">
        <v>71</v>
      </c>
      <c r="I38" s="129"/>
      <c r="J38" s="12">
        <v>169070000</v>
      </c>
      <c r="K38" s="13">
        <v>109087577</v>
      </c>
      <c r="L38" s="36">
        <v>59982423</v>
      </c>
    </row>
    <row r="39" spans="1:12" ht="15.75" customHeight="1">
      <c r="A39" s="14"/>
      <c r="B39" s="14"/>
      <c r="C39" s="15"/>
      <c r="D39" s="16"/>
      <c r="E39" s="17"/>
      <c r="F39" s="17"/>
      <c r="G39" s="139" t="s">
        <v>11</v>
      </c>
      <c r="H39" s="140" t="s">
        <v>56</v>
      </c>
      <c r="I39" s="54" t="s">
        <v>56</v>
      </c>
      <c r="J39" s="9">
        <v>15500000</v>
      </c>
      <c r="K39" s="3">
        <v>3448800</v>
      </c>
      <c r="L39" s="33">
        <v>12051200</v>
      </c>
    </row>
    <row r="40" spans="1:12" ht="15.75" customHeight="1">
      <c r="A40" s="14"/>
      <c r="B40" s="14"/>
      <c r="C40" s="15"/>
      <c r="D40" s="16"/>
      <c r="E40" s="17"/>
      <c r="F40" s="17"/>
      <c r="G40" s="139"/>
      <c r="H40" s="140"/>
      <c r="I40" s="54" t="s">
        <v>7</v>
      </c>
      <c r="J40" s="9">
        <v>15500000</v>
      </c>
      <c r="K40" s="3">
        <v>3448800</v>
      </c>
      <c r="L40" s="33">
        <v>12051200</v>
      </c>
    </row>
    <row r="41" spans="1:12" ht="15.75" customHeight="1">
      <c r="A41" s="14"/>
      <c r="B41" s="14"/>
      <c r="C41" s="15"/>
      <c r="D41" s="16"/>
      <c r="E41" s="17"/>
      <c r="F41" s="17"/>
      <c r="G41" s="139"/>
      <c r="H41" s="140"/>
      <c r="I41" s="54" t="s">
        <v>57</v>
      </c>
      <c r="J41" s="9">
        <v>12156000</v>
      </c>
      <c r="K41" s="3">
        <v>6671740</v>
      </c>
      <c r="L41" s="33">
        <v>5484260</v>
      </c>
    </row>
    <row r="42" spans="1:12" ht="15.75" customHeight="1">
      <c r="A42" s="14"/>
      <c r="B42" s="14"/>
      <c r="C42" s="15"/>
      <c r="D42" s="16"/>
      <c r="E42" s="17"/>
      <c r="F42" s="17"/>
      <c r="G42" s="139"/>
      <c r="H42" s="140"/>
      <c r="I42" s="39" t="s">
        <v>69</v>
      </c>
      <c r="J42" s="31">
        <v>12156000</v>
      </c>
      <c r="K42" s="27">
        <v>6671740</v>
      </c>
      <c r="L42" s="34">
        <v>5484260</v>
      </c>
    </row>
    <row r="43" spans="1:12" ht="15.75" customHeight="1">
      <c r="A43" s="14"/>
      <c r="B43" s="14"/>
      <c r="C43" s="15"/>
      <c r="D43" s="16"/>
      <c r="E43" s="17"/>
      <c r="F43" s="17"/>
      <c r="G43" s="139"/>
      <c r="H43" s="140"/>
      <c r="I43" s="54" t="s">
        <v>58</v>
      </c>
      <c r="J43" s="9">
        <v>34365000</v>
      </c>
      <c r="K43" s="3">
        <v>19647000</v>
      </c>
      <c r="L43" s="33">
        <v>14718000</v>
      </c>
    </row>
    <row r="44" spans="1:12" ht="15.75" customHeight="1">
      <c r="A44" s="14"/>
      <c r="B44" s="14"/>
      <c r="C44" s="15"/>
      <c r="D44" s="16"/>
      <c r="E44" s="17"/>
      <c r="F44" s="17"/>
      <c r="G44" s="139"/>
      <c r="H44" s="140"/>
      <c r="I44" s="39" t="s">
        <v>69</v>
      </c>
      <c r="J44" s="31">
        <v>34365000</v>
      </c>
      <c r="K44" s="27">
        <v>19647000</v>
      </c>
      <c r="L44" s="34">
        <v>14718000</v>
      </c>
    </row>
    <row r="45" spans="1:12" ht="15.75" customHeight="1">
      <c r="A45" s="14"/>
      <c r="B45" s="14"/>
      <c r="C45" s="15"/>
      <c r="D45" s="16"/>
      <c r="E45" s="17"/>
      <c r="F45" s="17"/>
      <c r="G45" s="139"/>
      <c r="H45" s="141" t="s">
        <v>71</v>
      </c>
      <c r="I45" s="142"/>
      <c r="J45" s="32">
        <v>62021000</v>
      </c>
      <c r="K45" s="13">
        <v>29767540</v>
      </c>
      <c r="L45" s="36">
        <v>32253460</v>
      </c>
    </row>
    <row r="46" spans="1:12" ht="15.75" customHeight="1">
      <c r="A46" s="14"/>
      <c r="B46" s="14"/>
      <c r="C46" s="15"/>
      <c r="D46" s="16"/>
      <c r="E46" s="17"/>
      <c r="F46" s="17"/>
      <c r="G46" s="143" t="s">
        <v>78</v>
      </c>
      <c r="H46" s="134" t="s">
        <v>79</v>
      </c>
      <c r="I46" s="52" t="s">
        <v>79</v>
      </c>
      <c r="J46" s="32">
        <v>0</v>
      </c>
      <c r="K46" s="13">
        <v>1825917</v>
      </c>
      <c r="L46" s="36">
        <v>-1825917</v>
      </c>
    </row>
    <row r="47" spans="1:12" ht="15.75" customHeight="1">
      <c r="A47" s="14"/>
      <c r="B47" s="14"/>
      <c r="C47" s="15"/>
      <c r="D47" s="16"/>
      <c r="E47" s="17"/>
      <c r="F47" s="17"/>
      <c r="G47" s="144"/>
      <c r="H47" s="116"/>
      <c r="I47" s="39" t="s">
        <v>69</v>
      </c>
      <c r="J47" s="32">
        <v>0</v>
      </c>
      <c r="K47" s="13">
        <v>1825917</v>
      </c>
      <c r="L47" s="36">
        <v>-1825917</v>
      </c>
    </row>
    <row r="48" spans="1:12" ht="15.75" customHeight="1">
      <c r="A48" s="14"/>
      <c r="B48" s="14"/>
      <c r="C48" s="15"/>
      <c r="D48" s="16"/>
      <c r="E48" s="17"/>
      <c r="F48" s="17"/>
      <c r="G48" s="145"/>
      <c r="H48" s="141" t="s">
        <v>71</v>
      </c>
      <c r="I48" s="142"/>
      <c r="J48" s="32">
        <v>0</v>
      </c>
      <c r="K48" s="13">
        <v>1825917</v>
      </c>
      <c r="L48" s="36">
        <v>-1825917</v>
      </c>
    </row>
    <row r="49" spans="1:12" ht="15.75" customHeight="1">
      <c r="A49" s="14"/>
      <c r="B49" s="14"/>
      <c r="C49" s="15"/>
      <c r="D49" s="16"/>
      <c r="E49" s="17"/>
      <c r="F49" s="18"/>
      <c r="G49" s="146" t="s">
        <v>12</v>
      </c>
      <c r="H49" s="134" t="s">
        <v>12</v>
      </c>
      <c r="I49" s="52" t="s">
        <v>12</v>
      </c>
      <c r="J49" s="4">
        <v>12500000</v>
      </c>
      <c r="K49" s="3">
        <v>2224278</v>
      </c>
      <c r="L49" s="33">
        <v>10275722</v>
      </c>
    </row>
    <row r="50" spans="1:12" ht="15.75" customHeight="1">
      <c r="A50" s="14"/>
      <c r="B50" s="14"/>
      <c r="C50" s="15"/>
      <c r="D50" s="16"/>
      <c r="E50" s="17"/>
      <c r="F50" s="18"/>
      <c r="G50" s="146"/>
      <c r="H50" s="116"/>
      <c r="I50" s="38" t="s">
        <v>69</v>
      </c>
      <c r="J50" s="26">
        <v>12500000</v>
      </c>
      <c r="K50" s="27">
        <v>2224278</v>
      </c>
      <c r="L50" s="34">
        <v>10275722</v>
      </c>
    </row>
    <row r="51" spans="1:12" ht="15.75" customHeight="1">
      <c r="A51" s="14"/>
      <c r="B51" s="14"/>
      <c r="C51" s="15"/>
      <c r="D51" s="16"/>
      <c r="E51" s="17"/>
      <c r="F51" s="18"/>
      <c r="G51" s="147"/>
      <c r="H51" s="105" t="s">
        <v>71</v>
      </c>
      <c r="I51" s="106"/>
      <c r="J51" s="12">
        <v>12500000</v>
      </c>
      <c r="K51" s="13">
        <v>2224278</v>
      </c>
      <c r="L51" s="36">
        <v>10275722</v>
      </c>
    </row>
    <row r="52" spans="1:12" ht="15.75" customHeight="1">
      <c r="A52" s="14"/>
      <c r="B52" s="14"/>
      <c r="C52" s="15"/>
      <c r="D52" s="16"/>
      <c r="E52" s="17"/>
      <c r="F52" s="18"/>
      <c r="G52" s="148" t="s">
        <v>66</v>
      </c>
      <c r="H52" s="115" t="s">
        <v>66</v>
      </c>
      <c r="I52" s="52" t="s">
        <v>66</v>
      </c>
      <c r="J52" s="4">
        <v>6384000</v>
      </c>
      <c r="K52" s="3">
        <v>0</v>
      </c>
      <c r="L52" s="33">
        <v>6384000</v>
      </c>
    </row>
    <row r="53" spans="1:12" ht="15.75" customHeight="1">
      <c r="A53" s="14"/>
      <c r="B53" s="14"/>
      <c r="C53" s="15"/>
      <c r="D53" s="16"/>
      <c r="E53" s="17"/>
      <c r="F53" s="18"/>
      <c r="G53" s="146"/>
      <c r="H53" s="116"/>
      <c r="I53" s="38" t="s">
        <v>69</v>
      </c>
      <c r="J53" s="26">
        <v>6384000</v>
      </c>
      <c r="K53" s="27">
        <v>0</v>
      </c>
      <c r="L53" s="34">
        <v>6384000</v>
      </c>
    </row>
    <row r="54" spans="1:12" ht="15.75" customHeight="1">
      <c r="A54" s="14"/>
      <c r="B54" s="14"/>
      <c r="C54" s="15"/>
      <c r="D54" s="16"/>
      <c r="E54" s="17"/>
      <c r="F54" s="18"/>
      <c r="G54" s="147"/>
      <c r="H54" s="105" t="s">
        <v>71</v>
      </c>
      <c r="I54" s="106"/>
      <c r="J54" s="12">
        <v>6384000</v>
      </c>
      <c r="K54" s="13">
        <v>0</v>
      </c>
      <c r="L54" s="36">
        <v>6384000</v>
      </c>
    </row>
    <row r="55" spans="1:12" ht="15.75" customHeight="1">
      <c r="A55" s="14"/>
      <c r="B55" s="14"/>
      <c r="C55" s="15"/>
      <c r="D55" s="16"/>
      <c r="E55" s="17"/>
      <c r="F55" s="18"/>
      <c r="G55" s="148" t="s">
        <v>13</v>
      </c>
      <c r="H55" s="115" t="s">
        <v>59</v>
      </c>
      <c r="I55" s="55" t="s">
        <v>59</v>
      </c>
      <c r="J55" s="4">
        <v>12000000</v>
      </c>
      <c r="K55" s="3">
        <v>7000000</v>
      </c>
      <c r="L55" s="33">
        <v>5000000</v>
      </c>
    </row>
    <row r="56" spans="1:12" ht="15.75" customHeight="1">
      <c r="A56" s="14"/>
      <c r="B56" s="14"/>
      <c r="C56" s="15"/>
      <c r="D56" s="16"/>
      <c r="E56" s="17"/>
      <c r="F56" s="18"/>
      <c r="G56" s="146"/>
      <c r="H56" s="116"/>
      <c r="I56" s="38" t="s">
        <v>69</v>
      </c>
      <c r="J56" s="26">
        <v>12000000</v>
      </c>
      <c r="K56" s="27">
        <v>7000000</v>
      </c>
      <c r="L56" s="34">
        <v>5000000</v>
      </c>
    </row>
    <row r="57" spans="1:12" ht="15.75" customHeight="1">
      <c r="A57" s="14"/>
      <c r="B57" s="14"/>
      <c r="C57" s="15"/>
      <c r="D57" s="16"/>
      <c r="E57" s="17"/>
      <c r="F57" s="18"/>
      <c r="G57" s="147"/>
      <c r="H57" s="117" t="s">
        <v>71</v>
      </c>
      <c r="I57" s="118"/>
      <c r="J57" s="12">
        <v>12000000</v>
      </c>
      <c r="K57" s="13">
        <v>7000000</v>
      </c>
      <c r="L57" s="36">
        <v>5000000</v>
      </c>
    </row>
    <row r="58" spans="1:12" ht="15.75" customHeight="1">
      <c r="A58" s="14"/>
      <c r="B58" s="14"/>
      <c r="C58" s="15"/>
      <c r="D58" s="16"/>
      <c r="E58" s="17"/>
      <c r="F58" s="18"/>
      <c r="G58" s="149" t="s">
        <v>14</v>
      </c>
      <c r="H58" s="100" t="s">
        <v>60</v>
      </c>
      <c r="I58" s="57" t="s">
        <v>60</v>
      </c>
      <c r="J58" s="4">
        <v>12000000</v>
      </c>
      <c r="K58" s="3">
        <v>7000000</v>
      </c>
      <c r="L58" s="33">
        <v>5000000</v>
      </c>
    </row>
    <row r="59" spans="1:12" ht="15.75" customHeight="1">
      <c r="A59" s="14"/>
      <c r="B59" s="14"/>
      <c r="C59" s="15"/>
      <c r="D59" s="16"/>
      <c r="E59" s="17"/>
      <c r="F59" s="18"/>
      <c r="G59" s="133"/>
      <c r="H59" s="151"/>
      <c r="I59" s="38" t="s">
        <v>69</v>
      </c>
      <c r="J59" s="26">
        <v>12000000</v>
      </c>
      <c r="K59" s="27">
        <v>7000000</v>
      </c>
      <c r="L59" s="34">
        <v>5000000</v>
      </c>
    </row>
    <row r="60" spans="1:12" ht="15.75" customHeight="1">
      <c r="A60" s="14"/>
      <c r="B60" s="14"/>
      <c r="C60" s="15"/>
      <c r="D60" s="16"/>
      <c r="E60" s="17"/>
      <c r="F60" s="18"/>
      <c r="G60" s="150"/>
      <c r="H60" s="117" t="s">
        <v>71</v>
      </c>
      <c r="I60" s="118"/>
      <c r="J60" s="12">
        <v>12000000</v>
      </c>
      <c r="K60" s="13">
        <v>7000000</v>
      </c>
      <c r="L60" s="36">
        <v>5000000</v>
      </c>
    </row>
    <row r="61" spans="1:12" ht="15.75" customHeight="1">
      <c r="A61" s="14"/>
      <c r="B61" s="14"/>
      <c r="C61" s="15"/>
      <c r="D61" s="16"/>
      <c r="E61" s="17"/>
      <c r="F61" s="18"/>
      <c r="G61" s="149" t="s">
        <v>15</v>
      </c>
      <c r="H61" s="100" t="s">
        <v>61</v>
      </c>
      <c r="I61" s="54" t="s">
        <v>61</v>
      </c>
      <c r="J61" s="9">
        <v>0</v>
      </c>
      <c r="K61" s="3">
        <v>85880</v>
      </c>
      <c r="L61" s="33">
        <v>-85880</v>
      </c>
    </row>
    <row r="62" spans="1:12" ht="15.75" customHeight="1">
      <c r="A62" s="14"/>
      <c r="B62" s="14"/>
      <c r="C62" s="15"/>
      <c r="D62" s="16"/>
      <c r="E62" s="17"/>
      <c r="F62" s="18"/>
      <c r="G62" s="133"/>
      <c r="H62" s="151"/>
      <c r="I62" s="38" t="s">
        <v>69</v>
      </c>
      <c r="J62" s="26">
        <v>0</v>
      </c>
      <c r="K62" s="27">
        <v>85880</v>
      </c>
      <c r="L62" s="34">
        <v>-85880</v>
      </c>
    </row>
    <row r="63" spans="1:12" ht="15.75" customHeight="1" thickBot="1">
      <c r="A63" s="14"/>
      <c r="B63" s="14"/>
      <c r="C63" s="15"/>
      <c r="D63" s="16"/>
      <c r="E63" s="17"/>
      <c r="F63" s="18"/>
      <c r="G63" s="150"/>
      <c r="H63" s="121" t="s">
        <v>71</v>
      </c>
      <c r="I63" s="122"/>
      <c r="J63" s="24">
        <v>0</v>
      </c>
      <c r="K63" s="25">
        <v>85880</v>
      </c>
      <c r="L63" s="37">
        <v>-85880</v>
      </c>
    </row>
    <row r="64" spans="1:12" ht="18" thickBot="1" thickTop="1">
      <c r="A64" s="152"/>
      <c r="B64" s="152"/>
      <c r="C64" s="152"/>
      <c r="D64" s="19"/>
      <c r="E64" s="20"/>
      <c r="F64" s="21"/>
      <c r="G64" s="153" t="s">
        <v>74</v>
      </c>
      <c r="H64" s="124"/>
      <c r="I64" s="125"/>
      <c r="J64" s="45">
        <v>1361747000</v>
      </c>
      <c r="K64" s="46">
        <v>967413139</v>
      </c>
      <c r="L64" s="48">
        <v>396159778</v>
      </c>
    </row>
  </sheetData>
  <sheetProtection/>
  <mergeCells count="65">
    <mergeCell ref="G61:G63"/>
    <mergeCell ref="H61:H62"/>
    <mergeCell ref="H63:I63"/>
    <mergeCell ref="A64:C64"/>
    <mergeCell ref="G64:I64"/>
    <mergeCell ref="G55:G57"/>
    <mergeCell ref="H55:H56"/>
    <mergeCell ref="H57:I57"/>
    <mergeCell ref="G58:G60"/>
    <mergeCell ref="H58:H59"/>
    <mergeCell ref="H60:I60"/>
    <mergeCell ref="G49:G51"/>
    <mergeCell ref="H49:H50"/>
    <mergeCell ref="H51:I51"/>
    <mergeCell ref="G52:G54"/>
    <mergeCell ref="H52:H53"/>
    <mergeCell ref="H54:I54"/>
    <mergeCell ref="G39:G45"/>
    <mergeCell ref="H39:H44"/>
    <mergeCell ref="H45:I45"/>
    <mergeCell ref="G46:G48"/>
    <mergeCell ref="H46:H47"/>
    <mergeCell ref="H48:I48"/>
    <mergeCell ref="B20:B21"/>
    <mergeCell ref="H20:H26"/>
    <mergeCell ref="B22:C22"/>
    <mergeCell ref="A23:A25"/>
    <mergeCell ref="B23:B24"/>
    <mergeCell ref="B25:C25"/>
    <mergeCell ref="A26:A29"/>
    <mergeCell ref="B26:B28"/>
    <mergeCell ref="H27:I27"/>
    <mergeCell ref="G28:G38"/>
    <mergeCell ref="H28:H29"/>
    <mergeCell ref="B29:C29"/>
    <mergeCell ref="A30:C30"/>
    <mergeCell ref="H30:H37"/>
    <mergeCell ref="H38:I38"/>
    <mergeCell ref="A7:A9"/>
    <mergeCell ref="B7:B8"/>
    <mergeCell ref="G7:G27"/>
    <mergeCell ref="H7:H15"/>
    <mergeCell ref="B9:C9"/>
    <mergeCell ref="A10:A12"/>
    <mergeCell ref="B10:B11"/>
    <mergeCell ref="B12:C12"/>
    <mergeCell ref="A13:A15"/>
    <mergeCell ref="B13:B14"/>
    <mergeCell ref="B15:C15"/>
    <mergeCell ref="A16:A19"/>
    <mergeCell ref="B16:B18"/>
    <mergeCell ref="H16:H19"/>
    <mergeCell ref="B19:C19"/>
    <mergeCell ref="A20:A22"/>
    <mergeCell ref="A1:L1"/>
    <mergeCell ref="A4:F4"/>
    <mergeCell ref="G4:L4"/>
    <mergeCell ref="A5:C5"/>
    <mergeCell ref="D5:D6"/>
    <mergeCell ref="E5:E6"/>
    <mergeCell ref="F5:F6"/>
    <mergeCell ref="G5:I5"/>
    <mergeCell ref="J5:J6"/>
    <mergeCell ref="K5:K6"/>
    <mergeCell ref="L5:L6"/>
  </mergeCells>
  <printOptions/>
  <pageMargins left="0.236220472440944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H15" sqref="H15"/>
    </sheetView>
  </sheetViews>
  <sheetFormatPr defaultColWidth="10.28125" defaultRowHeight="15"/>
  <cols>
    <col min="1" max="1" width="9.7109375" style="2" customWidth="1"/>
    <col min="2" max="3" width="12.57421875" style="2" customWidth="1"/>
    <col min="4" max="5" width="14.57421875" style="2" customWidth="1"/>
    <col min="6" max="12" width="12.57421875" style="2" customWidth="1"/>
    <col min="13" max="244" width="9.00390625" style="2" customWidth="1"/>
    <col min="245" max="245" width="5.140625" style="2" customWidth="1"/>
    <col min="246" max="16384" width="10.28125" style="2" customWidth="1"/>
  </cols>
  <sheetData>
    <row r="1" spans="1:12" ht="49.5" customHeight="1">
      <c r="A1" s="161" t="s">
        <v>89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33.75" customHeight="1">
      <c r="A2" s="162" t="s">
        <v>90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4.75" customHeight="1" thickBot="1">
      <c r="A3" s="8"/>
      <c r="B3"/>
      <c r="C3"/>
      <c r="D3"/>
      <c r="L3" s="74" t="s">
        <v>93</v>
      </c>
    </row>
    <row r="4" spans="1:12" ht="30" customHeight="1" thickBot="1">
      <c r="A4" s="154" t="s">
        <v>81</v>
      </c>
      <c r="B4" s="156" t="s">
        <v>86</v>
      </c>
      <c r="C4" s="156"/>
      <c r="D4" s="156"/>
      <c r="E4" s="156"/>
      <c r="F4" s="157"/>
      <c r="G4" s="158" t="s">
        <v>87</v>
      </c>
      <c r="H4" s="156"/>
      <c r="I4" s="159"/>
      <c r="J4" s="160" t="s">
        <v>82</v>
      </c>
      <c r="K4" s="156"/>
      <c r="L4" s="157"/>
    </row>
    <row r="5" spans="1:12" ht="49.5" customHeight="1" thickBot="1">
      <c r="A5" s="155"/>
      <c r="B5" s="83" t="s">
        <v>83</v>
      </c>
      <c r="C5" s="84" t="s">
        <v>84</v>
      </c>
      <c r="D5" s="84" t="s">
        <v>91</v>
      </c>
      <c r="E5" s="84" t="s">
        <v>92</v>
      </c>
      <c r="F5" s="85" t="s">
        <v>85</v>
      </c>
      <c r="G5" s="83" t="s">
        <v>83</v>
      </c>
      <c r="H5" s="84" t="s">
        <v>84</v>
      </c>
      <c r="I5" s="86" t="s">
        <v>85</v>
      </c>
      <c r="J5" s="87" t="s">
        <v>83</v>
      </c>
      <c r="K5" s="84" t="s">
        <v>84</v>
      </c>
      <c r="L5" s="88" t="s">
        <v>85</v>
      </c>
    </row>
    <row r="6" spans="1:12" ht="30" customHeight="1" thickTop="1">
      <c r="A6" s="73" t="s">
        <v>88</v>
      </c>
      <c r="B6" s="75">
        <v>3270000</v>
      </c>
      <c r="C6" s="76">
        <v>9984197</v>
      </c>
      <c r="D6" s="76">
        <v>249620</v>
      </c>
      <c r="E6" s="77">
        <v>373993</v>
      </c>
      <c r="F6" s="78">
        <f>SUM(B6:E6)</f>
        <v>13877810</v>
      </c>
      <c r="G6" s="79">
        <v>3499620</v>
      </c>
      <c r="H6" s="76">
        <v>10228111</v>
      </c>
      <c r="I6" s="80">
        <f>SUM(G6:H6)</f>
        <v>13727731</v>
      </c>
      <c r="J6" s="81">
        <f>B6+D6-G6</f>
        <v>20000</v>
      </c>
      <c r="K6" s="82">
        <f>C6+E6-H6</f>
        <v>130079</v>
      </c>
      <c r="L6" s="78">
        <f>SUM(J6:K6)</f>
        <v>150079</v>
      </c>
    </row>
    <row r="7" spans="1:12" ht="30" customHeight="1" thickBot="1">
      <c r="A7" s="66" t="s">
        <v>85</v>
      </c>
      <c r="B7" s="67">
        <f aca="true" t="shared" si="0" ref="B7:L7">SUM(B6:B6)</f>
        <v>3270000</v>
      </c>
      <c r="C7" s="68">
        <f t="shared" si="0"/>
        <v>9984197</v>
      </c>
      <c r="D7" s="68">
        <f t="shared" si="0"/>
        <v>249620</v>
      </c>
      <c r="E7" s="69">
        <f t="shared" si="0"/>
        <v>373993</v>
      </c>
      <c r="F7" s="70">
        <f>SUM(F6:F6)</f>
        <v>13877810</v>
      </c>
      <c r="G7" s="67">
        <f t="shared" si="0"/>
        <v>3499620</v>
      </c>
      <c r="H7" s="68">
        <f t="shared" si="0"/>
        <v>10228111</v>
      </c>
      <c r="I7" s="71">
        <f t="shared" si="0"/>
        <v>13727731</v>
      </c>
      <c r="J7" s="67">
        <f t="shared" si="0"/>
        <v>20000</v>
      </c>
      <c r="K7" s="68">
        <f t="shared" si="0"/>
        <v>130079</v>
      </c>
      <c r="L7" s="72">
        <f t="shared" si="0"/>
        <v>150079</v>
      </c>
    </row>
    <row r="8" spans="1:12" ht="16.5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4"/>
    </row>
  </sheetData>
  <sheetProtection/>
  <mergeCells count="6">
    <mergeCell ref="A4:A5"/>
    <mergeCell ref="B4:F4"/>
    <mergeCell ref="G4:I4"/>
    <mergeCell ref="J4:L4"/>
    <mergeCell ref="A1:L1"/>
    <mergeCell ref="A2:L2"/>
  </mergeCells>
  <printOptions/>
  <pageMargins left="0.63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의료재활_예비</dc:creator>
  <cp:keywords/>
  <dc:description/>
  <cp:lastModifiedBy> </cp:lastModifiedBy>
  <cp:lastPrinted>2014-03-01T09:09:54Z</cp:lastPrinted>
  <dcterms:created xsi:type="dcterms:W3CDTF">2013-02-13T09:44:04Z</dcterms:created>
  <dcterms:modified xsi:type="dcterms:W3CDTF">2014-03-19T04:32:12Z</dcterms:modified>
  <cp:category/>
  <cp:version/>
  <cp:contentType/>
  <cp:contentStatus/>
</cp:coreProperties>
</file>