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161" yWindow="75" windowWidth="10815" windowHeight="6825" tabRatio="973" activeTab="0"/>
  </bookViews>
  <sheets>
    <sheet name="결산보고서" sheetId="23" r:id="rId1"/>
    <sheet name="후원금수입 및 사용결과보고서" sheetId="22" r:id="rId2"/>
  </sheets>
  <definedNames/>
  <calcPr calcId="145621"/>
</workbook>
</file>

<file path=xl/sharedStrings.xml><?xml version="1.0" encoding="utf-8"?>
<sst xmlns="http://schemas.openxmlformats.org/spreadsheetml/2006/main" count="2909" uniqueCount="628">
  <si>
    <r>
      <t>① 후원금(금전) 수입명세서</t>
    </r>
    <r>
      <rPr>
        <sz val="15"/>
        <rFont val="돋움"/>
        <family val="3"/>
      </rPr>
      <t xml:space="preserve">  </t>
    </r>
  </si>
  <si>
    <t>  </t>
  </si>
  <si>
    <t>후원금종류</t>
  </si>
  <si>
    <t>후원자구분</t>
  </si>
  <si>
    <t>후원자</t>
  </si>
  <si>
    <t>내역</t>
  </si>
  <si>
    <t>금액</t>
  </si>
  <si>
    <t>비고</t>
  </si>
  <si>
    <t>② 후원금(물품) 수입명세서</t>
  </si>
  <si>
    <t>물품</t>
  </si>
  <si>
    <t>수량</t>
  </si>
  <si>
    <t>단위</t>
  </si>
  <si>
    <t>③ 후원금(금전) 사용명세서</t>
  </si>
  <si>
    <t>사용일자</t>
  </si>
  <si>
    <t>사용내역</t>
  </si>
  <si>
    <t>결연후원금품여부</t>
  </si>
  <si>
    <t>산출기준</t>
  </si>
  <si>
    <t>사용처</t>
  </si>
  <si>
    <t>사업수입</t>
  </si>
  <si>
    <t/>
  </si>
  <si>
    <t>법인전입금</t>
  </si>
  <si>
    <t>기타잡수입</t>
  </si>
  <si>
    <t>인건비</t>
  </si>
  <si>
    <t>급여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</si>
  <si>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</si>
  <si>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</si>
  <si>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</si>
  <si>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</si>
  <si>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</si>
  <si>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</si>
  <si>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</si>
  <si>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시설비</t>
  </si>
  <si>
    <t>자산취득비</t>
  </si>
  <si>
    <t>직업재활사업비</t>
  </si>
  <si>
    <t>합계</t>
  </si>
  <si>
    <t>지역사회 후원금품</t>
  </si>
  <si>
    <t>Box</t>
  </si>
  <si>
    <t>개</t>
  </si>
  <si>
    <t>세트</t>
  </si>
  <si>
    <t>통</t>
  </si>
  <si>
    <t>박스</t>
  </si>
  <si>
    <t>N</t>
  </si>
  <si>
    <t>④ 후원금(물품) 사용명세서</t>
  </si>
  <si>
    <t>후원금수입 및 사용결과보고서</t>
  </si>
  <si>
    <t>기간 : 2013년 1월 1일부터 12월 31일까지</t>
  </si>
  <si>
    <t>(단위:원)</t>
  </si>
  <si>
    <t>연월일</t>
  </si>
  <si>
    <t>2013-01-02</t>
  </si>
  <si>
    <t>지역사회 후원금품</t>
  </si>
  <si>
    <t>기타</t>
  </si>
  <si>
    <t>CMS</t>
  </si>
  <si>
    <t>정신장애인 재활사업후원(비지정)</t>
  </si>
  <si>
    <t>종교단체</t>
  </si>
  <si>
    <t>포항성결교회</t>
  </si>
  <si>
    <t>민간단체</t>
  </si>
  <si>
    <t>해피빈</t>
  </si>
  <si>
    <t>정신장애인 재활사업후원(비지정)</t>
  </si>
  <si>
    <t>지역사회 후원금품</t>
  </si>
  <si>
    <t>기타</t>
  </si>
  <si>
    <t>CMS</t>
  </si>
  <si>
    <t>개인</t>
  </si>
  <si>
    <t>민간단체</t>
  </si>
  <si>
    <t>㈜해찬솔</t>
  </si>
  <si>
    <t>2013-01-15</t>
  </si>
  <si>
    <t>2013-01-16</t>
  </si>
  <si>
    <t>지역사회 후원금품</t>
  </si>
  <si>
    <t>종교단체</t>
  </si>
  <si>
    <t>포항성결교회</t>
  </si>
  <si>
    <t>정신장애인 재활사업후원(비지정)</t>
  </si>
  <si>
    <t>개인</t>
  </si>
  <si>
    <t>기타</t>
  </si>
  <si>
    <t>CMS</t>
  </si>
  <si>
    <t>민간단체</t>
  </si>
  <si>
    <t>성결교회청년회</t>
  </si>
  <si>
    <t>2013-04-09</t>
  </si>
  <si>
    <t>해피빈</t>
  </si>
  <si>
    <t>정미리</t>
  </si>
  <si>
    <t>STS 압연부</t>
  </si>
  <si>
    <t>다림양행</t>
  </si>
  <si>
    <t>꿈저</t>
  </si>
  <si>
    <t>민들레카페</t>
  </si>
  <si>
    <t>실습비</t>
  </si>
  <si>
    <t>한동대강의비</t>
  </si>
  <si>
    <t>2013-06-19</t>
  </si>
  <si>
    <t>2013-06-21</t>
  </si>
  <si>
    <t>향기내는사람들</t>
  </si>
  <si>
    <t>2013-08-09</t>
  </si>
  <si>
    <t>2013-08-20</t>
  </si>
  <si>
    <t>지역사회 후원금품</t>
  </si>
  <si>
    <t>기타</t>
  </si>
  <si>
    <t>CMS</t>
  </si>
  <si>
    <t>정신장애인 재활사업후원(비지정)</t>
  </si>
  <si>
    <t>민간단체</t>
  </si>
  <si>
    <t>히즈빈스5</t>
  </si>
  <si>
    <t>종교단체</t>
  </si>
  <si>
    <t>포항성결교회</t>
  </si>
  <si>
    <t>개인</t>
  </si>
  <si>
    <t>성결교회청년회</t>
  </si>
  <si>
    <t>연일백합유치원</t>
  </si>
  <si>
    <t>농협</t>
  </si>
  <si>
    <t xml:space="preserve">기타 </t>
  </si>
  <si>
    <t>포항세무서</t>
  </si>
  <si>
    <t>실로암청년회</t>
  </si>
  <si>
    <t>민들레카페</t>
  </si>
  <si>
    <t>신용보증기금</t>
  </si>
  <si>
    <t>입원성금</t>
  </si>
  <si>
    <t>합계</t>
  </si>
  <si>
    <t>연월일</t>
  </si>
  <si>
    <t>2013-01-02</t>
  </si>
  <si>
    <t>유자차</t>
  </si>
  <si>
    <t>개</t>
  </si>
  <si>
    <t>유자차</t>
  </si>
  <si>
    <t>2013-01-03</t>
  </si>
  <si>
    <t>밭솥안솥</t>
  </si>
  <si>
    <t>귤</t>
  </si>
  <si>
    <t>박스</t>
  </si>
  <si>
    <t>2013-01-18</t>
  </si>
  <si>
    <t>커피믹스</t>
  </si>
  <si>
    <t>2013-01-23</t>
  </si>
  <si>
    <t>종이파쇄기</t>
  </si>
  <si>
    <t>기관비품</t>
  </si>
  <si>
    <t>2013-01-24</t>
  </si>
  <si>
    <t>박상</t>
  </si>
  <si>
    <t>개</t>
  </si>
  <si>
    <t>초코파이</t>
  </si>
  <si>
    <t>2013-02-18</t>
  </si>
  <si>
    <t>귤</t>
  </si>
  <si>
    <t>박스</t>
  </si>
  <si>
    <t>2013-02-20</t>
  </si>
  <si>
    <t>2013-02-22</t>
  </si>
  <si>
    <t>호두과자</t>
  </si>
  <si>
    <t>2013-03-14</t>
  </si>
  <si>
    <t>사탕</t>
  </si>
  <si>
    <t>봉지</t>
  </si>
  <si>
    <t>2013-04-02</t>
  </si>
  <si>
    <t>비타민음료</t>
  </si>
  <si>
    <t>박스</t>
  </si>
  <si>
    <t>2013-04-03</t>
  </si>
  <si>
    <t>빵</t>
  </si>
  <si>
    <t>봉지</t>
  </si>
  <si>
    <t>음료</t>
  </si>
  <si>
    <t>비타음료</t>
  </si>
  <si>
    <t>화환</t>
  </si>
  <si>
    <t>2013-04-16</t>
  </si>
  <si>
    <t>초코파이</t>
  </si>
  <si>
    <t>딸기</t>
  </si>
  <si>
    <t xml:space="preserve">개인 </t>
  </si>
  <si>
    <t>중식</t>
  </si>
  <si>
    <t>인분</t>
  </si>
  <si>
    <t>기관 중식대체</t>
  </si>
  <si>
    <t>대동병원 수련사회복지사</t>
  </si>
  <si>
    <t>2013-05-20</t>
  </si>
  <si>
    <t>아이스크림</t>
  </si>
  <si>
    <t>고사리</t>
  </si>
  <si>
    <t>음료수</t>
  </si>
  <si>
    <t>병</t>
  </si>
  <si>
    <t>2013-05-29</t>
  </si>
  <si>
    <t>2013-05-31</t>
  </si>
  <si>
    <t>2013-06-05</t>
  </si>
  <si>
    <t>수박</t>
  </si>
  <si>
    <t>떡</t>
  </si>
  <si>
    <t>2013-07-26</t>
  </si>
  <si>
    <t>과일</t>
  </si>
  <si>
    <t>케익</t>
  </si>
  <si>
    <t>2013-08-13</t>
  </si>
  <si>
    <t>콩가루</t>
  </si>
  <si>
    <t>kg</t>
  </si>
  <si>
    <t>포도</t>
  </si>
  <si>
    <t>2013-09-04</t>
  </si>
  <si>
    <t>벽지</t>
  </si>
  <si>
    <t>롤</t>
  </si>
  <si>
    <t>2013-09-24</t>
  </si>
  <si>
    <t>간장</t>
  </si>
  <si>
    <t>빵,쿠키</t>
  </si>
  <si>
    <t>다육화분</t>
  </si>
  <si>
    <t>2013-11-01</t>
  </si>
  <si>
    <t>화분</t>
  </si>
  <si>
    <t>2013-11-11</t>
  </si>
  <si>
    <t>김치</t>
  </si>
  <si>
    <t>2013-11-13</t>
  </si>
  <si>
    <t>간식</t>
  </si>
  <si>
    <t>2013-11-14</t>
  </si>
  <si>
    <t>2013-11-25</t>
  </si>
  <si>
    <t>성결교회고등부</t>
  </si>
  <si>
    <t>식재료</t>
  </si>
  <si>
    <t>성결교회유치부</t>
  </si>
  <si>
    <t>바구니</t>
  </si>
  <si>
    <t>푸드앤스토리</t>
  </si>
  <si>
    <t>식자재</t>
  </si>
  <si>
    <t>2013-12-04</t>
  </si>
  <si>
    <t>액젓</t>
  </si>
  <si>
    <t>성결교회명인호셀</t>
  </si>
  <si>
    <t>2013-12-20</t>
  </si>
  <si>
    <t>(단위:원)</t>
  </si>
  <si>
    <t>2013-01-02</t>
  </si>
  <si>
    <t>사무용품 및 각종 소모품 구입</t>
  </si>
  <si>
    <t>N</t>
  </si>
  <si>
    <t>2013-01-07</t>
  </si>
  <si>
    <t>경북사회복귀시설협회비</t>
  </si>
  <si>
    <t>CMS 이용료</t>
  </si>
  <si>
    <t>2013-01-08</t>
  </si>
  <si>
    <t>직원회의</t>
  </si>
  <si>
    <t>2013-01-09</t>
  </si>
  <si>
    <t>기관방문비</t>
  </si>
  <si>
    <t>기관방문주유비</t>
  </si>
  <si>
    <t>2013-01-10</t>
  </si>
  <si>
    <t>원천징수(소득세)</t>
  </si>
  <si>
    <t>원천징수(주민세)</t>
  </si>
  <si>
    <t>기관차량주유비</t>
  </si>
  <si>
    <t>4대보험료</t>
  </si>
  <si>
    <t>실습case conference</t>
  </si>
  <si>
    <t>기부금영수증 우편료</t>
  </si>
  <si>
    <t>임시취업 인건비지급</t>
  </si>
  <si>
    <t>현금지급</t>
  </si>
  <si>
    <t>검사지구입</t>
  </si>
  <si>
    <t>2013-01-21</t>
  </si>
  <si>
    <t>N</t>
  </si>
  <si>
    <t>문서제단기구입</t>
  </si>
  <si>
    <t>취업장방문간식</t>
  </si>
  <si>
    <t>김치20kg 구입</t>
  </si>
  <si>
    <t>우편료</t>
  </si>
  <si>
    <t>차량정비(타이어교체)</t>
  </si>
  <si>
    <t>급여(강현정)</t>
  </si>
  <si>
    <t>급여(정미리)</t>
  </si>
  <si>
    <t>급여(윤원종)</t>
  </si>
  <si>
    <t>신문구독료</t>
  </si>
  <si>
    <t>기관차량주유비</t>
  </si>
  <si>
    <t>한국클럽하우스연맹 시설장회의참석여비(KTX)</t>
  </si>
  <si>
    <t>한국클럽하우스연맹 시설장회의참석여비(주차비)</t>
  </si>
  <si>
    <t>프린터기 임대료(12월,1월)</t>
  </si>
  <si>
    <t>취업장방문간식</t>
  </si>
  <si>
    <t>사무용전화기구입</t>
  </si>
  <si>
    <t>명절선물비</t>
  </si>
  <si>
    <t>전화사용료</t>
  </si>
  <si>
    <t>팩스사용료</t>
  </si>
  <si>
    <t>공인인증서갱신수수료</t>
  </si>
  <si>
    <t>정신보건수련수퍼바이저교육 참석여비(KTX)</t>
  </si>
  <si>
    <t>국민연금</t>
  </si>
  <si>
    <t>건강보험</t>
  </si>
  <si>
    <t>고용보험</t>
  </si>
  <si>
    <t>산재보험</t>
  </si>
  <si>
    <t>보조금반환</t>
  </si>
  <si>
    <t>원천징수(소득세,주민세)</t>
  </si>
  <si>
    <t>정신보건수련교육비</t>
  </si>
  <si>
    <t>연말정산수수료</t>
  </si>
  <si>
    <t>은행계좌이체수수료</t>
  </si>
  <si>
    <t>생일파티케익구입</t>
  </si>
  <si>
    <t>문자이용료</t>
  </si>
  <si>
    <t>정신보건수련수퍼바이저교육 참석여비(주차비)</t>
  </si>
  <si>
    <t>신문구독료</t>
  </si>
  <si>
    <t>급여(강현정)</t>
  </si>
  <si>
    <t>급여(정미리)</t>
  </si>
  <si>
    <t>급여(윤원종)</t>
  </si>
  <si>
    <t>KTX 수수료</t>
  </si>
  <si>
    <t>우편료</t>
  </si>
  <si>
    <t>자동차검사비</t>
  </si>
  <si>
    <t>한국사회복귀시설협회 춘계보수교육참석여비</t>
  </si>
  <si>
    <t>한국사회복귀시설협회 춘계보수교육참가비</t>
  </si>
  <si>
    <t>기관차량세차비</t>
  </si>
  <si>
    <t>텃밭 비료 구입</t>
  </si>
  <si>
    <t>현수막제작</t>
  </si>
  <si>
    <t>행사사진인화</t>
  </si>
  <si>
    <t>텃밭프로그램 참석자 간식</t>
  </si>
  <si>
    <t>텃밭 거름 구입</t>
  </si>
  <si>
    <t>계좌이체</t>
  </si>
  <si>
    <t>김치40kg 구입</t>
  </si>
  <si>
    <t>N</t>
  </si>
  <si>
    <t>한국클럽하우스 포럼 행사 간식구입</t>
  </si>
  <si>
    <t>기관회원 화재전소 성금지급</t>
  </si>
  <si>
    <t>Y</t>
  </si>
  <si>
    <t>계좌이체</t>
  </si>
  <si>
    <t>한국클럽하우스 포럼 행사 취업장방문비</t>
  </si>
  <si>
    <t>N</t>
  </si>
  <si>
    <t>전화사용료</t>
  </si>
  <si>
    <t>팩스사용료</t>
  </si>
  <si>
    <t>기관차량보험료</t>
  </si>
  <si>
    <t>기관차량주유비</t>
  </si>
  <si>
    <t>가정방문간식구입</t>
  </si>
  <si>
    <t>정신보건수련연구비지급(황지현)</t>
  </si>
  <si>
    <t>정신보건수련연구비지급(박희애)</t>
  </si>
  <si>
    <t>신문구독료</t>
  </si>
  <si>
    <t>우편료</t>
  </si>
  <si>
    <t>시외출장관련차량주유비</t>
  </si>
  <si>
    <t>대구대정신건강상담센터 회원 및 직원 기관방문간식</t>
  </si>
  <si>
    <t>시냇가편지 디자인비 인건비지급</t>
  </si>
  <si>
    <t>현금지급</t>
  </si>
  <si>
    <t>연말정산환급금(강현정)</t>
  </si>
  <si>
    <t>Y</t>
  </si>
  <si>
    <t>연말정산환급금(정미리)</t>
  </si>
  <si>
    <t>CMS 이용료</t>
  </si>
  <si>
    <t>시냇가편지 발송우편료</t>
  </si>
  <si>
    <t>원천징수(소득세,주민세)</t>
  </si>
  <si>
    <t>봄야유회차량주유비</t>
  </si>
  <si>
    <t>봄야유회간식(통닭)</t>
  </si>
  <si>
    <t>기관방문비(포항의료원)</t>
  </si>
  <si>
    <t>행사사진인화</t>
  </si>
  <si>
    <t>사무용품 및 각종 소모품 구입</t>
  </si>
  <si>
    <t>텃밭프로그램 종자구입</t>
  </si>
  <si>
    <t>정신보건수련연구비(황지현)</t>
  </si>
  <si>
    <t>정신보건수련연구비(박희애)</t>
  </si>
  <si>
    <t>수련case conference 회의비</t>
  </si>
  <si>
    <t>기관사용 화장지 구입</t>
  </si>
  <si>
    <t>경북사회복귀시설협회 연합 체육대회 식대비</t>
  </si>
  <si>
    <t>경북사회복귀시설협회 연합 체육대회 버스대절비</t>
  </si>
  <si>
    <t>팩스잉크교체 및 프린터임대료</t>
  </si>
  <si>
    <t>취업장방문간식</t>
  </si>
  <si>
    <t>은행계좌이체수수료</t>
  </si>
  <si>
    <t>영어회화 프로그램 교제구입비</t>
  </si>
  <si>
    <t>김치40kg 구입</t>
  </si>
  <si>
    <t>기관회원 집들이 화분 구입</t>
  </si>
  <si>
    <t>㈜향기제작소 개업식 화분 구입</t>
  </si>
  <si>
    <t>사무실 컴퓨터 선 교체 작업비</t>
  </si>
  <si>
    <t>생일파티케익구입</t>
  </si>
  <si>
    <t>검사지구입</t>
  </si>
  <si>
    <t>화재보험료</t>
  </si>
  <si>
    <t>텃밭프로그램 참석자 간식</t>
  </si>
  <si>
    <t>브솔시냇가 5주년 기념 케잌구입</t>
  </si>
  <si>
    <t>기관화장실 문 수리비</t>
  </si>
  <si>
    <t>한동대 당사자 강의비 지원</t>
  </si>
  <si>
    <t>기관전시용 액자, 스탬프 구입</t>
  </si>
  <si>
    <t>국민연금</t>
  </si>
  <si>
    <t>건강보험</t>
  </si>
  <si>
    <t>고용보험</t>
  </si>
  <si>
    <t>산재보험</t>
  </si>
  <si>
    <t>한동대상담심리사회복지학부 10주년 기념 화분구입</t>
  </si>
  <si>
    <t>프린트임대료</t>
  </si>
  <si>
    <t>자동차세</t>
  </si>
  <si>
    <t>정신보건수련수퍼바이저 교육비</t>
  </si>
  <si>
    <t>정신보건수련수퍼바이저 교육 여비</t>
  </si>
  <si>
    <t>국제클럽하우스세미나참석비</t>
  </si>
  <si>
    <t>문자이용료</t>
  </si>
  <si>
    <t>차량정비(엔진오일, 휠터교체)</t>
  </si>
  <si>
    <t>시냇가편지인쇄비</t>
  </si>
  <si>
    <t>시냇가편지발송우편료</t>
  </si>
  <si>
    <t>시냇가편지디자인 회원 인건비</t>
  </si>
  <si>
    <t>정신보건수퍼바이저 교육여비(KTX)</t>
  </si>
  <si>
    <t>정신보건수퍼바이저 교육여비(주차비)</t>
  </si>
  <si>
    <t>사회복지실습 기관견학(포항북구정신건강증진센터)</t>
  </si>
  <si>
    <t>사회복지실습 기관견학(영덕제일병원)</t>
  </si>
  <si>
    <t>에어컨가스, 항균필터 교체</t>
  </si>
  <si>
    <t>여름캠프 숙박료(선입금)</t>
  </si>
  <si>
    <t>향기내는 사람들 축하화분</t>
  </si>
  <si>
    <t>텃밭프로그램 대여차량 주유비</t>
  </si>
  <si>
    <t>실습case conference</t>
  </si>
  <si>
    <t>국제클럽하우스세미나 회비</t>
  </si>
  <si>
    <t>출근기기 수리 택배비</t>
  </si>
  <si>
    <t>출근기기 수리비</t>
  </si>
  <si>
    <t>파견수련수퍼바이저 선물비</t>
  </si>
  <si>
    <t>프린트임대료(7월,8월)</t>
  </si>
  <si>
    <t>여름캠프 가정통신문 발송 우편료</t>
  </si>
  <si>
    <t>입원한 회원 면회 간식비</t>
  </si>
  <si>
    <t>출장 식대비</t>
  </si>
  <si>
    <t>입원회원 병원방문 주유비</t>
  </si>
  <si>
    <t>여름캠프 사전답사 식대비</t>
  </si>
  <si>
    <t>여름캠프 사전답사 주유비</t>
  </si>
  <si>
    <t>여름캠프 식대재료 구입</t>
  </si>
  <si>
    <t>여름캠프 식대재료(고기)구입</t>
  </si>
  <si>
    <t>여름캠프 식대재료(쌀)구입</t>
  </si>
  <si>
    <t>여름캠프 비상약 구입</t>
  </si>
  <si>
    <t>일시취업-제본재료 구입</t>
  </si>
  <si>
    <t>여름캠프 간식(아이스크림)구입</t>
  </si>
  <si>
    <t>여름캠프 노래방비 지출</t>
  </si>
  <si>
    <t xml:space="preserve">여름캠프 여행자보험료 </t>
  </si>
  <si>
    <t>여름캠프 하행길 식대비</t>
  </si>
  <si>
    <t>여름캠프 하행길 간식(아이스크림)구입</t>
  </si>
  <si>
    <t>여름캠프 대형버스(45인승) 대여료</t>
  </si>
  <si>
    <t>주방용품 구입</t>
  </si>
  <si>
    <t>제본기 수리비</t>
  </si>
  <si>
    <t>기관 직원 스터디용 서적 제본비</t>
  </si>
  <si>
    <t>바인더, 공CD 등 구입</t>
  </si>
  <si>
    <t>기관리모델링(벽지구입)</t>
  </si>
  <si>
    <t>임시취업지원 주유비</t>
  </si>
  <si>
    <t>기관리모델링(페인트구입)</t>
  </si>
  <si>
    <t>유관기관 방문 커피 및 쿠키 구입</t>
  </si>
  <si>
    <t>기관리모델링 참가자 식대비</t>
  </si>
  <si>
    <t>기관리모델링(게시판, 산다케이스,분리수거함 구입)</t>
  </si>
  <si>
    <t>기관리모델링 참가자 간식비(아이스크림 구입)</t>
  </si>
  <si>
    <t>몸사랑건강특강 기관회원 식대비지출</t>
  </si>
  <si>
    <t>몸사랑건강특강 강사 및 봉사자 식대비 지출</t>
  </si>
  <si>
    <t>기관리모델링(통로 현수막 구입)</t>
  </si>
  <si>
    <t>기관리모델링(실내간판구입)</t>
  </si>
  <si>
    <t>기관리모델링(포맥스판, 세계지도 구입)</t>
  </si>
  <si>
    <t>기관리모델링(실사출력비)</t>
  </si>
  <si>
    <t>스트레칭 프로그램 운동용품(요가매트 구입)</t>
  </si>
  <si>
    <t>텃밭프로그램(거름5포대 구입)</t>
  </si>
  <si>
    <t>기관홍보물(볼펜1000개 구입)</t>
  </si>
  <si>
    <t>스트레칭 프로그램 운동용품(운동용 목침 구입)</t>
  </si>
  <si>
    <t>여름캠프 사진인화</t>
  </si>
  <si>
    <t>몸사랑건강특강 강사 선물비</t>
  </si>
  <si>
    <t>기관리모델링용 문구 및 A4용지10박스구입</t>
  </si>
  <si>
    <t>텃밭프로그램(배추모종구입)</t>
  </si>
  <si>
    <t>기관차량세차비</t>
  </si>
  <si>
    <t>원천징수(지난달 미납액 포함)</t>
  </si>
  <si>
    <t>명절선물비</t>
  </si>
  <si>
    <t>팩스</t>
  </si>
  <si>
    <t>경북사회복귀시설연합등반대회 사전답사 식대</t>
  </si>
  <si>
    <t>경북사회복귀시설연합등반대회 장소사용료 선입금</t>
  </si>
  <si>
    <t>북구정신건강증진센터 방문간식비</t>
  </si>
  <si>
    <t>프린트임대료(9월,10월)</t>
  </si>
  <si>
    <t>경북사회복귀시설연합등반대회 실무자회의비</t>
  </si>
  <si>
    <t>가을체육대회 간식(통닭)</t>
  </si>
  <si>
    <t>경북사회복귀시설연합등반대회 기념품(야외방석구입)</t>
  </si>
  <si>
    <t>경북사회복귀시설연합등반대회 초대장구입</t>
  </si>
  <si>
    <t>원천징수(소득세,주민세 미납세 지급)</t>
  </si>
  <si>
    <t>경북사회복귀시설연합등반대회 초대장발송우편료</t>
  </si>
  <si>
    <t>경북사회복귀시설연합등반대회 초대장 추가구입</t>
  </si>
  <si>
    <t>경북사회복귀시설연합등반대회 현수막 구입</t>
  </si>
  <si>
    <t>정신보건수련사회복지사 학술대회 여비지원</t>
  </si>
  <si>
    <t>경북사회복귀시설연합등반대회 초대장 추가발송우편료</t>
  </si>
  <si>
    <t>경북사회복귀시설연합등반대회 행운권 상품구입</t>
  </si>
  <si>
    <t>경북사회복귀시설연합등반대회 간식 구입</t>
  </si>
  <si>
    <t>재발회원 입원관련 치료비지원</t>
  </si>
  <si>
    <t>경북사회복귀시설연합등반대회 행사장 사용료</t>
  </si>
  <si>
    <t>경북사회복귀시설연합등반대회 전날행사세팅인력식대</t>
  </si>
  <si>
    <t>경북사회복귀시설연합등반대회 간식추가구입</t>
  </si>
  <si>
    <t>경북사회복귀시설연합등반대회 주유비</t>
  </si>
  <si>
    <t>경북사회복귀시설연합등반대회 전기선 구입</t>
  </si>
  <si>
    <t>경북사회복귀시설연합등반대회 점심도시락 구입</t>
  </si>
  <si>
    <t>정신보건사회복지사수퍼바이저교육 여비지급</t>
  </si>
  <si>
    <t>시설안전점검비(전기점검)</t>
  </si>
  <si>
    <t>주말프로그램(한방무료검진) 간식구입</t>
  </si>
  <si>
    <t>경북사회복귀시설연합등반대회 문구구입</t>
  </si>
  <si>
    <t>주말프로그램(아카펠라콘서트) 참석회원 식대지출</t>
  </si>
  <si>
    <t>원천징수(주민세)</t>
  </si>
  <si>
    <t>소방안전관리대행비</t>
  </si>
  <si>
    <t>소방안전점검수수료</t>
  </si>
  <si>
    <t>한동대 강의 회원 식대비</t>
  </si>
  <si>
    <t>송년행사 선물구입</t>
  </si>
  <si>
    <t>송년행사 현수막구입</t>
  </si>
  <si>
    <t>쓰레기봉투구입</t>
  </si>
  <si>
    <t>기관방문손님용 거실화, 차 구입</t>
  </si>
  <si>
    <t>지방소득세(미지급분)</t>
  </si>
  <si>
    <t xml:space="preserve">팩스토너, 프린터임대료 </t>
  </si>
  <si>
    <t>송년행사 데코용  풍선구입</t>
  </si>
  <si>
    <t>프린트토너 정품교체</t>
  </si>
  <si>
    <t>송년행사 대코용 부직포 구입</t>
  </si>
  <si>
    <t>송년행사 간식 구입</t>
  </si>
  <si>
    <t>송년행사 식대지출</t>
  </si>
  <si>
    <t>사무용 컴퓨터 2대 구입</t>
  </si>
  <si>
    <t>회원입원비 후원(브솔어머니회,직원,회원 모금액)</t>
  </si>
  <si>
    <t>입원회원 병원방문 간식비</t>
  </si>
  <si>
    <t>후원자 감사카드구입</t>
  </si>
  <si>
    <t>경북사회복귀시설협회비</t>
  </si>
  <si>
    <t>기관자원봉사자 선물비</t>
  </si>
  <si>
    <t>한국사회복귀시설협회비</t>
  </si>
  <si>
    <t>신년행사 간식비</t>
  </si>
  <si>
    <t>N</t>
  </si>
  <si>
    <t>2013-01-02</t>
  </si>
  <si>
    <t>유자차</t>
  </si>
  <si>
    <t>기관 내</t>
  </si>
  <si>
    <t>개</t>
  </si>
  <si>
    <t>회원 간식 지원</t>
  </si>
  <si>
    <t>2013-01-02</t>
  </si>
  <si>
    <t>유자차</t>
  </si>
  <si>
    <t>기관 내</t>
  </si>
  <si>
    <t>N</t>
  </si>
  <si>
    <t>개</t>
  </si>
  <si>
    <t>회원 간식 지원</t>
  </si>
  <si>
    <t>2013-01-03</t>
  </si>
  <si>
    <t>밭솥안솥</t>
  </si>
  <si>
    <t>N</t>
  </si>
  <si>
    <t>개</t>
  </si>
  <si>
    <t>기관 비품 사용</t>
  </si>
  <si>
    <t>귤</t>
  </si>
  <si>
    <t>박스</t>
  </si>
  <si>
    <t>귤</t>
  </si>
  <si>
    <t>기관 내</t>
  </si>
  <si>
    <t>박스</t>
  </si>
  <si>
    <t>회원 간식 지원</t>
  </si>
  <si>
    <t>기관 내</t>
  </si>
  <si>
    <t>N</t>
  </si>
  <si>
    <t>회원 간식 지원</t>
  </si>
  <si>
    <t>2013-01-18</t>
  </si>
  <si>
    <t>커피믹스</t>
  </si>
  <si>
    <t>차모임용 지원</t>
  </si>
  <si>
    <t>2013-01-23</t>
  </si>
  <si>
    <t>종이파쇄기</t>
  </si>
  <si>
    <t>기관 비품 사용</t>
  </si>
  <si>
    <t>2013-01-24</t>
  </si>
  <si>
    <t>박상</t>
  </si>
  <si>
    <t>개</t>
  </si>
  <si>
    <t>귤</t>
  </si>
  <si>
    <t>2013-02-15</t>
  </si>
  <si>
    <t>2013-02-18</t>
  </si>
  <si>
    <t>초코파이</t>
  </si>
  <si>
    <t>2013-02-20</t>
  </si>
  <si>
    <t>2013-02-22</t>
  </si>
  <si>
    <t>호두과자</t>
  </si>
  <si>
    <t>2013-03-14</t>
  </si>
  <si>
    <t>사탕</t>
  </si>
  <si>
    <t>봉지</t>
  </si>
  <si>
    <t>2013-04-02</t>
  </si>
  <si>
    <t>비타민음료</t>
  </si>
  <si>
    <t>2013-04-03</t>
  </si>
  <si>
    <t>빵</t>
  </si>
  <si>
    <t>음료</t>
  </si>
  <si>
    <t>비타음료</t>
  </si>
  <si>
    <t>화환</t>
  </si>
  <si>
    <t>회원 경조사 지원</t>
  </si>
  <si>
    <t>2013-04-16</t>
  </si>
  <si>
    <t>딸기</t>
  </si>
  <si>
    <t>중식</t>
  </si>
  <si>
    <t>인분</t>
  </si>
  <si>
    <t>회원 중식 지원</t>
  </si>
  <si>
    <t>2013-0517</t>
  </si>
  <si>
    <t>2013-05-20</t>
  </si>
  <si>
    <t>아이스크림</t>
  </si>
  <si>
    <t>고사리</t>
  </si>
  <si>
    <t>중식 식자재 사용</t>
  </si>
  <si>
    <t>음료수</t>
  </si>
  <si>
    <t>병</t>
  </si>
  <si>
    <t>2013-05-29</t>
  </si>
  <si>
    <t>2013-05-31</t>
  </si>
  <si>
    <t>2013-06-05</t>
  </si>
  <si>
    <t>수박</t>
  </si>
  <si>
    <t>2013-07-22</t>
  </si>
  <si>
    <t>떡</t>
  </si>
  <si>
    <t>2013-07-26</t>
  </si>
  <si>
    <t>2013-07-29</t>
  </si>
  <si>
    <t>과일</t>
  </si>
  <si>
    <t>케익</t>
  </si>
  <si>
    <t>기관 내 행사 지원</t>
  </si>
  <si>
    <t>2013-08-20</t>
  </si>
  <si>
    <t>콩가루</t>
  </si>
  <si>
    <t>kg</t>
  </si>
  <si>
    <t>포도</t>
  </si>
  <si>
    <t>2013-09-04</t>
  </si>
  <si>
    <t>2013-09-05</t>
  </si>
  <si>
    <t>벽지</t>
  </si>
  <si>
    <t>롤</t>
  </si>
  <si>
    <t>기관 환경미화 사용</t>
  </si>
  <si>
    <t>2013-10-06</t>
  </si>
  <si>
    <t>간장</t>
  </si>
  <si>
    <t>빵,쿠키</t>
  </si>
  <si>
    <t>다육화분</t>
  </si>
  <si>
    <t>2013-11-01</t>
  </si>
  <si>
    <t>화분</t>
  </si>
  <si>
    <t>2013-11-11</t>
  </si>
  <si>
    <t>김치</t>
  </si>
  <si>
    <t>회원 중식 반찬 지원</t>
  </si>
  <si>
    <t>2013-11-13</t>
  </si>
  <si>
    <t>간식(각종과자류)</t>
  </si>
  <si>
    <t>2013-11-14</t>
  </si>
  <si>
    <t>2013-11-25</t>
  </si>
  <si>
    <t>식재료</t>
  </si>
  <si>
    <t>2013-11-28</t>
  </si>
  <si>
    <t>바구니</t>
  </si>
  <si>
    <t>식자재</t>
  </si>
  <si>
    <t>2013-12-04</t>
  </si>
  <si>
    <t>2013-12-05</t>
  </si>
  <si>
    <t>액젓</t>
  </si>
  <si>
    <t>기관 김장사업 지원</t>
  </si>
  <si>
    <t>2013-12-28</t>
  </si>
  <si>
    <t>⑤ 후원금전용계좌</t>
  </si>
  <si>
    <t>금융기관 등의 명칭</t>
  </si>
  <si>
    <t>계좌번호</t>
  </si>
  <si>
    <t>계좌명의</t>
  </si>
  <si>
    <t>후원금</t>
  </si>
  <si>
    <t>농협</t>
  </si>
  <si>
    <t>747-01-013181</t>
  </si>
  <si>
    <t>브솔시냇가</t>
  </si>
  <si>
    <t>항</t>
  </si>
  <si>
    <t>목</t>
  </si>
  <si>
    <t>합 계</t>
  </si>
  <si>
    <t>점심식대수입</t>
  </si>
  <si>
    <t>전년도 이월금</t>
  </si>
  <si>
    <t>상여</t>
  </si>
  <si>
    <t>수용비 및 수수료</t>
  </si>
  <si>
    <t>생계비</t>
  </si>
  <si>
    <t>의료재활사업비</t>
  </si>
  <si>
    <t>정신보건수련사업비</t>
  </si>
  <si>
    <t>결산보고서 (브솔시냇가)</t>
  </si>
  <si>
    <t>수입</t>
  </si>
  <si>
    <t>지출</t>
  </si>
  <si>
    <t xml:space="preserve">합 계 </t>
  </si>
  <si>
    <t>계</t>
  </si>
  <si>
    <t>입소자 부담금</t>
  </si>
  <si>
    <t>입소비용수입</t>
  </si>
  <si>
    <t>퇴직금 및 퇴직적립</t>
  </si>
  <si>
    <t>사회보험부담비용</t>
  </si>
  <si>
    <t>시설장비유지비</t>
  </si>
  <si>
    <t>기타</t>
  </si>
  <si>
    <t>도서구입비</t>
  </si>
  <si>
    <t>스넥바수입</t>
  </si>
  <si>
    <t>관리운영비</t>
  </si>
  <si>
    <t>자판기수입</t>
  </si>
  <si>
    <t>기타 잡수입</t>
  </si>
  <si>
    <t>기타예금이자수입</t>
  </si>
  <si>
    <t>기타운영비</t>
  </si>
  <si>
    <t>사회심리재활사업비</t>
  </si>
  <si>
    <t>교육재활사업비</t>
  </si>
  <si>
    <t>법인지금(포항성결교회)</t>
  </si>
  <si>
    <t xml:space="preserve">보조금 </t>
  </si>
  <si>
    <t>보조금</t>
  </si>
  <si>
    <t>후원금</t>
  </si>
  <si>
    <t>개인후원금</t>
  </si>
  <si>
    <t>정기후원금</t>
  </si>
  <si>
    <t>단체후원금</t>
  </si>
  <si>
    <t>실습비</t>
  </si>
  <si>
    <t>사업비</t>
  </si>
  <si>
    <t>기타</t>
  </si>
  <si>
    <t>시설개선/장비구입</t>
  </si>
  <si>
    <t>(단위 : 원)</t>
  </si>
  <si>
    <t>이**</t>
  </si>
  <si>
    <t>박**</t>
  </si>
  <si>
    <t>전**</t>
  </si>
  <si>
    <t>5남전**</t>
  </si>
  <si>
    <t>안**</t>
  </si>
  <si>
    <t>조**</t>
  </si>
  <si>
    <t>회원 경조**</t>
  </si>
  <si>
    <t>하**</t>
  </si>
  <si>
    <t>정**</t>
  </si>
  <si>
    <t>임**</t>
  </si>
  <si>
    <t>강**</t>
  </si>
  <si>
    <t>김**</t>
  </si>
  <si>
    <t>왕**</t>
  </si>
  <si>
    <t>주**</t>
  </si>
  <si>
    <t>배**</t>
  </si>
  <si>
    <t>차**</t>
  </si>
  <si>
    <t>윤**</t>
  </si>
  <si>
    <t>최**</t>
  </si>
  <si>
    <t>아**</t>
  </si>
  <si>
    <t>□ 시설명 : 브솔시냇가</t>
  </si>
  <si>
    <t>성결교회 여전도회연합</t>
  </si>
  <si>
    <t>성결교회4남전도회</t>
  </si>
  <si>
    <t>성결교회10여전도회</t>
  </si>
  <si>
    <t>성결교회25여전도회</t>
  </si>
  <si>
    <t>성결교회 18여전도회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</si>
</sst>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_(* #,##0_);_(* \(#,##0\);_(* &quot;-&quot;_);_(@_)"/>
    <numFmt numFmtId="178" formatCode="#,##0_);[Red]\(#,##0\)"/>
  </numFmts>
  <fonts count="3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4"/>
      <name val="돋움"/>
      <family val="3"/>
    </font>
    <font>
      <b/>
      <u val="double"/>
      <sz val="20"/>
      <name val="돋움"/>
      <family val="3"/>
    </font>
    <font>
      <b/>
      <sz val="16"/>
      <name val="돋움"/>
      <family val="3"/>
    </font>
    <font>
      <sz val="15"/>
      <name val="돋움"/>
      <family val="3"/>
    </font>
    <font>
      <sz val="14"/>
      <name val="돋움"/>
      <family val="3"/>
    </font>
    <font>
      <sz val="8"/>
      <name val="맑은 고딕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11"/>
      <color theme="1"/>
      <name val="Calibri"/>
      <family val="3"/>
      <scheme val="minor"/>
    </font>
    <font>
      <b/>
      <sz val="11"/>
      <name val="돋움"/>
      <family val="3"/>
    </font>
    <font>
      <sz val="10"/>
      <color rgb="FF000000"/>
      <name val="굴림체"/>
      <family val="3"/>
    </font>
    <font>
      <b/>
      <sz val="10"/>
      <color rgb="FF000000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2"/>
      <name val="돋움"/>
      <family val="3"/>
    </font>
    <font>
      <sz val="10"/>
      <name val="돋움"/>
      <family val="3"/>
    </font>
    <font>
      <sz val="7"/>
      <name val="굴림"/>
      <family val="3"/>
    </font>
    <font>
      <sz val="9"/>
      <name val="굴림체"/>
      <family val="3"/>
    </font>
    <font>
      <b/>
      <sz val="9"/>
      <name val="굴림"/>
      <family val="3"/>
    </font>
    <font>
      <sz val="11"/>
      <name val="HY강B"/>
      <family val="1"/>
    </font>
    <font>
      <b/>
      <sz val="8"/>
      <name val="돋움"/>
      <family val="3"/>
    </font>
    <font>
      <sz val="8"/>
      <name val="굴림"/>
      <family val="3"/>
    </font>
    <font>
      <b/>
      <sz val="8"/>
      <name val="굴림"/>
      <family val="3"/>
    </font>
    <font>
      <sz val="8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/>
    </border>
    <border>
      <left/>
      <right style="thin">
        <color theme="0" tint="-0.1499900072813034"/>
      </right>
      <top/>
      <bottom/>
    </border>
    <border>
      <left style="thin">
        <color rgb="FF000000"/>
      </left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/>
      <bottom/>
    </border>
    <border>
      <left/>
      <right/>
      <top style="thin">
        <color theme="0" tint="-0.1499900072813034"/>
      </top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rgb="FF000000"/>
      </right>
      <top/>
      <bottom style="thin">
        <color theme="0" tint="-0.149990007281303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>
        <color theme="0" tint="-0.149990007281303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>
        <color indexed="8"/>
      </right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197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76" fontId="12" fillId="0" borderId="1" xfId="0" applyNumberFormat="1" applyFont="1" applyFill="1" applyBorder="1" applyAlignment="1">
      <alignment horizontal="right" vertical="center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176" fontId="12" fillId="0" borderId="3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Font="1" applyFill="1" applyAlignment="1">
      <alignment horizontal="left" vertical="center" shrinkToFit="1"/>
    </xf>
    <xf numFmtId="49" fontId="12" fillId="0" borderId="2" xfId="26" applyNumberFormat="1" applyFont="1" applyFill="1" applyBorder="1" applyAlignment="1">
      <alignment horizontal="center" vertical="center" shrinkToFit="1"/>
      <protection/>
    </xf>
    <xf numFmtId="49" fontId="12" fillId="0" borderId="1" xfId="26" applyNumberFormat="1" applyFont="1" applyFill="1" applyBorder="1" applyAlignment="1">
      <alignment horizontal="center" vertical="center" shrinkToFit="1"/>
      <protection/>
    </xf>
    <xf numFmtId="176" fontId="12" fillId="0" borderId="1" xfId="26" applyNumberFormat="1" applyFont="1" applyFill="1" applyBorder="1" applyAlignment="1">
      <alignment horizontal="center" vertical="center" shrinkToFit="1"/>
      <protection/>
    </xf>
    <xf numFmtId="49" fontId="12" fillId="0" borderId="3" xfId="26" applyNumberFormat="1" applyFont="1" applyFill="1" applyBorder="1" applyAlignment="1">
      <alignment horizontal="center" vertical="center" shrinkToFit="1"/>
      <protection/>
    </xf>
    <xf numFmtId="176" fontId="12" fillId="0" borderId="3" xfId="26" applyNumberFormat="1" applyFont="1" applyFill="1" applyBorder="1" applyAlignment="1">
      <alignment horizontal="center" vertical="center" shrinkToFit="1"/>
      <protection/>
    </xf>
    <xf numFmtId="14" fontId="12" fillId="0" borderId="1" xfId="26" applyNumberFormat="1" applyFont="1" applyFill="1" applyBorder="1" applyAlignment="1">
      <alignment horizontal="center" vertical="center" shrinkToFit="1"/>
      <protection/>
    </xf>
    <xf numFmtId="49" fontId="22" fillId="0" borderId="3" xfId="26" applyNumberFormat="1" applyFont="1" applyFill="1" applyBorder="1" applyAlignment="1">
      <alignment horizontal="center" vertical="center" shrinkToFit="1"/>
      <protection/>
    </xf>
    <xf numFmtId="14" fontId="12" fillId="0" borderId="2" xfId="26" applyNumberFormat="1" applyFont="1" applyFill="1" applyBorder="1" applyAlignment="1">
      <alignment horizontal="center" vertical="center" shrinkToFit="1"/>
      <protection/>
    </xf>
    <xf numFmtId="49" fontId="12" fillId="0" borderId="2" xfId="26" applyNumberFormat="1" applyFont="1" applyFill="1" applyBorder="1" applyAlignment="1">
      <alignment horizontal="center" vertical="center" shrinkToFit="1"/>
      <protection/>
    </xf>
    <xf numFmtId="14" fontId="12" fillId="0" borderId="20" xfId="26" applyNumberFormat="1" applyFont="1" applyFill="1" applyBorder="1" applyAlignment="1">
      <alignment horizontal="center" vertical="center" shrinkToFit="1"/>
      <protection/>
    </xf>
    <xf numFmtId="49" fontId="12" fillId="0" borderId="20" xfId="26" applyNumberFormat="1" applyFont="1" applyFill="1" applyBorder="1" applyAlignment="1">
      <alignment horizontal="center" vertical="center" shrinkToFit="1"/>
      <protection/>
    </xf>
    <xf numFmtId="14" fontId="12" fillId="0" borderId="3" xfId="26" applyNumberFormat="1" applyFont="1" applyFill="1" applyBorder="1" applyAlignment="1">
      <alignment horizontal="center" vertical="center" shrinkToFit="1"/>
      <protection/>
    </xf>
    <xf numFmtId="49" fontId="12" fillId="0" borderId="3" xfId="26" applyNumberFormat="1" applyFont="1" applyFill="1" applyBorder="1" applyAlignment="1">
      <alignment horizontal="center" vertical="center" shrinkToFit="1"/>
      <protection/>
    </xf>
    <xf numFmtId="0" fontId="12" fillId="0" borderId="0" xfId="26" applyFont="1" applyFill="1" applyBorder="1" applyAlignment="1">
      <alignment horizontal="center" vertical="center" shrinkToFit="1"/>
      <protection/>
    </xf>
    <xf numFmtId="49" fontId="12" fillId="0" borderId="0" xfId="26" applyNumberFormat="1" applyFont="1" applyFill="1" applyBorder="1" applyAlignment="1">
      <alignment horizontal="center" vertical="center" shrinkToFit="1"/>
      <protection/>
    </xf>
    <xf numFmtId="176" fontId="12" fillId="0" borderId="0" xfId="26" applyNumberFormat="1" applyFont="1" applyFill="1" applyBorder="1" applyAlignment="1">
      <alignment horizontal="center" vertical="center" shrinkToFit="1"/>
      <protection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28" xfId="0" applyNumberFormat="1" applyFont="1" applyFill="1" applyBorder="1" applyAlignment="1">
      <alignment horizontal="center" vertical="center" shrinkToFit="1"/>
    </xf>
    <xf numFmtId="14" fontId="12" fillId="0" borderId="19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 quotePrefix="1">
      <alignment horizontal="left" vertical="center" shrinkToFit="1"/>
    </xf>
    <xf numFmtId="14" fontId="23" fillId="0" borderId="3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left" vertical="center" shrinkToFit="1"/>
    </xf>
    <xf numFmtId="49" fontId="12" fillId="0" borderId="30" xfId="0" applyNumberFormat="1" applyFont="1" applyFill="1" applyBorder="1" applyAlignment="1">
      <alignment horizontal="left" vertical="center" shrinkToFit="1"/>
    </xf>
    <xf numFmtId="49" fontId="12" fillId="0" borderId="31" xfId="0" applyNumberFormat="1" applyFont="1" applyFill="1" applyBorder="1" applyAlignment="1">
      <alignment horizontal="left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49" fontId="12" fillId="0" borderId="32" xfId="0" applyNumberFormat="1" applyFont="1" applyFill="1" applyBorder="1" applyAlignment="1">
      <alignment horizontal="center" vertical="center" shrinkToFit="1"/>
    </xf>
    <xf numFmtId="49" fontId="12" fillId="0" borderId="33" xfId="0" applyNumberFormat="1" applyFont="1" applyFill="1" applyBorder="1" applyAlignment="1">
      <alignment horizontal="center" vertical="center" shrinkToFit="1"/>
    </xf>
    <xf numFmtId="49" fontId="12" fillId="0" borderId="33" xfId="0" applyNumberFormat="1" applyFont="1" applyFill="1" applyBorder="1" applyAlignment="1">
      <alignment vertical="center" shrinkToFit="1"/>
    </xf>
    <xf numFmtId="49" fontId="12" fillId="0" borderId="34" xfId="0" applyNumberFormat="1" applyFont="1" applyFill="1" applyBorder="1" applyAlignment="1">
      <alignment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5" xfId="0" applyNumberFormat="1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vertical="center" shrinkToFit="1"/>
    </xf>
    <xf numFmtId="49" fontId="12" fillId="0" borderId="25" xfId="0" applyNumberFormat="1" applyFont="1" applyFill="1" applyBorder="1" applyAlignment="1">
      <alignment horizontal="center" vertical="center" shrinkToFit="1"/>
    </xf>
    <xf numFmtId="49" fontId="12" fillId="0" borderId="23" xfId="26" applyNumberFormat="1" applyFont="1" applyFill="1" applyBorder="1" applyAlignment="1">
      <alignment horizontal="center" vertical="center" shrinkToFit="1"/>
      <protection/>
    </xf>
    <xf numFmtId="49" fontId="12" fillId="0" borderId="25" xfId="26" applyNumberFormat="1" applyFont="1" applyFill="1" applyBorder="1" applyAlignment="1">
      <alignment horizontal="center" vertical="center" shrinkToFit="1"/>
      <protection/>
    </xf>
    <xf numFmtId="49" fontId="12" fillId="0" borderId="34" xfId="0" applyNumberFormat="1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left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176" fontId="25" fillId="0" borderId="19" xfId="0" applyNumberFormat="1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left" vertical="center" shrinkToFit="1"/>
    </xf>
    <xf numFmtId="176" fontId="12" fillId="0" borderId="19" xfId="0" applyNumberFormat="1" applyFont="1" applyFill="1" applyBorder="1" applyAlignment="1">
      <alignment horizontal="right" vertical="center" shrinkToFit="1"/>
    </xf>
    <xf numFmtId="14" fontId="12" fillId="0" borderId="19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41" fontId="24" fillId="0" borderId="19" xfId="30" applyFont="1" applyFill="1" applyBorder="1" applyAlignment="1">
      <alignment horizontal="center" vertical="center" shrinkToFit="1"/>
    </xf>
    <xf numFmtId="178" fontId="24" fillId="0" borderId="19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49" fontId="27" fillId="0" borderId="19" xfId="0" applyNumberFormat="1" applyFont="1" applyFill="1" applyBorder="1" applyAlignment="1">
      <alignment horizontal="left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49" fontId="27" fillId="0" borderId="1" xfId="26" applyNumberFormat="1" applyFont="1" applyFill="1" applyBorder="1" applyAlignment="1">
      <alignment horizontal="left" vertical="center" shrinkToFit="1"/>
      <protection/>
    </xf>
    <xf numFmtId="49" fontId="27" fillId="0" borderId="3" xfId="26" applyNumberFormat="1" applyFont="1" applyFill="1" applyBorder="1" applyAlignment="1">
      <alignment horizontal="left" vertical="center" shrinkToFit="1"/>
      <protection/>
    </xf>
    <xf numFmtId="49" fontId="27" fillId="0" borderId="0" xfId="26" applyNumberFormat="1" applyFont="1" applyFill="1" applyBorder="1" applyAlignment="1">
      <alignment horizontal="left" vertical="center" shrinkToFit="1"/>
      <protection/>
    </xf>
    <xf numFmtId="176" fontId="27" fillId="0" borderId="25" xfId="0" applyNumberFormat="1" applyFont="1" applyFill="1" applyBorder="1" applyAlignment="1">
      <alignment horizontal="right" vertical="center" shrinkToFit="1"/>
    </xf>
    <xf numFmtId="176" fontId="27" fillId="0" borderId="34" xfId="0" applyNumberFormat="1" applyFont="1" applyFill="1" applyBorder="1" applyAlignment="1">
      <alignment horizontal="right" vertical="center" shrinkToFit="1"/>
    </xf>
    <xf numFmtId="3" fontId="29" fillId="0" borderId="3" xfId="0" applyNumberFormat="1" applyFont="1" applyFill="1" applyBorder="1" applyAlignment="1">
      <alignment horizontal="right" vertical="center" shrinkToFit="1"/>
    </xf>
    <xf numFmtId="0" fontId="29" fillId="0" borderId="3" xfId="0" applyFont="1" applyFill="1" applyBorder="1" applyAlignment="1">
      <alignment horizontal="right" vertical="center" shrinkToFit="1"/>
    </xf>
    <xf numFmtId="41" fontId="28" fillId="0" borderId="33" xfId="0" applyNumberFormat="1" applyFont="1" applyFill="1" applyBorder="1" applyAlignment="1">
      <alignment horizontal="right" vertical="center" shrinkToFit="1"/>
    </xf>
    <xf numFmtId="49" fontId="27" fillId="0" borderId="1" xfId="0" applyNumberFormat="1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1" fillId="3" borderId="41" xfId="0" applyFont="1" applyFill="1" applyBorder="1" applyAlignment="1">
      <alignment horizontal="center" vertical="center" shrinkToFit="1"/>
    </xf>
    <xf numFmtId="0" fontId="21" fillId="3" borderId="42" xfId="0" applyFont="1" applyFill="1" applyBorder="1" applyAlignment="1">
      <alignment horizontal="center" vertical="center" shrinkToFit="1"/>
    </xf>
    <xf numFmtId="0" fontId="21" fillId="3" borderId="43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0" fillId="3" borderId="44" xfId="0" applyFont="1" applyFill="1" applyBorder="1" applyAlignment="1">
      <alignment horizontal="center" vertical="center" shrinkToFit="1"/>
    </xf>
    <xf numFmtId="0" fontId="0" fillId="3" borderId="45" xfId="0" applyFont="1" applyFill="1" applyBorder="1" applyAlignment="1">
      <alignment horizontal="center" vertical="center" shrinkToFit="1"/>
    </xf>
    <xf numFmtId="0" fontId="0" fillId="3" borderId="46" xfId="0" applyFont="1" applyFill="1" applyBorder="1" applyAlignment="1">
      <alignment vertical="center" shrinkToFit="1"/>
    </xf>
    <xf numFmtId="0" fontId="2" fillId="3" borderId="44" xfId="0" applyFont="1" applyFill="1" applyBorder="1" applyAlignment="1">
      <alignment vertical="center" shrinkToFit="1"/>
    </xf>
    <xf numFmtId="0" fontId="0" fillId="3" borderId="44" xfId="0" applyFont="1" applyFill="1" applyBorder="1" applyAlignment="1">
      <alignment vertical="center" shrinkToFit="1"/>
    </xf>
    <xf numFmtId="0" fontId="0" fillId="3" borderId="47" xfId="0" applyFont="1" applyFill="1" applyBorder="1" applyAlignment="1">
      <alignment vertical="center" shrinkToFit="1"/>
    </xf>
    <xf numFmtId="0" fontId="0" fillId="3" borderId="40" xfId="0" applyFont="1" applyFill="1" applyBorder="1" applyAlignment="1">
      <alignment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1" fillId="3" borderId="26" xfId="0" applyFont="1" applyFill="1" applyBorder="1" applyAlignment="1">
      <alignment horizontal="center" vertical="center" shrinkToFit="1"/>
    </xf>
    <xf numFmtId="0" fontId="0" fillId="3" borderId="48" xfId="0" applyFont="1" applyFill="1" applyBorder="1" applyAlignment="1">
      <alignment horizontal="center" vertical="center" shrinkToFit="1"/>
    </xf>
    <xf numFmtId="0" fontId="0" fillId="3" borderId="49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vertical="center" shrinkToFit="1"/>
    </xf>
    <xf numFmtId="0" fontId="0" fillId="3" borderId="50" xfId="0" applyFont="1" applyFill="1" applyBorder="1" applyAlignment="1">
      <alignment vertical="center" shrinkToFit="1"/>
    </xf>
    <xf numFmtId="0" fontId="2" fillId="3" borderId="45" xfId="0" applyFont="1" applyFill="1" applyBorder="1" applyAlignment="1">
      <alignment vertical="center" shrinkToFit="1"/>
    </xf>
    <xf numFmtId="0" fontId="21" fillId="3" borderId="27" xfId="0" applyFont="1" applyFill="1" applyBorder="1" applyAlignment="1">
      <alignment horizontal="center" vertical="center" shrinkToFit="1"/>
    </xf>
    <xf numFmtId="0" fontId="0" fillId="3" borderId="43" xfId="0" applyFont="1" applyFill="1" applyBorder="1" applyAlignment="1">
      <alignment vertical="center" shrinkToFit="1"/>
    </xf>
    <xf numFmtId="0" fontId="21" fillId="3" borderId="51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1" fillId="3" borderId="52" xfId="0" applyFont="1" applyFill="1" applyBorder="1" applyAlignment="1">
      <alignment horizontal="center" vertical="center" shrinkToFit="1"/>
    </xf>
    <xf numFmtId="0" fontId="21" fillId="3" borderId="44" xfId="0" applyFont="1" applyFill="1" applyBorder="1" applyAlignment="1">
      <alignment horizontal="center" vertical="center" shrinkToFit="1"/>
    </xf>
    <xf numFmtId="0" fontId="0" fillId="3" borderId="53" xfId="0" applyFont="1" applyFill="1" applyBorder="1" applyAlignment="1">
      <alignment vertical="center" shrinkToFit="1"/>
    </xf>
    <xf numFmtId="0" fontId="0" fillId="3" borderId="54" xfId="0" applyFont="1" applyFill="1" applyBorder="1" applyAlignment="1">
      <alignment vertical="center" shrinkToFit="1"/>
    </xf>
    <xf numFmtId="0" fontId="21" fillId="3" borderId="55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1" fillId="3" borderId="57" xfId="0" applyFont="1" applyFill="1" applyBorder="1" applyAlignment="1">
      <alignment horizontal="center" vertical="center" shrinkToFit="1"/>
    </xf>
    <xf numFmtId="0" fontId="21" fillId="3" borderId="58" xfId="0" applyFont="1" applyFill="1" applyBorder="1" applyAlignment="1">
      <alignment horizontal="center" vertical="center" shrinkToFit="1"/>
    </xf>
    <xf numFmtId="0" fontId="0" fillId="3" borderId="59" xfId="0" applyFont="1" applyFill="1" applyBorder="1" applyAlignment="1">
      <alignment horizontal="center" vertical="center" shrinkToFit="1"/>
    </xf>
    <xf numFmtId="0" fontId="0" fillId="3" borderId="60" xfId="0" applyFont="1" applyFill="1" applyBorder="1" applyAlignment="1">
      <alignment vertical="center" shrinkToFit="1"/>
    </xf>
    <xf numFmtId="0" fontId="0" fillId="3" borderId="59" xfId="0" applyFont="1" applyFill="1" applyBorder="1" applyAlignment="1">
      <alignment vertical="center" shrinkToFit="1"/>
    </xf>
    <xf numFmtId="0" fontId="0" fillId="3" borderId="61" xfId="0" applyFont="1" applyFill="1" applyBorder="1" applyAlignment="1">
      <alignment horizontal="center" vertical="center" shrinkToFit="1"/>
    </xf>
    <xf numFmtId="0" fontId="0" fillId="3" borderId="62" xfId="0" applyFont="1" applyFill="1" applyBorder="1" applyAlignment="1">
      <alignment horizontal="center" vertical="center" shrinkToFit="1"/>
    </xf>
    <xf numFmtId="0" fontId="0" fillId="3" borderId="61" xfId="0" applyFont="1" applyFill="1" applyBorder="1" applyAlignment="1">
      <alignment vertical="center" shrinkToFit="1"/>
    </xf>
    <xf numFmtId="0" fontId="0" fillId="3" borderId="37" xfId="0" applyFont="1" applyFill="1" applyBorder="1" applyAlignment="1">
      <alignment vertical="center" shrinkToFit="1"/>
    </xf>
    <xf numFmtId="0" fontId="0" fillId="3" borderId="62" xfId="0" applyFont="1" applyFill="1" applyBorder="1" applyAlignment="1">
      <alignment vertical="center" shrinkToFi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10" xfId="21"/>
    <cellStyle name="표준 2" xfId="22"/>
    <cellStyle name="표준 3" xfId="23"/>
    <cellStyle name="표준 4" xfId="24"/>
    <cellStyle name="표준 5" xfId="25"/>
    <cellStyle name="표준 6" xfId="26"/>
    <cellStyle name="표준 7" xfId="27"/>
    <cellStyle name="표준 8" xfId="28"/>
    <cellStyle name="표준 9" xfId="29"/>
    <cellStyle name="쉼표 [0]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A1" sqref="A1:F1"/>
    </sheetView>
  </sheetViews>
  <sheetFormatPr defaultColWidth="15.77734375" defaultRowHeight="24.75" customHeight="1"/>
  <cols>
    <col min="1" max="1" width="17.77734375" style="5" customWidth="1"/>
    <col min="2" max="2" width="15.77734375" style="5" customWidth="1"/>
    <col min="3" max="3" width="15.77734375" style="9" customWidth="1"/>
    <col min="4" max="5" width="15.77734375" style="5" customWidth="1"/>
    <col min="6" max="6" width="15.77734375" style="18" customWidth="1"/>
  </cols>
  <sheetData>
    <row r="1" spans="1:8" s="1" customFormat="1" ht="24.95" customHeight="1">
      <c r="A1" s="55" t="s">
        <v>571</v>
      </c>
      <c r="B1" s="55"/>
      <c r="C1" s="55"/>
      <c r="D1" s="55"/>
      <c r="E1" s="55"/>
      <c r="F1" s="55"/>
      <c r="G1" s="11"/>
      <c r="H1" s="2"/>
    </row>
    <row r="2" spans="1:6" s="1" customFormat="1" ht="24.95" customHeight="1">
      <c r="A2" s="3"/>
      <c r="B2" s="3"/>
      <c r="C2" s="34"/>
      <c r="D2" s="3"/>
      <c r="E2" s="3"/>
      <c r="F2" s="4" t="s">
        <v>602</v>
      </c>
    </row>
    <row r="3" spans="1:6" ht="24.95" customHeight="1">
      <c r="A3" s="150" t="s">
        <v>572</v>
      </c>
      <c r="B3" s="151"/>
      <c r="C3" s="152"/>
      <c r="D3" s="150" t="s">
        <v>573</v>
      </c>
      <c r="E3" s="151"/>
      <c r="F3" s="153"/>
    </row>
    <row r="4" spans="1:6" s="6" customFormat="1" ht="24.95" customHeight="1">
      <c r="A4" s="49" t="s">
        <v>574</v>
      </c>
      <c r="B4" s="51"/>
      <c r="C4" s="27">
        <f ca="1">C6+C7+C8+C11+C16+C17+C21+C24+C25</f>
        <v>178683585</v>
      </c>
      <c r="D4" s="49" t="s">
        <v>563</v>
      </c>
      <c r="E4" s="50"/>
      <c r="F4" s="41">
        <f ca="1">F11+F16+F17+F26+F32+F33</f>
        <v>157545932</v>
      </c>
    </row>
    <row r="5" spans="1:6" ht="24.95" customHeight="1">
      <c r="A5" s="7" t="s">
        <v>561</v>
      </c>
      <c r="B5" s="7" t="s">
        <v>562</v>
      </c>
      <c r="C5" s="7" t="s">
        <v>575</v>
      </c>
      <c r="D5" s="7" t="s">
        <v>561</v>
      </c>
      <c r="E5" s="7" t="s">
        <v>562</v>
      </c>
      <c r="F5" s="14" t="s">
        <v>575</v>
      </c>
    </row>
    <row r="6" spans="1:6" ht="24.95" customHeight="1">
      <c r="A6" s="42" t="s">
        <v>592</v>
      </c>
      <c r="B6" s="42" t="s">
        <v>593</v>
      </c>
      <c r="C6" s="52">
        <v>37600000</v>
      </c>
      <c r="D6" s="42" t="s">
        <v>22</v>
      </c>
      <c r="E6" s="7" t="s">
        <v>23</v>
      </c>
      <c r="F6" s="31">
        <v>67757699</v>
      </c>
    </row>
    <row r="7" spans="1:6" ht="24.95" customHeight="1">
      <c r="A7" s="43"/>
      <c r="B7" s="43"/>
      <c r="C7" s="53"/>
      <c r="D7" s="43"/>
      <c r="E7" s="7" t="s">
        <v>566</v>
      </c>
      <c r="F7" s="10">
        <v>0</v>
      </c>
    </row>
    <row r="8" spans="1:6" ht="24.95" customHeight="1">
      <c r="A8" s="44"/>
      <c r="B8" s="44"/>
      <c r="C8" s="54"/>
      <c r="D8" s="43"/>
      <c r="E8" s="7" t="s">
        <v>24</v>
      </c>
      <c r="F8" s="31">
        <v>12203501</v>
      </c>
    </row>
    <row r="9" spans="1:6" ht="24.95" customHeight="1">
      <c r="A9" s="42" t="s">
        <v>576</v>
      </c>
      <c r="B9" s="7" t="s">
        <v>577</v>
      </c>
      <c r="C9" s="12">
        <v>2726500</v>
      </c>
      <c r="D9" s="43"/>
      <c r="E9" s="7" t="s">
        <v>578</v>
      </c>
      <c r="F9" s="31">
        <v>12958700</v>
      </c>
    </row>
    <row r="10" spans="1:6" ht="24.95" customHeight="1">
      <c r="A10" s="43"/>
      <c r="B10" s="7" t="s">
        <v>564</v>
      </c>
      <c r="C10" s="12">
        <v>5510100</v>
      </c>
      <c r="D10" s="43"/>
      <c r="E10" s="7" t="s">
        <v>579</v>
      </c>
      <c r="F10" s="31">
        <v>17919860</v>
      </c>
    </row>
    <row r="11" spans="1:7" ht="24.95" customHeight="1">
      <c r="A11" s="44"/>
      <c r="B11" s="7" t="s">
        <v>34</v>
      </c>
      <c r="C11" s="12">
        <f>SUM(C9:C10)</f>
        <v>8236600</v>
      </c>
      <c r="D11" s="44"/>
      <c r="E11" s="7" t="s">
        <v>34</v>
      </c>
      <c r="F11" s="32">
        <f>SUM(F6:F10)</f>
        <v>110839760</v>
      </c>
      <c r="G11" s="40"/>
    </row>
    <row r="12" spans="1:6" ht="24.95" customHeight="1">
      <c r="A12" s="42" t="s">
        <v>594</v>
      </c>
      <c r="B12" s="7" t="s">
        <v>595</v>
      </c>
      <c r="C12" s="12">
        <v>4255870</v>
      </c>
      <c r="D12" s="42" t="s">
        <v>601</v>
      </c>
      <c r="E12" s="7" t="s">
        <v>31</v>
      </c>
      <c r="F12" s="10">
        <v>0</v>
      </c>
    </row>
    <row r="13" spans="1:6" ht="24.95" customHeight="1">
      <c r="A13" s="43"/>
      <c r="B13" s="7" t="s">
        <v>596</v>
      </c>
      <c r="C13" s="12">
        <v>10790040</v>
      </c>
      <c r="D13" s="43"/>
      <c r="E13" s="7" t="s">
        <v>32</v>
      </c>
      <c r="F13" s="31">
        <v>1515120</v>
      </c>
    </row>
    <row r="14" spans="1:6" ht="24.95" customHeight="1">
      <c r="A14" s="43"/>
      <c r="B14" s="7" t="s">
        <v>597</v>
      </c>
      <c r="C14" s="12">
        <v>63305810</v>
      </c>
      <c r="D14" s="43"/>
      <c r="E14" s="7" t="s">
        <v>580</v>
      </c>
      <c r="F14" s="31">
        <v>1097190</v>
      </c>
    </row>
    <row r="15" spans="1:6" ht="24.95" customHeight="1">
      <c r="A15" s="43"/>
      <c r="B15" s="7" t="s">
        <v>581</v>
      </c>
      <c r="C15" s="12">
        <v>487900</v>
      </c>
      <c r="D15" s="43"/>
      <c r="E15" s="7" t="s">
        <v>582</v>
      </c>
      <c r="F15" s="31">
        <v>70000</v>
      </c>
    </row>
    <row r="16" spans="1:6" ht="24.95" customHeight="1">
      <c r="A16" s="44"/>
      <c r="B16" s="7" t="s">
        <v>34</v>
      </c>
      <c r="C16" s="12">
        <f>SUM(C12:C15)</f>
        <v>78839620</v>
      </c>
      <c r="D16" s="44"/>
      <c r="E16" s="7" t="s">
        <v>34</v>
      </c>
      <c r="F16" s="33">
        <f>SUM(F12:F15)</f>
        <v>2682310</v>
      </c>
    </row>
    <row r="17" spans="1:6" ht="24.95" customHeight="1">
      <c r="A17" s="7" t="s">
        <v>591</v>
      </c>
      <c r="B17" s="7" t="s">
        <v>20</v>
      </c>
      <c r="C17" s="12">
        <v>20000000</v>
      </c>
      <c r="D17" s="7" t="s">
        <v>568</v>
      </c>
      <c r="E17" s="7" t="s">
        <v>568</v>
      </c>
      <c r="F17" s="31">
        <v>8580840</v>
      </c>
    </row>
    <row r="18" spans="1:6" ht="24.95" customHeight="1">
      <c r="A18" s="42" t="s">
        <v>18</v>
      </c>
      <c r="B18" s="7" t="s">
        <v>583</v>
      </c>
      <c r="C18" s="12">
        <v>1980740</v>
      </c>
      <c r="D18" s="42" t="s">
        <v>584</v>
      </c>
      <c r="E18" s="8" t="s">
        <v>25</v>
      </c>
      <c r="F18" s="13">
        <v>921960</v>
      </c>
    </row>
    <row r="19" spans="1:6" ht="24.95" customHeight="1">
      <c r="A19" s="43"/>
      <c r="B19" s="8" t="s">
        <v>585</v>
      </c>
      <c r="C19" s="15">
        <v>422770</v>
      </c>
      <c r="D19" s="43"/>
      <c r="E19" s="8" t="s">
        <v>26</v>
      </c>
      <c r="F19" s="13">
        <v>33800</v>
      </c>
    </row>
    <row r="20" spans="1:6" ht="24.95" customHeight="1">
      <c r="A20" s="43"/>
      <c r="B20" s="8" t="s">
        <v>598</v>
      </c>
      <c r="C20" s="15">
        <v>210000</v>
      </c>
      <c r="D20" s="43"/>
      <c r="E20" s="8" t="s">
        <v>27</v>
      </c>
      <c r="F20" s="13">
        <v>579100</v>
      </c>
    </row>
    <row r="21" spans="1:6" ht="24.95" customHeight="1">
      <c r="A21" s="45"/>
      <c r="B21" s="8" t="s">
        <v>34</v>
      </c>
      <c r="C21" s="35">
        <f ca="1">SUM(C18:C22)</f>
        <v>2613510</v>
      </c>
      <c r="D21" s="43"/>
      <c r="E21" s="8" t="s">
        <v>567</v>
      </c>
      <c r="F21" s="13">
        <v>2399250</v>
      </c>
    </row>
    <row r="22" spans="1:6" ht="24.95" customHeight="1">
      <c r="A22" s="43" t="s">
        <v>586</v>
      </c>
      <c r="B22" s="20" t="s">
        <v>587</v>
      </c>
      <c r="C22" s="16">
        <v>33404</v>
      </c>
      <c r="D22" s="43"/>
      <c r="E22" s="8" t="s">
        <v>28</v>
      </c>
      <c r="F22" s="13">
        <v>977470</v>
      </c>
    </row>
    <row r="23" spans="1:6" ht="24.95" customHeight="1">
      <c r="A23" s="43"/>
      <c r="B23" s="8" t="s">
        <v>21</v>
      </c>
      <c r="C23" s="15">
        <v>4234120</v>
      </c>
      <c r="D23" s="43"/>
      <c r="E23" s="8" t="s">
        <v>29</v>
      </c>
      <c r="F23" s="13">
        <v>1150000</v>
      </c>
    </row>
    <row r="24" spans="1:6" ht="24.95" customHeight="1">
      <c r="A24" s="44"/>
      <c r="B24" s="8" t="s">
        <v>34</v>
      </c>
      <c r="C24" s="15">
        <f ca="1">SUM(C23:C25)</f>
        <v>4234120</v>
      </c>
      <c r="D24" s="43"/>
      <c r="E24" s="8" t="s">
        <v>30</v>
      </c>
      <c r="F24" s="13">
        <v>2780670</v>
      </c>
    </row>
    <row r="25" spans="1:6" ht="24.95" customHeight="1">
      <c r="A25" s="8" t="s">
        <v>565</v>
      </c>
      <c r="B25" s="19" t="s">
        <v>565</v>
      </c>
      <c r="C25" s="15">
        <v>27126331</v>
      </c>
      <c r="D25" s="43"/>
      <c r="E25" s="8" t="s">
        <v>588</v>
      </c>
      <c r="F25" s="13">
        <v>746640</v>
      </c>
    </row>
    <row r="26" spans="1:6" ht="24.95" customHeight="1">
      <c r="A26" s="22"/>
      <c r="B26" s="28"/>
      <c r="C26" s="36"/>
      <c r="D26" s="43"/>
      <c r="E26" s="7" t="s">
        <v>34</v>
      </c>
      <c r="F26" s="31">
        <f ca="1">SUM(F18:F30)</f>
        <v>9588890</v>
      </c>
    </row>
    <row r="27" spans="1:6" ht="24.95" customHeight="1">
      <c r="A27" s="24"/>
      <c r="B27" s="23"/>
      <c r="C27" s="17"/>
      <c r="D27" s="43" t="s">
        <v>599</v>
      </c>
      <c r="E27" s="7" t="s">
        <v>569</v>
      </c>
      <c r="F27" s="31">
        <v>1130100</v>
      </c>
    </row>
    <row r="28" spans="1:6" ht="24.95" customHeight="1">
      <c r="A28" s="29"/>
      <c r="B28" s="30"/>
      <c r="C28" s="37"/>
      <c r="D28" s="43"/>
      <c r="E28" s="8" t="s">
        <v>589</v>
      </c>
      <c r="F28" s="13">
        <v>8224705</v>
      </c>
    </row>
    <row r="29" spans="1:6" ht="24.95" customHeight="1">
      <c r="A29" s="26"/>
      <c r="B29" s="26"/>
      <c r="C29" s="38"/>
      <c r="D29" s="43"/>
      <c r="E29" s="7" t="s">
        <v>590</v>
      </c>
      <c r="F29" s="31">
        <v>5971207</v>
      </c>
    </row>
    <row r="30" spans="1:6" ht="24.95" customHeight="1">
      <c r="A30" s="46"/>
      <c r="B30" s="46"/>
      <c r="C30" s="47"/>
      <c r="D30" s="43"/>
      <c r="E30" s="8" t="s">
        <v>33</v>
      </c>
      <c r="F30" s="13">
        <v>3170300</v>
      </c>
    </row>
    <row r="31" spans="1:6" ht="24.95" customHeight="1">
      <c r="A31" s="46"/>
      <c r="B31" s="46"/>
      <c r="C31" s="48"/>
      <c r="D31" s="43"/>
      <c r="E31" s="7" t="s">
        <v>570</v>
      </c>
      <c r="F31" s="31">
        <v>7105720</v>
      </c>
    </row>
    <row r="32" spans="1:6" ht="24" customHeight="1">
      <c r="A32" s="46"/>
      <c r="B32" s="46"/>
      <c r="C32" s="47"/>
      <c r="D32" s="43"/>
      <c r="E32" s="7" t="s">
        <v>34</v>
      </c>
      <c r="F32" s="31">
        <f>SUM(F27:F31)</f>
        <v>25602032</v>
      </c>
    </row>
    <row r="33" spans="1:6" ht="24.95" customHeight="1">
      <c r="A33" s="46"/>
      <c r="B33" s="46"/>
      <c r="C33" s="48"/>
      <c r="D33" s="21" t="s">
        <v>600</v>
      </c>
      <c r="E33" s="7" t="s">
        <v>581</v>
      </c>
      <c r="F33" s="31">
        <v>252100</v>
      </c>
    </row>
    <row r="34" spans="1:3" ht="24.95" customHeight="1">
      <c r="A34" s="25"/>
      <c r="C34" s="39"/>
    </row>
  </sheetData>
  <mergeCells count="20">
    <mergeCell ref="A1:F1"/>
    <mergeCell ref="A3:C3"/>
    <mergeCell ref="D3:F3"/>
    <mergeCell ref="A4:B4"/>
    <mergeCell ref="D4:E4"/>
    <mergeCell ref="D6:D11"/>
    <mergeCell ref="A9:A11"/>
    <mergeCell ref="A6:A8"/>
    <mergeCell ref="C6:C8"/>
    <mergeCell ref="B6:B8"/>
    <mergeCell ref="D18:D26"/>
    <mergeCell ref="A22:A24"/>
    <mergeCell ref="A18:A21"/>
    <mergeCell ref="D12:D16"/>
    <mergeCell ref="A32:B33"/>
    <mergeCell ref="C32:C33"/>
    <mergeCell ref="D27:D32"/>
    <mergeCell ref="A30:B31"/>
    <mergeCell ref="C30:C31"/>
    <mergeCell ref="A12:A1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5"/>
  <sheetViews>
    <sheetView workbookViewId="0" topLeftCell="A1">
      <selection activeCell="A1" sqref="A1:G1"/>
    </sheetView>
  </sheetViews>
  <sheetFormatPr defaultColWidth="8.88671875" defaultRowHeight="13.5"/>
  <cols>
    <col min="1" max="1" width="9.5546875" style="59" customWidth="1"/>
    <col min="2" max="2" width="11.88671875" style="59" customWidth="1"/>
    <col min="3" max="3" width="7.10546875" style="58" customWidth="1"/>
    <col min="4" max="4" width="15.6640625" style="58" customWidth="1"/>
    <col min="5" max="5" width="17.99609375" style="137" customWidth="1"/>
    <col min="6" max="6" width="8.88671875" style="58" customWidth="1"/>
    <col min="7" max="7" width="6.4453125" style="58" customWidth="1"/>
    <col min="8" max="8" width="6.88671875" style="58" customWidth="1"/>
    <col min="9" max="9" width="6.88671875" style="59" customWidth="1"/>
    <col min="10" max="16384" width="8.88671875" style="58" customWidth="1"/>
  </cols>
  <sheetData>
    <row r="1" spans="1:7" ht="25.5">
      <c r="A1" s="56" t="s">
        <v>43</v>
      </c>
      <c r="B1" s="57"/>
      <c r="C1" s="57"/>
      <c r="D1" s="57"/>
      <c r="E1" s="57"/>
      <c r="F1" s="57"/>
      <c r="G1" s="57"/>
    </row>
    <row r="2" spans="1:7" ht="20.25">
      <c r="A2" s="60" t="s">
        <v>44</v>
      </c>
      <c r="B2" s="60"/>
      <c r="C2" s="60"/>
      <c r="D2" s="60"/>
      <c r="E2" s="60"/>
      <c r="F2" s="60"/>
      <c r="G2" s="60"/>
    </row>
    <row r="3" spans="1:9" s="62" customFormat="1" ht="18.75">
      <c r="A3" s="61" t="s">
        <v>622</v>
      </c>
      <c r="B3" s="61"/>
      <c r="C3" s="61"/>
      <c r="D3" s="61"/>
      <c r="E3" s="61"/>
      <c r="F3" s="61"/>
      <c r="G3" s="61"/>
      <c r="I3" s="63"/>
    </row>
    <row r="4" spans="1:9" s="62" customFormat="1" ht="18.75">
      <c r="A4" s="64"/>
      <c r="B4" s="64"/>
      <c r="C4" s="64"/>
      <c r="D4" s="64"/>
      <c r="E4" s="136"/>
      <c r="F4" s="64"/>
      <c r="G4" s="64"/>
      <c r="I4" s="63"/>
    </row>
    <row r="5" spans="1:7" ht="19.5">
      <c r="A5" s="65" t="s">
        <v>0</v>
      </c>
      <c r="B5" s="65"/>
      <c r="C5" s="65"/>
      <c r="D5" s="65"/>
      <c r="E5" s="65"/>
      <c r="F5" s="65"/>
      <c r="G5" s="65"/>
    </row>
    <row r="6" spans="1:7" ht="19.5">
      <c r="A6" s="66" t="s">
        <v>1</v>
      </c>
      <c r="G6" s="67" t="s">
        <v>45</v>
      </c>
    </row>
    <row r="7" spans="1:7" ht="13.5">
      <c r="A7" s="154" t="s">
        <v>46</v>
      </c>
      <c r="B7" s="154" t="s">
        <v>2</v>
      </c>
      <c r="C7" s="154" t="s">
        <v>3</v>
      </c>
      <c r="D7" s="154" t="s">
        <v>4</v>
      </c>
      <c r="E7" s="155" t="s">
        <v>5</v>
      </c>
      <c r="F7" s="154" t="s">
        <v>6</v>
      </c>
      <c r="G7" s="154" t="s">
        <v>7</v>
      </c>
    </row>
    <row r="8" spans="1:7" ht="13.5">
      <c r="A8" s="156"/>
      <c r="B8" s="156"/>
      <c r="C8" s="154"/>
      <c r="D8" s="157"/>
      <c r="E8" s="158"/>
      <c r="F8" s="157"/>
      <c r="G8" s="157"/>
    </row>
    <row r="9" spans="1:7" ht="13.5">
      <c r="A9" s="91" t="s">
        <v>47</v>
      </c>
      <c r="B9" s="91" t="s">
        <v>48</v>
      </c>
      <c r="C9" s="126" t="s">
        <v>49</v>
      </c>
      <c r="D9" s="91" t="s">
        <v>50</v>
      </c>
      <c r="E9" s="138" t="s">
        <v>51</v>
      </c>
      <c r="F9" s="128">
        <v>4725</v>
      </c>
      <c r="G9" s="127" t="s">
        <v>19</v>
      </c>
    </row>
    <row r="10" spans="1:7" ht="13.5">
      <c r="A10" s="129">
        <v>41278</v>
      </c>
      <c r="B10" s="130" t="s">
        <v>48</v>
      </c>
      <c r="C10" s="126" t="s">
        <v>52</v>
      </c>
      <c r="D10" s="91" t="s">
        <v>53</v>
      </c>
      <c r="E10" s="138" t="s">
        <v>51</v>
      </c>
      <c r="F10" s="128">
        <v>655000</v>
      </c>
      <c r="G10" s="127" t="s">
        <v>19</v>
      </c>
    </row>
    <row r="11" spans="1:7" ht="13.5">
      <c r="A11" s="129"/>
      <c r="B11" s="130"/>
      <c r="C11" s="126" t="s">
        <v>49</v>
      </c>
      <c r="D11" s="91" t="s">
        <v>50</v>
      </c>
      <c r="E11" s="138" t="s">
        <v>51</v>
      </c>
      <c r="F11" s="128">
        <v>9670</v>
      </c>
      <c r="G11" s="127" t="s">
        <v>19</v>
      </c>
    </row>
    <row r="12" spans="1:7" ht="13.5">
      <c r="A12" s="129">
        <v>41281</v>
      </c>
      <c r="B12" s="130" t="s">
        <v>48</v>
      </c>
      <c r="C12" s="126" t="s">
        <v>49</v>
      </c>
      <c r="D12" s="91" t="s">
        <v>50</v>
      </c>
      <c r="E12" s="138" t="s">
        <v>51</v>
      </c>
      <c r="F12" s="128">
        <v>14450</v>
      </c>
      <c r="G12" s="127" t="s">
        <v>19</v>
      </c>
    </row>
    <row r="13" spans="1:7" ht="13.5">
      <c r="A13" s="129"/>
      <c r="B13" s="130"/>
      <c r="C13" s="126" t="s">
        <v>54</v>
      </c>
      <c r="D13" s="91" t="s">
        <v>55</v>
      </c>
      <c r="E13" s="138" t="s">
        <v>56</v>
      </c>
      <c r="F13" s="128">
        <v>11700</v>
      </c>
      <c r="G13" s="127" t="s">
        <v>19</v>
      </c>
    </row>
    <row r="14" spans="1:7" ht="13.5">
      <c r="A14" s="129">
        <v>41285</v>
      </c>
      <c r="B14" s="130" t="s">
        <v>57</v>
      </c>
      <c r="C14" s="126" t="s">
        <v>58</v>
      </c>
      <c r="D14" s="91" t="s">
        <v>59</v>
      </c>
      <c r="E14" s="138" t="s">
        <v>56</v>
      </c>
      <c r="F14" s="128">
        <v>136260</v>
      </c>
      <c r="G14" s="127" t="s">
        <v>19</v>
      </c>
    </row>
    <row r="15" spans="1:7" ht="13.5">
      <c r="A15" s="129"/>
      <c r="B15" s="130"/>
      <c r="C15" s="126" t="s">
        <v>60</v>
      </c>
      <c r="D15" s="91" t="s">
        <v>603</v>
      </c>
      <c r="E15" s="138" t="s">
        <v>56</v>
      </c>
      <c r="F15" s="128">
        <v>100000</v>
      </c>
      <c r="G15" s="127" t="s">
        <v>19</v>
      </c>
    </row>
    <row r="16" spans="1:7" ht="13.5">
      <c r="A16" s="129"/>
      <c r="B16" s="130"/>
      <c r="C16" s="126" t="s">
        <v>61</v>
      </c>
      <c r="D16" s="91" t="s">
        <v>62</v>
      </c>
      <c r="E16" s="138" t="s">
        <v>56</v>
      </c>
      <c r="F16" s="128">
        <v>86350</v>
      </c>
      <c r="G16" s="127" t="s">
        <v>19</v>
      </c>
    </row>
    <row r="17" spans="1:7" ht="13.5">
      <c r="A17" s="130" t="s">
        <v>63</v>
      </c>
      <c r="B17" s="130" t="s">
        <v>35</v>
      </c>
      <c r="C17" s="126" t="s">
        <v>60</v>
      </c>
      <c r="D17" s="91" t="s">
        <v>605</v>
      </c>
      <c r="E17" s="138" t="s">
        <v>56</v>
      </c>
      <c r="F17" s="128">
        <v>10000</v>
      </c>
      <c r="G17" s="127" t="s">
        <v>19</v>
      </c>
    </row>
    <row r="18" spans="1:7" ht="13.5">
      <c r="A18" s="130"/>
      <c r="B18" s="130"/>
      <c r="C18" s="126" t="s">
        <v>58</v>
      </c>
      <c r="D18" s="91" t="s">
        <v>59</v>
      </c>
      <c r="E18" s="138" t="s">
        <v>56</v>
      </c>
      <c r="F18" s="128">
        <v>19670</v>
      </c>
      <c r="G18" s="127" t="s">
        <v>19</v>
      </c>
    </row>
    <row r="19" spans="1:7" ht="13.5">
      <c r="A19" s="91" t="s">
        <v>64</v>
      </c>
      <c r="B19" s="91" t="s">
        <v>65</v>
      </c>
      <c r="C19" s="126" t="s">
        <v>66</v>
      </c>
      <c r="D19" s="91" t="s">
        <v>67</v>
      </c>
      <c r="E19" s="138" t="s">
        <v>68</v>
      </c>
      <c r="F19" s="128">
        <v>575000</v>
      </c>
      <c r="G19" s="127" t="s">
        <v>19</v>
      </c>
    </row>
    <row r="20" spans="1:7" ht="13.5">
      <c r="A20" s="99">
        <v>41292</v>
      </c>
      <c r="B20" s="91" t="s">
        <v>65</v>
      </c>
      <c r="C20" s="126" t="s">
        <v>69</v>
      </c>
      <c r="D20" s="91" t="s">
        <v>603</v>
      </c>
      <c r="E20" s="138" t="s">
        <v>68</v>
      </c>
      <c r="F20" s="128">
        <v>1000000</v>
      </c>
      <c r="G20" s="127" t="s">
        <v>19</v>
      </c>
    </row>
    <row r="21" spans="1:7" ht="13.5">
      <c r="A21" s="99">
        <v>41293</v>
      </c>
      <c r="B21" s="91" t="s">
        <v>65</v>
      </c>
      <c r="C21" s="126" t="s">
        <v>69</v>
      </c>
      <c r="D21" s="91" t="s">
        <v>607</v>
      </c>
      <c r="E21" s="138" t="s">
        <v>68</v>
      </c>
      <c r="F21" s="128">
        <v>50000</v>
      </c>
      <c r="G21" s="127" t="s">
        <v>19</v>
      </c>
    </row>
    <row r="22" spans="1:7" ht="13.5">
      <c r="A22" s="99">
        <v>41295</v>
      </c>
      <c r="B22" s="91" t="s">
        <v>65</v>
      </c>
      <c r="C22" s="126" t="s">
        <v>70</v>
      </c>
      <c r="D22" s="91" t="s">
        <v>71</v>
      </c>
      <c r="E22" s="138" t="s">
        <v>68</v>
      </c>
      <c r="F22" s="128">
        <v>194590</v>
      </c>
      <c r="G22" s="127" t="s">
        <v>19</v>
      </c>
    </row>
    <row r="23" spans="1:7" ht="13.5">
      <c r="A23" s="129">
        <v>41299</v>
      </c>
      <c r="B23" s="130" t="s">
        <v>65</v>
      </c>
      <c r="C23" s="126" t="s">
        <v>66</v>
      </c>
      <c r="D23" s="91" t="s">
        <v>67</v>
      </c>
      <c r="E23" s="138" t="s">
        <v>68</v>
      </c>
      <c r="F23" s="128">
        <v>50000</v>
      </c>
      <c r="G23" s="127" t="s">
        <v>19</v>
      </c>
    </row>
    <row r="24" spans="1:7" ht="13.5">
      <c r="A24" s="129"/>
      <c r="B24" s="130"/>
      <c r="C24" s="126" t="s">
        <v>70</v>
      </c>
      <c r="D24" s="91" t="s">
        <v>71</v>
      </c>
      <c r="E24" s="138" t="s">
        <v>68</v>
      </c>
      <c r="F24" s="128">
        <v>23900</v>
      </c>
      <c r="G24" s="127" t="s">
        <v>19</v>
      </c>
    </row>
    <row r="25" spans="1:7" ht="13.5">
      <c r="A25" s="129"/>
      <c r="B25" s="130"/>
      <c r="C25" s="126" t="s">
        <v>69</v>
      </c>
      <c r="D25" s="91" t="s">
        <v>619</v>
      </c>
      <c r="E25" s="138" t="s">
        <v>68</v>
      </c>
      <c r="F25" s="128">
        <v>200000</v>
      </c>
      <c r="G25" s="127" t="s">
        <v>19</v>
      </c>
    </row>
    <row r="26" spans="1:7" ht="13.5">
      <c r="A26" s="129">
        <v>41302</v>
      </c>
      <c r="B26" s="130" t="s">
        <v>65</v>
      </c>
      <c r="C26" s="126" t="s">
        <v>72</v>
      </c>
      <c r="D26" s="91" t="s">
        <v>603</v>
      </c>
      <c r="E26" s="138" t="s">
        <v>68</v>
      </c>
      <c r="F26" s="128">
        <v>168658</v>
      </c>
      <c r="G26" s="127" t="s">
        <v>19</v>
      </c>
    </row>
    <row r="27" spans="1:7" ht="13.5">
      <c r="A27" s="129"/>
      <c r="B27" s="130"/>
      <c r="C27" s="126" t="s">
        <v>69</v>
      </c>
      <c r="D27" s="91" t="s">
        <v>608</v>
      </c>
      <c r="E27" s="138" t="s">
        <v>68</v>
      </c>
      <c r="F27" s="128">
        <v>20000</v>
      </c>
      <c r="G27" s="127" t="s">
        <v>19</v>
      </c>
    </row>
    <row r="28" spans="1:7" ht="13.5">
      <c r="A28" s="99">
        <v>41303</v>
      </c>
      <c r="B28" s="91" t="s">
        <v>65</v>
      </c>
      <c r="C28" s="126" t="s">
        <v>70</v>
      </c>
      <c r="D28" s="91" t="s">
        <v>71</v>
      </c>
      <c r="E28" s="138" t="s">
        <v>68</v>
      </c>
      <c r="F28" s="128">
        <v>534385</v>
      </c>
      <c r="G28" s="127" t="s">
        <v>19</v>
      </c>
    </row>
    <row r="29" spans="1:7" ht="13.5">
      <c r="A29" s="99">
        <v>41304</v>
      </c>
      <c r="B29" s="91" t="s">
        <v>65</v>
      </c>
      <c r="C29" s="126" t="s">
        <v>69</v>
      </c>
      <c r="D29" s="91" t="s">
        <v>603</v>
      </c>
      <c r="E29" s="138" t="s">
        <v>68</v>
      </c>
      <c r="F29" s="128">
        <v>10000</v>
      </c>
      <c r="G29" s="127" t="s">
        <v>19</v>
      </c>
    </row>
    <row r="30" spans="1:7" ht="13.5">
      <c r="A30" s="129">
        <v>41305</v>
      </c>
      <c r="B30" s="130" t="s">
        <v>65</v>
      </c>
      <c r="C30" s="126" t="s">
        <v>69</v>
      </c>
      <c r="D30" s="91" t="s">
        <v>604</v>
      </c>
      <c r="E30" s="138" t="s">
        <v>68</v>
      </c>
      <c r="F30" s="128">
        <v>10000</v>
      </c>
      <c r="G30" s="127" t="s">
        <v>19</v>
      </c>
    </row>
    <row r="31" spans="1:7" ht="13.5">
      <c r="A31" s="129"/>
      <c r="B31" s="130"/>
      <c r="C31" s="126" t="s">
        <v>66</v>
      </c>
      <c r="D31" s="91" t="s">
        <v>67</v>
      </c>
      <c r="E31" s="138" t="s">
        <v>68</v>
      </c>
      <c r="F31" s="128">
        <v>1605000</v>
      </c>
      <c r="G31" s="127" t="s">
        <v>19</v>
      </c>
    </row>
    <row r="32" spans="1:7" ht="13.5">
      <c r="A32" s="99">
        <v>41306</v>
      </c>
      <c r="B32" s="91" t="s">
        <v>65</v>
      </c>
      <c r="C32" s="126" t="s">
        <v>70</v>
      </c>
      <c r="D32" s="91" t="s">
        <v>71</v>
      </c>
      <c r="E32" s="138" t="s">
        <v>68</v>
      </c>
      <c r="F32" s="128">
        <v>24175</v>
      </c>
      <c r="G32" s="127" t="s">
        <v>19</v>
      </c>
    </row>
    <row r="33" spans="1:7" ht="13.5">
      <c r="A33" s="99">
        <v>41309</v>
      </c>
      <c r="B33" s="91" t="s">
        <v>65</v>
      </c>
      <c r="C33" s="126" t="s">
        <v>70</v>
      </c>
      <c r="D33" s="91" t="s">
        <v>71</v>
      </c>
      <c r="E33" s="138" t="s">
        <v>68</v>
      </c>
      <c r="F33" s="128">
        <v>9670</v>
      </c>
      <c r="G33" s="127" t="s">
        <v>19</v>
      </c>
    </row>
    <row r="34" spans="1:7" ht="13.5">
      <c r="A34" s="99">
        <v>41310</v>
      </c>
      <c r="B34" s="91" t="s">
        <v>65</v>
      </c>
      <c r="C34" s="126" t="s">
        <v>70</v>
      </c>
      <c r="D34" s="91" t="s">
        <v>71</v>
      </c>
      <c r="E34" s="138" t="s">
        <v>68</v>
      </c>
      <c r="F34" s="128">
        <v>14450</v>
      </c>
      <c r="G34" s="127" t="s">
        <v>19</v>
      </c>
    </row>
    <row r="35" spans="1:7" ht="13.5">
      <c r="A35" s="99">
        <v>41317</v>
      </c>
      <c r="B35" s="91" t="s">
        <v>65</v>
      </c>
      <c r="C35" s="126" t="s">
        <v>70</v>
      </c>
      <c r="D35" s="91" t="s">
        <v>71</v>
      </c>
      <c r="E35" s="138" t="s">
        <v>68</v>
      </c>
      <c r="F35" s="128">
        <v>131425</v>
      </c>
      <c r="G35" s="127" t="s">
        <v>19</v>
      </c>
    </row>
    <row r="36" spans="1:7" ht="13.5">
      <c r="A36" s="129">
        <v>41320</v>
      </c>
      <c r="B36" s="130" t="s">
        <v>65</v>
      </c>
      <c r="C36" s="126" t="s">
        <v>69</v>
      </c>
      <c r="D36" s="91" t="s">
        <v>605</v>
      </c>
      <c r="E36" s="138" t="s">
        <v>68</v>
      </c>
      <c r="F36" s="128">
        <v>10000</v>
      </c>
      <c r="G36" s="127" t="s">
        <v>19</v>
      </c>
    </row>
    <row r="37" spans="1:7" ht="13.5">
      <c r="A37" s="129"/>
      <c r="B37" s="130"/>
      <c r="C37" s="126" t="s">
        <v>66</v>
      </c>
      <c r="D37" s="91" t="s">
        <v>67</v>
      </c>
      <c r="E37" s="138" t="s">
        <v>68</v>
      </c>
      <c r="F37" s="128">
        <v>430000</v>
      </c>
      <c r="G37" s="127" t="s">
        <v>19</v>
      </c>
    </row>
    <row r="38" spans="1:7" ht="13.5">
      <c r="A38" s="129"/>
      <c r="B38" s="130"/>
      <c r="C38" s="126" t="s">
        <v>66</v>
      </c>
      <c r="D38" s="91" t="s">
        <v>67</v>
      </c>
      <c r="E38" s="138" t="s">
        <v>68</v>
      </c>
      <c r="F38" s="128">
        <v>850000</v>
      </c>
      <c r="G38" s="127" t="s">
        <v>19</v>
      </c>
    </row>
    <row r="39" spans="1:7" ht="13.5">
      <c r="A39" s="129"/>
      <c r="B39" s="130"/>
      <c r="C39" s="126" t="s">
        <v>69</v>
      </c>
      <c r="D39" s="91" t="s">
        <v>607</v>
      </c>
      <c r="E39" s="138" t="s">
        <v>68</v>
      </c>
      <c r="F39" s="128">
        <v>50000</v>
      </c>
      <c r="G39" s="127" t="s">
        <v>19</v>
      </c>
    </row>
    <row r="40" spans="1:7" ht="13.5">
      <c r="A40" s="99">
        <v>41322</v>
      </c>
      <c r="B40" s="91" t="s">
        <v>65</v>
      </c>
      <c r="C40" s="126" t="s">
        <v>66</v>
      </c>
      <c r="D40" s="91" t="s">
        <v>67</v>
      </c>
      <c r="E40" s="138" t="s">
        <v>68</v>
      </c>
      <c r="F40" s="128">
        <v>1330000</v>
      </c>
      <c r="G40" s="127" t="s">
        <v>19</v>
      </c>
    </row>
    <row r="41" spans="1:7" ht="13.5">
      <c r="A41" s="99">
        <v>41323</v>
      </c>
      <c r="B41" s="91" t="s">
        <v>65</v>
      </c>
      <c r="C41" s="126" t="s">
        <v>70</v>
      </c>
      <c r="D41" s="91" t="s">
        <v>71</v>
      </c>
      <c r="E41" s="138" t="s">
        <v>68</v>
      </c>
      <c r="F41" s="128">
        <v>19670</v>
      </c>
      <c r="G41" s="127" t="s">
        <v>19</v>
      </c>
    </row>
    <row r="42" spans="1:7" ht="13.5">
      <c r="A42" s="99">
        <v>41324</v>
      </c>
      <c r="B42" s="91" t="s">
        <v>65</v>
      </c>
      <c r="C42" s="126" t="s">
        <v>70</v>
      </c>
      <c r="D42" s="91" t="s">
        <v>71</v>
      </c>
      <c r="E42" s="138" t="s">
        <v>68</v>
      </c>
      <c r="F42" s="128">
        <v>199645</v>
      </c>
      <c r="G42" s="127" t="s">
        <v>19</v>
      </c>
    </row>
    <row r="43" spans="1:7" ht="13.5">
      <c r="A43" s="99">
        <v>41326</v>
      </c>
      <c r="B43" s="91" t="s">
        <v>65</v>
      </c>
      <c r="C43" s="126" t="s">
        <v>69</v>
      </c>
      <c r="D43" s="91" t="s">
        <v>603</v>
      </c>
      <c r="E43" s="138" t="s">
        <v>68</v>
      </c>
      <c r="F43" s="128">
        <v>10000</v>
      </c>
      <c r="G43" s="127" t="s">
        <v>19</v>
      </c>
    </row>
    <row r="44" spans="1:7" ht="13.5">
      <c r="A44" s="99">
        <v>41327</v>
      </c>
      <c r="B44" s="91" t="s">
        <v>65</v>
      </c>
      <c r="C44" s="126" t="s">
        <v>70</v>
      </c>
      <c r="D44" s="91" t="s">
        <v>71</v>
      </c>
      <c r="E44" s="138" t="s">
        <v>68</v>
      </c>
      <c r="F44" s="128">
        <v>4725</v>
      </c>
      <c r="G44" s="127" t="s">
        <v>19</v>
      </c>
    </row>
    <row r="45" spans="1:7" ht="13.5">
      <c r="A45" s="129">
        <v>41330</v>
      </c>
      <c r="B45" s="130" t="s">
        <v>65</v>
      </c>
      <c r="C45" s="126" t="s">
        <v>66</v>
      </c>
      <c r="D45" s="91" t="s">
        <v>73</v>
      </c>
      <c r="E45" s="138" t="s">
        <v>68</v>
      </c>
      <c r="F45" s="128">
        <v>50000</v>
      </c>
      <c r="G45" s="127" t="s">
        <v>19</v>
      </c>
    </row>
    <row r="46" spans="1:7" ht="13.5">
      <c r="A46" s="129"/>
      <c r="B46" s="130"/>
      <c r="C46" s="126" t="s">
        <v>70</v>
      </c>
      <c r="D46" s="91" t="s">
        <v>71</v>
      </c>
      <c r="E46" s="138" t="s">
        <v>68</v>
      </c>
      <c r="F46" s="128">
        <v>23900</v>
      </c>
      <c r="G46" s="127" t="s">
        <v>19</v>
      </c>
    </row>
    <row r="47" spans="1:7" ht="13.5">
      <c r="A47" s="129"/>
      <c r="B47" s="130"/>
      <c r="C47" s="126" t="s">
        <v>66</v>
      </c>
      <c r="D47" s="91" t="s">
        <v>67</v>
      </c>
      <c r="E47" s="138" t="s">
        <v>68</v>
      </c>
      <c r="F47" s="128">
        <v>1595000</v>
      </c>
      <c r="G47" s="127" t="s">
        <v>19</v>
      </c>
    </row>
    <row r="48" spans="1:7" ht="13.5">
      <c r="A48" s="99">
        <v>41331</v>
      </c>
      <c r="B48" s="91" t="s">
        <v>65</v>
      </c>
      <c r="C48" s="126" t="s">
        <v>69</v>
      </c>
      <c r="D48" s="91" t="s">
        <v>608</v>
      </c>
      <c r="E48" s="138" t="s">
        <v>68</v>
      </c>
      <c r="F48" s="128">
        <v>20000</v>
      </c>
      <c r="G48" s="127" t="s">
        <v>19</v>
      </c>
    </row>
    <row r="49" spans="1:7" ht="13.5">
      <c r="A49" s="129">
        <v>41333</v>
      </c>
      <c r="B49" s="130" t="s">
        <v>65</v>
      </c>
      <c r="C49" s="126" t="s">
        <v>69</v>
      </c>
      <c r="D49" s="91" t="s">
        <v>604</v>
      </c>
      <c r="E49" s="138" t="s">
        <v>68</v>
      </c>
      <c r="F49" s="128">
        <v>10000</v>
      </c>
      <c r="G49" s="127" t="s">
        <v>19</v>
      </c>
    </row>
    <row r="50" spans="1:7" ht="13.5">
      <c r="A50" s="129"/>
      <c r="B50" s="130"/>
      <c r="C50" s="126" t="s">
        <v>69</v>
      </c>
      <c r="D50" s="91" t="s">
        <v>603</v>
      </c>
      <c r="E50" s="138" t="s">
        <v>68</v>
      </c>
      <c r="F50" s="128">
        <v>10000</v>
      </c>
      <c r="G50" s="127" t="s">
        <v>19</v>
      </c>
    </row>
    <row r="51" spans="1:7" ht="13.5">
      <c r="A51" s="99">
        <v>41336</v>
      </c>
      <c r="B51" s="91" t="s">
        <v>65</v>
      </c>
      <c r="C51" s="126" t="s">
        <v>66</v>
      </c>
      <c r="D51" s="91" t="s">
        <v>67</v>
      </c>
      <c r="E51" s="138" t="s">
        <v>68</v>
      </c>
      <c r="F51" s="128">
        <v>1191000</v>
      </c>
      <c r="G51" s="127" t="s">
        <v>19</v>
      </c>
    </row>
    <row r="52" spans="1:7" ht="13.5">
      <c r="A52" s="99">
        <v>41337</v>
      </c>
      <c r="B52" s="91" t="s">
        <v>65</v>
      </c>
      <c r="C52" s="126" t="s">
        <v>70</v>
      </c>
      <c r="D52" s="91" t="s">
        <v>71</v>
      </c>
      <c r="E52" s="138" t="s">
        <v>68</v>
      </c>
      <c r="F52" s="128">
        <v>583560</v>
      </c>
      <c r="G52" s="127" t="s">
        <v>19</v>
      </c>
    </row>
    <row r="53" spans="1:7" ht="13.5">
      <c r="A53" s="99">
        <v>41341</v>
      </c>
      <c r="B53" s="91" t="s">
        <v>65</v>
      </c>
      <c r="C53" s="126" t="s">
        <v>70</v>
      </c>
      <c r="D53" s="91" t="s">
        <v>71</v>
      </c>
      <c r="E53" s="138" t="s">
        <v>68</v>
      </c>
      <c r="F53" s="128">
        <v>24120</v>
      </c>
      <c r="G53" s="127" t="s">
        <v>19</v>
      </c>
    </row>
    <row r="54" spans="1:7" ht="13.5">
      <c r="A54" s="99">
        <v>41343</v>
      </c>
      <c r="B54" s="91" t="s">
        <v>65</v>
      </c>
      <c r="C54" s="126" t="s">
        <v>66</v>
      </c>
      <c r="D54" s="91" t="s">
        <v>67</v>
      </c>
      <c r="E54" s="138" t="s">
        <v>68</v>
      </c>
      <c r="F54" s="128">
        <v>1190000</v>
      </c>
      <c r="G54" s="127" t="s">
        <v>19</v>
      </c>
    </row>
    <row r="55" spans="1:7" ht="13.5">
      <c r="A55" s="99">
        <v>41344</v>
      </c>
      <c r="B55" s="91" t="s">
        <v>65</v>
      </c>
      <c r="C55" s="126" t="s">
        <v>70</v>
      </c>
      <c r="D55" s="91" t="s">
        <v>71</v>
      </c>
      <c r="E55" s="138" t="s">
        <v>68</v>
      </c>
      <c r="F55" s="128">
        <v>126645</v>
      </c>
      <c r="G55" s="127" t="s">
        <v>19</v>
      </c>
    </row>
    <row r="56" spans="1:7" ht="13.5">
      <c r="A56" s="99">
        <v>41345</v>
      </c>
      <c r="B56" s="91" t="s">
        <v>65</v>
      </c>
      <c r="C56" s="126" t="s">
        <v>69</v>
      </c>
      <c r="D56" s="91" t="s">
        <v>603</v>
      </c>
      <c r="E56" s="138" t="s">
        <v>68</v>
      </c>
      <c r="F56" s="128">
        <v>10000</v>
      </c>
      <c r="G56" s="127" t="s">
        <v>19</v>
      </c>
    </row>
    <row r="57" spans="1:7" ht="13.5">
      <c r="A57" s="129">
        <v>41348</v>
      </c>
      <c r="B57" s="130" t="s">
        <v>65</v>
      </c>
      <c r="C57" s="126" t="s">
        <v>69</v>
      </c>
      <c r="D57" s="91" t="s">
        <v>605</v>
      </c>
      <c r="E57" s="138" t="s">
        <v>68</v>
      </c>
      <c r="F57" s="128">
        <v>10000</v>
      </c>
      <c r="G57" s="127" t="s">
        <v>19</v>
      </c>
    </row>
    <row r="58" spans="1:7" ht="13.5">
      <c r="A58" s="129"/>
      <c r="B58" s="130"/>
      <c r="C58" s="126" t="s">
        <v>70</v>
      </c>
      <c r="D58" s="91" t="s">
        <v>71</v>
      </c>
      <c r="E58" s="138" t="s">
        <v>68</v>
      </c>
      <c r="F58" s="128">
        <v>19670</v>
      </c>
      <c r="G58" s="127" t="s">
        <v>19</v>
      </c>
    </row>
    <row r="59" spans="1:7" ht="13.5">
      <c r="A59" s="99">
        <v>41351</v>
      </c>
      <c r="B59" s="91" t="s">
        <v>65</v>
      </c>
      <c r="C59" s="126" t="s">
        <v>66</v>
      </c>
      <c r="D59" s="91" t="s">
        <v>67</v>
      </c>
      <c r="E59" s="138" t="s">
        <v>68</v>
      </c>
      <c r="F59" s="128">
        <v>775000</v>
      </c>
      <c r="G59" s="127" t="s">
        <v>19</v>
      </c>
    </row>
    <row r="60" spans="1:7" ht="13.5">
      <c r="A60" s="129">
        <v>41352</v>
      </c>
      <c r="B60" s="130" t="s">
        <v>65</v>
      </c>
      <c r="C60" s="126" t="s">
        <v>70</v>
      </c>
      <c r="D60" s="91" t="s">
        <v>71</v>
      </c>
      <c r="E60" s="138" t="s">
        <v>68</v>
      </c>
      <c r="F60" s="128">
        <v>199645</v>
      </c>
      <c r="G60" s="127" t="s">
        <v>19</v>
      </c>
    </row>
    <row r="61" spans="1:7" ht="13.5">
      <c r="A61" s="129"/>
      <c r="B61" s="130"/>
      <c r="C61" s="126" t="s">
        <v>69</v>
      </c>
      <c r="D61" s="91" t="s">
        <v>607</v>
      </c>
      <c r="E61" s="138" t="s">
        <v>68</v>
      </c>
      <c r="F61" s="128">
        <v>50000</v>
      </c>
      <c r="G61" s="127" t="s">
        <v>19</v>
      </c>
    </row>
    <row r="62" spans="1:7" ht="13.5">
      <c r="A62" s="99">
        <v>41353</v>
      </c>
      <c r="B62" s="91" t="s">
        <v>65</v>
      </c>
      <c r="C62" s="126" t="s">
        <v>69</v>
      </c>
      <c r="D62" s="91" t="s">
        <v>603</v>
      </c>
      <c r="E62" s="138" t="s">
        <v>68</v>
      </c>
      <c r="F62" s="128">
        <v>100000</v>
      </c>
      <c r="G62" s="127" t="s">
        <v>19</v>
      </c>
    </row>
    <row r="63" spans="1:7" ht="13.5">
      <c r="A63" s="99">
        <v>41355</v>
      </c>
      <c r="B63" s="91" t="s">
        <v>65</v>
      </c>
      <c r="C63" s="126" t="s">
        <v>70</v>
      </c>
      <c r="D63" s="91" t="s">
        <v>71</v>
      </c>
      <c r="E63" s="138" t="s">
        <v>68</v>
      </c>
      <c r="F63" s="128">
        <v>4725</v>
      </c>
      <c r="G63" s="127" t="s">
        <v>19</v>
      </c>
    </row>
    <row r="64" spans="1:7" ht="13.5">
      <c r="A64" s="129">
        <v>41358</v>
      </c>
      <c r="B64" s="130" t="s">
        <v>65</v>
      </c>
      <c r="C64" s="126" t="s">
        <v>66</v>
      </c>
      <c r="D64" s="91" t="s">
        <v>73</v>
      </c>
      <c r="E64" s="138" t="s">
        <v>68</v>
      </c>
      <c r="F64" s="128">
        <v>50000</v>
      </c>
      <c r="G64" s="127" t="s">
        <v>19</v>
      </c>
    </row>
    <row r="65" spans="1:7" ht="13.5">
      <c r="A65" s="129"/>
      <c r="B65" s="130"/>
      <c r="C65" s="126" t="s">
        <v>70</v>
      </c>
      <c r="D65" s="91" t="s">
        <v>71</v>
      </c>
      <c r="E65" s="138" t="s">
        <v>68</v>
      </c>
      <c r="F65" s="128">
        <v>23900</v>
      </c>
      <c r="G65" s="127" t="s">
        <v>19</v>
      </c>
    </row>
    <row r="66" spans="1:7" ht="13.5">
      <c r="A66" s="99">
        <v>41359</v>
      </c>
      <c r="B66" s="91" t="s">
        <v>65</v>
      </c>
      <c r="C66" s="126" t="s">
        <v>69</v>
      </c>
      <c r="D66" s="91" t="s">
        <v>608</v>
      </c>
      <c r="E66" s="138" t="s">
        <v>68</v>
      </c>
      <c r="F66" s="128">
        <v>20000</v>
      </c>
      <c r="G66" s="127" t="s">
        <v>19</v>
      </c>
    </row>
    <row r="67" spans="1:7" ht="13.5">
      <c r="A67" s="129">
        <v>41362</v>
      </c>
      <c r="B67" s="130" t="s">
        <v>65</v>
      </c>
      <c r="C67" s="126" t="s">
        <v>70</v>
      </c>
      <c r="D67" s="91" t="s">
        <v>71</v>
      </c>
      <c r="E67" s="138" t="s">
        <v>68</v>
      </c>
      <c r="F67" s="128">
        <v>514550</v>
      </c>
      <c r="G67" s="127" t="s">
        <v>19</v>
      </c>
    </row>
    <row r="68" spans="1:7" ht="13.5">
      <c r="A68" s="129"/>
      <c r="B68" s="130"/>
      <c r="C68" s="126" t="s">
        <v>66</v>
      </c>
      <c r="D68" s="91" t="s">
        <v>67</v>
      </c>
      <c r="E68" s="138" t="s">
        <v>68</v>
      </c>
      <c r="F68" s="128">
        <v>1060000</v>
      </c>
      <c r="G68" s="127" t="s">
        <v>19</v>
      </c>
    </row>
    <row r="69" spans="1:7" ht="13.5">
      <c r="A69" s="129">
        <v>41365</v>
      </c>
      <c r="B69" s="130" t="s">
        <v>65</v>
      </c>
      <c r="C69" s="126" t="s">
        <v>70</v>
      </c>
      <c r="D69" s="91" t="s">
        <v>71</v>
      </c>
      <c r="E69" s="138" t="s">
        <v>68</v>
      </c>
      <c r="F69" s="128">
        <v>24175</v>
      </c>
      <c r="G69" s="127" t="s">
        <v>19</v>
      </c>
    </row>
    <row r="70" spans="1:7" ht="13.5">
      <c r="A70" s="129"/>
      <c r="B70" s="130"/>
      <c r="C70" s="126" t="s">
        <v>69</v>
      </c>
      <c r="D70" s="91" t="s">
        <v>603</v>
      </c>
      <c r="E70" s="138" t="s">
        <v>68</v>
      </c>
      <c r="F70" s="128">
        <v>10000</v>
      </c>
      <c r="G70" s="127" t="s">
        <v>19</v>
      </c>
    </row>
    <row r="71" spans="1:7" ht="13.5">
      <c r="A71" s="129"/>
      <c r="B71" s="130"/>
      <c r="C71" s="126" t="s">
        <v>69</v>
      </c>
      <c r="D71" s="91" t="s">
        <v>604</v>
      </c>
      <c r="E71" s="138" t="s">
        <v>68</v>
      </c>
      <c r="F71" s="128">
        <v>10000</v>
      </c>
      <c r="G71" s="127" t="s">
        <v>19</v>
      </c>
    </row>
    <row r="72" spans="1:7" ht="13.5">
      <c r="A72" s="99">
        <v>41366</v>
      </c>
      <c r="B72" s="91" t="s">
        <v>65</v>
      </c>
      <c r="C72" s="126" t="s">
        <v>69</v>
      </c>
      <c r="D72" s="91" t="s">
        <v>603</v>
      </c>
      <c r="E72" s="138" t="s">
        <v>68</v>
      </c>
      <c r="F72" s="128">
        <v>20000</v>
      </c>
      <c r="G72" s="127" t="s">
        <v>19</v>
      </c>
    </row>
    <row r="73" spans="1:7" ht="13.5">
      <c r="A73" s="99">
        <v>41369</v>
      </c>
      <c r="B73" s="91" t="s">
        <v>65</v>
      </c>
      <c r="C73" s="126" t="s">
        <v>70</v>
      </c>
      <c r="D73" s="91" t="s">
        <v>71</v>
      </c>
      <c r="E73" s="138" t="s">
        <v>68</v>
      </c>
      <c r="F73" s="128">
        <v>24120</v>
      </c>
      <c r="G73" s="127" t="s">
        <v>19</v>
      </c>
    </row>
    <row r="74" spans="1:7" ht="13.5">
      <c r="A74" s="99">
        <v>41372</v>
      </c>
      <c r="B74" s="91" t="s">
        <v>65</v>
      </c>
      <c r="C74" s="126" t="s">
        <v>66</v>
      </c>
      <c r="D74" s="91" t="s">
        <v>67</v>
      </c>
      <c r="E74" s="138" t="s">
        <v>68</v>
      </c>
      <c r="F74" s="128">
        <v>1650000</v>
      </c>
      <c r="G74" s="127" t="s">
        <v>19</v>
      </c>
    </row>
    <row r="75" spans="1:7" ht="13.5">
      <c r="A75" s="91" t="s">
        <v>74</v>
      </c>
      <c r="B75" s="91" t="s">
        <v>65</v>
      </c>
      <c r="C75" s="126" t="s">
        <v>70</v>
      </c>
      <c r="D75" s="91" t="s">
        <v>71</v>
      </c>
      <c r="E75" s="138" t="s">
        <v>68</v>
      </c>
      <c r="F75" s="128">
        <v>136205</v>
      </c>
      <c r="G75" s="127" t="s">
        <v>19</v>
      </c>
    </row>
    <row r="76" spans="1:7" ht="13.5">
      <c r="A76" s="99">
        <v>41378</v>
      </c>
      <c r="B76" s="91" t="s">
        <v>65</v>
      </c>
      <c r="C76" s="126" t="s">
        <v>69</v>
      </c>
      <c r="D76" s="91" t="s">
        <v>607</v>
      </c>
      <c r="E76" s="138" t="s">
        <v>68</v>
      </c>
      <c r="F76" s="128">
        <v>50000</v>
      </c>
      <c r="G76" s="127" t="s">
        <v>19</v>
      </c>
    </row>
    <row r="77" spans="1:7" ht="13.5">
      <c r="A77" s="129">
        <v>41379</v>
      </c>
      <c r="B77" s="130" t="s">
        <v>65</v>
      </c>
      <c r="C77" s="126" t="s">
        <v>69</v>
      </c>
      <c r="D77" s="91" t="s">
        <v>605</v>
      </c>
      <c r="E77" s="138" t="s">
        <v>68</v>
      </c>
      <c r="F77" s="128">
        <v>10000</v>
      </c>
      <c r="G77" s="127" t="s">
        <v>19</v>
      </c>
    </row>
    <row r="78" spans="1:7" ht="13.5">
      <c r="A78" s="129"/>
      <c r="B78" s="130"/>
      <c r="C78" s="126" t="s">
        <v>72</v>
      </c>
      <c r="D78" s="91" t="s">
        <v>75</v>
      </c>
      <c r="E78" s="138" t="s">
        <v>68</v>
      </c>
      <c r="F78" s="128">
        <v>10800</v>
      </c>
      <c r="G78" s="127" t="s">
        <v>19</v>
      </c>
    </row>
    <row r="79" spans="1:7" ht="13.5">
      <c r="A79" s="129"/>
      <c r="B79" s="130"/>
      <c r="C79" s="126" t="s">
        <v>70</v>
      </c>
      <c r="D79" s="91" t="s">
        <v>71</v>
      </c>
      <c r="E79" s="138" t="s">
        <v>68</v>
      </c>
      <c r="F79" s="128">
        <v>19670</v>
      </c>
      <c r="G79" s="127" t="s">
        <v>19</v>
      </c>
    </row>
    <row r="80" spans="1:7" ht="13.5">
      <c r="A80" s="99">
        <v>41380</v>
      </c>
      <c r="B80" s="91" t="s">
        <v>65</v>
      </c>
      <c r="C80" s="126" t="s">
        <v>69</v>
      </c>
      <c r="D80" s="91" t="s">
        <v>76</v>
      </c>
      <c r="E80" s="138" t="s">
        <v>68</v>
      </c>
      <c r="F80" s="128">
        <v>80000</v>
      </c>
      <c r="G80" s="127" t="s">
        <v>19</v>
      </c>
    </row>
    <row r="81" spans="1:7" ht="13.5">
      <c r="A81" s="99">
        <v>41381</v>
      </c>
      <c r="B81" s="91" t="s">
        <v>65</v>
      </c>
      <c r="C81" s="126" t="s">
        <v>66</v>
      </c>
      <c r="D81" s="91" t="s">
        <v>67</v>
      </c>
      <c r="E81" s="138" t="s">
        <v>68</v>
      </c>
      <c r="F81" s="128">
        <v>1155000</v>
      </c>
      <c r="G81" s="127" t="s">
        <v>19</v>
      </c>
    </row>
    <row r="82" spans="1:7" ht="13.5">
      <c r="A82" s="129">
        <v>41383</v>
      </c>
      <c r="B82" s="130" t="s">
        <v>65</v>
      </c>
      <c r="C82" s="126" t="s">
        <v>69</v>
      </c>
      <c r="D82" s="91" t="s">
        <v>603</v>
      </c>
      <c r="E82" s="138" t="s">
        <v>68</v>
      </c>
      <c r="F82" s="128">
        <v>1000000</v>
      </c>
      <c r="G82" s="127" t="s">
        <v>19</v>
      </c>
    </row>
    <row r="83" spans="1:7" ht="13.5">
      <c r="A83" s="129"/>
      <c r="B83" s="130"/>
      <c r="C83" s="126" t="s">
        <v>70</v>
      </c>
      <c r="D83" s="91" t="s">
        <v>71</v>
      </c>
      <c r="E83" s="138" t="s">
        <v>68</v>
      </c>
      <c r="F83" s="128">
        <v>199645</v>
      </c>
      <c r="G83" s="127" t="s">
        <v>19</v>
      </c>
    </row>
    <row r="84" spans="1:7" ht="13.5">
      <c r="A84" s="99">
        <v>41386</v>
      </c>
      <c r="B84" s="91" t="s">
        <v>65</v>
      </c>
      <c r="C84" s="126" t="s">
        <v>70</v>
      </c>
      <c r="D84" s="91" t="s">
        <v>71</v>
      </c>
      <c r="E84" s="138" t="s">
        <v>68</v>
      </c>
      <c r="F84" s="128">
        <v>4725</v>
      </c>
      <c r="G84" s="127" t="s">
        <v>19</v>
      </c>
    </row>
    <row r="85" spans="1:7" ht="13.5">
      <c r="A85" s="129">
        <v>41389</v>
      </c>
      <c r="B85" s="130" t="s">
        <v>65</v>
      </c>
      <c r="C85" s="126" t="s">
        <v>66</v>
      </c>
      <c r="D85" s="91" t="s">
        <v>67</v>
      </c>
      <c r="E85" s="138" t="s">
        <v>68</v>
      </c>
      <c r="F85" s="128">
        <v>1000000</v>
      </c>
      <c r="G85" s="127" t="s">
        <v>19</v>
      </c>
    </row>
    <row r="86" spans="1:7" ht="13.5">
      <c r="A86" s="129"/>
      <c r="B86" s="130"/>
      <c r="C86" s="126" t="s">
        <v>66</v>
      </c>
      <c r="D86" s="91" t="s">
        <v>73</v>
      </c>
      <c r="E86" s="138" t="s">
        <v>68</v>
      </c>
      <c r="F86" s="128">
        <v>50000</v>
      </c>
      <c r="G86" s="127" t="s">
        <v>19</v>
      </c>
    </row>
    <row r="87" spans="1:7" ht="13.5">
      <c r="A87" s="129">
        <v>41390</v>
      </c>
      <c r="B87" s="130" t="s">
        <v>65</v>
      </c>
      <c r="C87" s="126" t="s">
        <v>69</v>
      </c>
      <c r="D87" s="91" t="s">
        <v>608</v>
      </c>
      <c r="E87" s="138" t="s">
        <v>68</v>
      </c>
      <c r="F87" s="128">
        <v>20000</v>
      </c>
      <c r="G87" s="127" t="s">
        <v>19</v>
      </c>
    </row>
    <row r="88" spans="1:7" ht="13.5">
      <c r="A88" s="129"/>
      <c r="B88" s="130"/>
      <c r="C88" s="126" t="s">
        <v>70</v>
      </c>
      <c r="D88" s="91" t="s">
        <v>71</v>
      </c>
      <c r="E88" s="138" t="s">
        <v>68</v>
      </c>
      <c r="F88" s="128">
        <v>23900</v>
      </c>
      <c r="G88" s="127" t="s">
        <v>19</v>
      </c>
    </row>
    <row r="89" spans="1:7" ht="13.5">
      <c r="A89" s="129">
        <v>41393</v>
      </c>
      <c r="B89" s="130" t="s">
        <v>65</v>
      </c>
      <c r="C89" s="126" t="s">
        <v>72</v>
      </c>
      <c r="D89" s="91" t="s">
        <v>603</v>
      </c>
      <c r="E89" s="138" t="s">
        <v>68</v>
      </c>
      <c r="F89" s="128">
        <v>165114</v>
      </c>
      <c r="G89" s="127" t="s">
        <v>19</v>
      </c>
    </row>
    <row r="90" spans="1:7" ht="13.5">
      <c r="A90" s="129"/>
      <c r="B90" s="130"/>
      <c r="C90" s="126" t="s">
        <v>66</v>
      </c>
      <c r="D90" s="91" t="s">
        <v>67</v>
      </c>
      <c r="E90" s="138" t="s">
        <v>68</v>
      </c>
      <c r="F90" s="128">
        <v>1243000</v>
      </c>
      <c r="G90" s="127" t="s">
        <v>19</v>
      </c>
    </row>
    <row r="91" spans="1:7" ht="13.5">
      <c r="A91" s="129"/>
      <c r="B91" s="130"/>
      <c r="C91" s="126" t="s">
        <v>70</v>
      </c>
      <c r="D91" s="91" t="s">
        <v>71</v>
      </c>
      <c r="E91" s="138" t="s">
        <v>68</v>
      </c>
      <c r="F91" s="128">
        <v>583890</v>
      </c>
      <c r="G91" s="127" t="s">
        <v>19</v>
      </c>
    </row>
    <row r="92" spans="1:7" ht="13.5">
      <c r="A92" s="129">
        <v>41394</v>
      </c>
      <c r="B92" s="130" t="s">
        <v>65</v>
      </c>
      <c r="C92" s="126" t="s">
        <v>70</v>
      </c>
      <c r="D92" s="91" t="s">
        <v>71</v>
      </c>
      <c r="E92" s="138" t="s">
        <v>68</v>
      </c>
      <c r="F92" s="128">
        <v>19450</v>
      </c>
      <c r="G92" s="127" t="s">
        <v>19</v>
      </c>
    </row>
    <row r="93" spans="1:7" ht="13.5">
      <c r="A93" s="129"/>
      <c r="B93" s="130"/>
      <c r="C93" s="126" t="s">
        <v>69</v>
      </c>
      <c r="D93" s="91" t="s">
        <v>604</v>
      </c>
      <c r="E93" s="138" t="s">
        <v>68</v>
      </c>
      <c r="F93" s="128">
        <v>10000</v>
      </c>
      <c r="G93" s="127" t="s">
        <v>19</v>
      </c>
    </row>
    <row r="94" spans="1:7" ht="13.5">
      <c r="A94" s="129"/>
      <c r="B94" s="130"/>
      <c r="C94" s="126" t="s">
        <v>69</v>
      </c>
      <c r="D94" s="91" t="s">
        <v>603</v>
      </c>
      <c r="E94" s="138" t="s">
        <v>68</v>
      </c>
      <c r="F94" s="128">
        <v>10000</v>
      </c>
      <c r="G94" s="127" t="s">
        <v>19</v>
      </c>
    </row>
    <row r="95" spans="1:7" ht="13.5">
      <c r="A95" s="129">
        <v>41397</v>
      </c>
      <c r="B95" s="130" t="s">
        <v>65</v>
      </c>
      <c r="C95" s="126" t="s">
        <v>70</v>
      </c>
      <c r="D95" s="91" t="s">
        <v>71</v>
      </c>
      <c r="E95" s="138" t="s">
        <v>68</v>
      </c>
      <c r="F95" s="128">
        <v>4725</v>
      </c>
      <c r="G95" s="127" t="s">
        <v>19</v>
      </c>
    </row>
    <row r="96" spans="1:7" ht="13.5">
      <c r="A96" s="129"/>
      <c r="B96" s="130"/>
      <c r="C96" s="126" t="s">
        <v>69</v>
      </c>
      <c r="D96" s="91" t="s">
        <v>603</v>
      </c>
      <c r="E96" s="138" t="s">
        <v>68</v>
      </c>
      <c r="F96" s="128">
        <v>20000</v>
      </c>
      <c r="G96" s="127" t="s">
        <v>19</v>
      </c>
    </row>
    <row r="97" spans="1:7" ht="13.5">
      <c r="A97" s="99">
        <v>41400</v>
      </c>
      <c r="B97" s="91" t="s">
        <v>65</v>
      </c>
      <c r="C97" s="126" t="s">
        <v>70</v>
      </c>
      <c r="D97" s="91" t="s">
        <v>71</v>
      </c>
      <c r="E97" s="138" t="s">
        <v>68</v>
      </c>
      <c r="F97" s="128">
        <v>24120</v>
      </c>
      <c r="G97" s="127" t="s">
        <v>19</v>
      </c>
    </row>
    <row r="98" spans="1:7" ht="13.5">
      <c r="A98" s="129">
        <v>41404</v>
      </c>
      <c r="B98" s="130" t="s">
        <v>65</v>
      </c>
      <c r="C98" s="126" t="s">
        <v>70</v>
      </c>
      <c r="D98" s="91" t="s">
        <v>71</v>
      </c>
      <c r="E98" s="138" t="s">
        <v>68</v>
      </c>
      <c r="F98" s="128">
        <v>121645</v>
      </c>
      <c r="G98" s="127" t="s">
        <v>19</v>
      </c>
    </row>
    <row r="99" spans="1:7" ht="13.5">
      <c r="A99" s="129"/>
      <c r="B99" s="130"/>
      <c r="C99" s="126" t="s">
        <v>66</v>
      </c>
      <c r="D99" s="91" t="s">
        <v>67</v>
      </c>
      <c r="E99" s="138" t="s">
        <v>68</v>
      </c>
      <c r="F99" s="128">
        <v>795000</v>
      </c>
      <c r="G99" s="127" t="s">
        <v>19</v>
      </c>
    </row>
    <row r="100" spans="1:7" ht="13.5">
      <c r="A100" s="129"/>
      <c r="B100" s="130"/>
      <c r="C100" s="126" t="s">
        <v>66</v>
      </c>
      <c r="D100" s="91" t="s">
        <v>67</v>
      </c>
      <c r="E100" s="138" t="s">
        <v>68</v>
      </c>
      <c r="F100" s="128">
        <v>1081000</v>
      </c>
      <c r="G100" s="127" t="s">
        <v>19</v>
      </c>
    </row>
    <row r="101" spans="1:7" ht="13.5">
      <c r="A101" s="129">
        <v>41407</v>
      </c>
      <c r="B101" s="130" t="s">
        <v>65</v>
      </c>
      <c r="C101" s="126" t="s">
        <v>69</v>
      </c>
      <c r="D101" s="91" t="s">
        <v>607</v>
      </c>
      <c r="E101" s="138" t="s">
        <v>68</v>
      </c>
      <c r="F101" s="128">
        <v>50000</v>
      </c>
      <c r="G101" s="127" t="s">
        <v>19</v>
      </c>
    </row>
    <row r="102" spans="1:7" ht="13.5">
      <c r="A102" s="129"/>
      <c r="B102" s="130"/>
      <c r="C102" s="126" t="s">
        <v>72</v>
      </c>
      <c r="D102" s="91" t="s">
        <v>77</v>
      </c>
      <c r="E102" s="138" t="s">
        <v>68</v>
      </c>
      <c r="F102" s="128">
        <v>300000</v>
      </c>
      <c r="G102" s="127" t="s">
        <v>19</v>
      </c>
    </row>
    <row r="103" spans="1:7" ht="13.5">
      <c r="A103" s="129"/>
      <c r="B103" s="130"/>
      <c r="C103" s="126" t="s">
        <v>72</v>
      </c>
      <c r="D103" s="91" t="s">
        <v>78</v>
      </c>
      <c r="E103" s="138" t="s">
        <v>68</v>
      </c>
      <c r="F103" s="128">
        <v>450000</v>
      </c>
      <c r="G103" s="127" t="s">
        <v>19</v>
      </c>
    </row>
    <row r="104" spans="1:7" ht="13.5">
      <c r="A104" s="129"/>
      <c r="B104" s="130"/>
      <c r="C104" s="126" t="s">
        <v>69</v>
      </c>
      <c r="D104" s="91" t="s">
        <v>79</v>
      </c>
      <c r="E104" s="138" t="s">
        <v>68</v>
      </c>
      <c r="F104" s="128">
        <v>5870</v>
      </c>
      <c r="G104" s="127" t="s">
        <v>19</v>
      </c>
    </row>
    <row r="105" spans="1:7" ht="13.5">
      <c r="A105" s="129"/>
      <c r="B105" s="130"/>
      <c r="C105" s="126" t="s">
        <v>66</v>
      </c>
      <c r="D105" s="91" t="s">
        <v>80</v>
      </c>
      <c r="E105" s="138" t="s">
        <v>68</v>
      </c>
      <c r="F105" s="128">
        <v>5000000</v>
      </c>
      <c r="G105" s="127" t="s">
        <v>19</v>
      </c>
    </row>
    <row r="106" spans="1:7" ht="13.5">
      <c r="A106" s="99">
        <v>41409</v>
      </c>
      <c r="B106" s="91" t="s">
        <v>65</v>
      </c>
      <c r="C106" s="126" t="s">
        <v>69</v>
      </c>
      <c r="D106" s="91" t="s">
        <v>605</v>
      </c>
      <c r="E106" s="138" t="s">
        <v>68</v>
      </c>
      <c r="F106" s="128">
        <v>10000</v>
      </c>
      <c r="G106" s="127" t="s">
        <v>19</v>
      </c>
    </row>
    <row r="107" spans="1:7" ht="13.5">
      <c r="A107" s="99">
        <v>41414</v>
      </c>
      <c r="B107" s="91" t="s">
        <v>65</v>
      </c>
      <c r="C107" s="126" t="s">
        <v>70</v>
      </c>
      <c r="D107" s="91" t="s">
        <v>71</v>
      </c>
      <c r="E107" s="138" t="s">
        <v>68</v>
      </c>
      <c r="F107" s="128">
        <v>219315</v>
      </c>
      <c r="G107" s="127" t="s">
        <v>19</v>
      </c>
    </row>
    <row r="108" spans="1:7" ht="13.5">
      <c r="A108" s="99">
        <v>41418</v>
      </c>
      <c r="B108" s="91" t="s">
        <v>65</v>
      </c>
      <c r="C108" s="126" t="s">
        <v>70</v>
      </c>
      <c r="D108" s="91" t="s">
        <v>71</v>
      </c>
      <c r="E108" s="138" t="s">
        <v>68</v>
      </c>
      <c r="F108" s="128">
        <v>28625</v>
      </c>
      <c r="G108" s="127" t="s">
        <v>19</v>
      </c>
    </row>
    <row r="109" spans="1:7" ht="13.5">
      <c r="A109" s="99">
        <v>41419</v>
      </c>
      <c r="B109" s="91" t="s">
        <v>65</v>
      </c>
      <c r="C109" s="126" t="s">
        <v>66</v>
      </c>
      <c r="D109" s="91" t="s">
        <v>67</v>
      </c>
      <c r="E109" s="138" t="s">
        <v>68</v>
      </c>
      <c r="F109" s="128">
        <v>930000</v>
      </c>
      <c r="G109" s="127" t="s">
        <v>19</v>
      </c>
    </row>
    <row r="110" spans="1:7" ht="13.5">
      <c r="A110" s="129">
        <v>41421</v>
      </c>
      <c r="B110" s="130" t="s">
        <v>65</v>
      </c>
      <c r="C110" s="126" t="s">
        <v>69</v>
      </c>
      <c r="D110" s="91" t="s">
        <v>608</v>
      </c>
      <c r="E110" s="138" t="s">
        <v>68</v>
      </c>
      <c r="F110" s="128">
        <v>20000</v>
      </c>
      <c r="G110" s="127" t="s">
        <v>19</v>
      </c>
    </row>
    <row r="111" spans="1:7" ht="13.5">
      <c r="A111" s="129"/>
      <c r="B111" s="130"/>
      <c r="C111" s="126" t="s">
        <v>66</v>
      </c>
      <c r="D111" s="91" t="s">
        <v>73</v>
      </c>
      <c r="E111" s="138" t="s">
        <v>68</v>
      </c>
      <c r="F111" s="128">
        <v>50000</v>
      </c>
      <c r="G111" s="127" t="s">
        <v>19</v>
      </c>
    </row>
    <row r="112" spans="1:7" ht="13.5">
      <c r="A112" s="99">
        <v>41424</v>
      </c>
      <c r="B112" s="91" t="s">
        <v>65</v>
      </c>
      <c r="C112" s="126" t="s">
        <v>69</v>
      </c>
      <c r="D112" s="91" t="s">
        <v>603</v>
      </c>
      <c r="E112" s="138" t="s">
        <v>68</v>
      </c>
      <c r="F112" s="128">
        <v>10000</v>
      </c>
      <c r="G112" s="127" t="s">
        <v>19</v>
      </c>
    </row>
    <row r="113" spans="1:7" ht="13.5">
      <c r="A113" s="129">
        <v>41425</v>
      </c>
      <c r="B113" s="130" t="s">
        <v>65</v>
      </c>
      <c r="C113" s="126" t="s">
        <v>69</v>
      </c>
      <c r="D113" s="91" t="s">
        <v>604</v>
      </c>
      <c r="E113" s="138" t="s">
        <v>68</v>
      </c>
      <c r="F113" s="128">
        <v>10000</v>
      </c>
      <c r="G113" s="127" t="s">
        <v>19</v>
      </c>
    </row>
    <row r="114" spans="1:7" ht="13.5">
      <c r="A114" s="129"/>
      <c r="B114" s="130"/>
      <c r="C114" s="126" t="s">
        <v>70</v>
      </c>
      <c r="D114" s="91" t="s">
        <v>71</v>
      </c>
      <c r="E114" s="138" t="s">
        <v>68</v>
      </c>
      <c r="F114" s="128">
        <v>538780</v>
      </c>
      <c r="G114" s="127" t="s">
        <v>19</v>
      </c>
    </row>
    <row r="115" spans="1:7" ht="13.5">
      <c r="A115" s="129"/>
      <c r="B115" s="130"/>
      <c r="C115" s="126" t="s">
        <v>70</v>
      </c>
      <c r="D115" s="91" t="s">
        <v>81</v>
      </c>
      <c r="E115" s="138" t="s">
        <v>68</v>
      </c>
      <c r="F115" s="128">
        <v>70000</v>
      </c>
      <c r="G115" s="127" t="s">
        <v>19</v>
      </c>
    </row>
    <row r="116" spans="1:7" ht="13.5">
      <c r="A116" s="129">
        <v>41428</v>
      </c>
      <c r="B116" s="130" t="s">
        <v>65</v>
      </c>
      <c r="C116" s="126" t="s">
        <v>72</v>
      </c>
      <c r="D116" s="91" t="s">
        <v>82</v>
      </c>
      <c r="E116" s="138" t="s">
        <v>68</v>
      </c>
      <c r="F116" s="128">
        <v>100000</v>
      </c>
      <c r="G116" s="127" t="s">
        <v>19</v>
      </c>
    </row>
    <row r="117" spans="1:7" ht="13.5">
      <c r="A117" s="129"/>
      <c r="B117" s="130"/>
      <c r="C117" s="126" t="s">
        <v>70</v>
      </c>
      <c r="D117" s="91" t="s">
        <v>71</v>
      </c>
      <c r="E117" s="138" t="s">
        <v>68</v>
      </c>
      <c r="F117" s="128">
        <v>9615</v>
      </c>
      <c r="G117" s="127" t="s">
        <v>19</v>
      </c>
    </row>
    <row r="118" spans="1:7" ht="13.5">
      <c r="A118" s="129">
        <v>41432</v>
      </c>
      <c r="B118" s="130" t="s">
        <v>65</v>
      </c>
      <c r="C118" s="126" t="s">
        <v>66</v>
      </c>
      <c r="D118" s="91" t="s">
        <v>67</v>
      </c>
      <c r="E118" s="138" t="s">
        <v>68</v>
      </c>
      <c r="F118" s="128">
        <v>2175000</v>
      </c>
      <c r="G118" s="127" t="s">
        <v>19</v>
      </c>
    </row>
    <row r="119" spans="1:7" ht="13.5">
      <c r="A119" s="129"/>
      <c r="B119" s="130"/>
      <c r="C119" s="126" t="s">
        <v>70</v>
      </c>
      <c r="D119" s="91" t="s">
        <v>71</v>
      </c>
      <c r="E119" s="138" t="s">
        <v>68</v>
      </c>
      <c r="F119" s="128">
        <v>14450</v>
      </c>
      <c r="G119" s="127" t="s">
        <v>19</v>
      </c>
    </row>
    <row r="120" spans="1:7" ht="13.5">
      <c r="A120" s="99">
        <v>41435</v>
      </c>
      <c r="B120" s="91" t="s">
        <v>65</v>
      </c>
      <c r="C120" s="126" t="s">
        <v>70</v>
      </c>
      <c r="D120" s="91" t="s">
        <v>71</v>
      </c>
      <c r="E120" s="138" t="s">
        <v>68</v>
      </c>
      <c r="F120" s="128">
        <v>131425</v>
      </c>
      <c r="G120" s="127" t="s">
        <v>19</v>
      </c>
    </row>
    <row r="121" spans="1:7" ht="13.5">
      <c r="A121" s="99">
        <v>41438</v>
      </c>
      <c r="B121" s="91" t="s">
        <v>65</v>
      </c>
      <c r="C121" s="126" t="s">
        <v>69</v>
      </c>
      <c r="D121" s="91" t="s">
        <v>603</v>
      </c>
      <c r="E121" s="138" t="s">
        <v>68</v>
      </c>
      <c r="F121" s="128">
        <v>20000</v>
      </c>
      <c r="G121" s="127" t="s">
        <v>19</v>
      </c>
    </row>
    <row r="122" spans="1:7" ht="13.5">
      <c r="A122" s="99">
        <v>41439</v>
      </c>
      <c r="B122" s="91" t="s">
        <v>65</v>
      </c>
      <c r="C122" s="126" t="s">
        <v>66</v>
      </c>
      <c r="D122" s="91" t="s">
        <v>67</v>
      </c>
      <c r="E122" s="138" t="s">
        <v>68</v>
      </c>
      <c r="F122" s="128">
        <v>670000</v>
      </c>
      <c r="G122" s="127" t="s">
        <v>19</v>
      </c>
    </row>
    <row r="123" spans="1:7" ht="13.5">
      <c r="A123" s="99">
        <v>41441</v>
      </c>
      <c r="B123" s="91" t="s">
        <v>65</v>
      </c>
      <c r="C123" s="126" t="s">
        <v>66</v>
      </c>
      <c r="D123" s="91" t="s">
        <v>67</v>
      </c>
      <c r="E123" s="138" t="s">
        <v>68</v>
      </c>
      <c r="F123" s="128">
        <v>740000</v>
      </c>
      <c r="G123" s="127" t="s">
        <v>19</v>
      </c>
    </row>
    <row r="124" spans="1:7" ht="13.5">
      <c r="A124" s="129">
        <v>41442</v>
      </c>
      <c r="B124" s="130" t="s">
        <v>65</v>
      </c>
      <c r="C124" s="126" t="s">
        <v>69</v>
      </c>
      <c r="D124" s="91" t="s">
        <v>605</v>
      </c>
      <c r="E124" s="138" t="s">
        <v>68</v>
      </c>
      <c r="F124" s="128">
        <v>10000</v>
      </c>
      <c r="G124" s="127" t="s">
        <v>19</v>
      </c>
    </row>
    <row r="125" spans="1:7" ht="13.5">
      <c r="A125" s="129"/>
      <c r="B125" s="130"/>
      <c r="C125" s="126" t="s">
        <v>70</v>
      </c>
      <c r="D125" s="91" t="s">
        <v>71</v>
      </c>
      <c r="E125" s="138" t="s">
        <v>68</v>
      </c>
      <c r="F125" s="128">
        <v>19670</v>
      </c>
      <c r="G125" s="127" t="s">
        <v>19</v>
      </c>
    </row>
    <row r="126" spans="1:7" ht="13.5">
      <c r="A126" s="99">
        <v>41443</v>
      </c>
      <c r="B126" s="91" t="s">
        <v>65</v>
      </c>
      <c r="C126" s="126" t="s">
        <v>69</v>
      </c>
      <c r="D126" s="91" t="s">
        <v>607</v>
      </c>
      <c r="E126" s="138" t="s">
        <v>68</v>
      </c>
      <c r="F126" s="128">
        <v>50000</v>
      </c>
      <c r="G126" s="127" t="s">
        <v>19</v>
      </c>
    </row>
    <row r="127" spans="1:7" ht="13.5">
      <c r="A127" s="91" t="s">
        <v>83</v>
      </c>
      <c r="B127" s="91" t="s">
        <v>65</v>
      </c>
      <c r="C127" s="126" t="s">
        <v>69</v>
      </c>
      <c r="D127" s="91" t="s">
        <v>603</v>
      </c>
      <c r="E127" s="138" t="s">
        <v>68</v>
      </c>
      <c r="F127" s="128">
        <v>100000</v>
      </c>
      <c r="G127" s="127"/>
    </row>
    <row r="128" spans="1:7" ht="13.5">
      <c r="A128" s="91" t="s">
        <v>84</v>
      </c>
      <c r="B128" s="91" t="s">
        <v>65</v>
      </c>
      <c r="C128" s="126" t="s">
        <v>70</v>
      </c>
      <c r="D128" s="91" t="s">
        <v>71</v>
      </c>
      <c r="E128" s="138" t="s">
        <v>68</v>
      </c>
      <c r="F128" s="128">
        <v>204370</v>
      </c>
      <c r="G128" s="127" t="s">
        <v>19</v>
      </c>
    </row>
    <row r="129" spans="1:7" ht="13.5">
      <c r="A129" s="99">
        <v>41449</v>
      </c>
      <c r="B129" s="91" t="s">
        <v>65</v>
      </c>
      <c r="C129" s="126" t="s">
        <v>70</v>
      </c>
      <c r="D129" s="91" t="s">
        <v>71</v>
      </c>
      <c r="E129" s="138" t="s">
        <v>68</v>
      </c>
      <c r="F129" s="128">
        <v>23900</v>
      </c>
      <c r="G129" s="127" t="s">
        <v>19</v>
      </c>
    </row>
    <row r="130" spans="1:7" ht="13.5">
      <c r="A130" s="99">
        <v>41450</v>
      </c>
      <c r="B130" s="91" t="s">
        <v>65</v>
      </c>
      <c r="C130" s="126" t="s">
        <v>66</v>
      </c>
      <c r="D130" s="91" t="s">
        <v>73</v>
      </c>
      <c r="E130" s="138" t="s">
        <v>68</v>
      </c>
      <c r="F130" s="128">
        <v>50000</v>
      </c>
      <c r="G130" s="127" t="s">
        <v>19</v>
      </c>
    </row>
    <row r="131" spans="1:7" ht="13.5">
      <c r="A131" s="129">
        <v>41451</v>
      </c>
      <c r="B131" s="130" t="s">
        <v>65</v>
      </c>
      <c r="C131" s="126" t="s">
        <v>69</v>
      </c>
      <c r="D131" s="91" t="s">
        <v>608</v>
      </c>
      <c r="E131" s="138" t="s">
        <v>68</v>
      </c>
      <c r="F131" s="128">
        <v>20000</v>
      </c>
      <c r="G131" s="127" t="s">
        <v>19</v>
      </c>
    </row>
    <row r="132" spans="1:7" ht="13.5">
      <c r="A132" s="129"/>
      <c r="B132" s="130"/>
      <c r="C132" s="126" t="s">
        <v>69</v>
      </c>
      <c r="D132" s="91" t="s">
        <v>610</v>
      </c>
      <c r="E132" s="138" t="s">
        <v>68</v>
      </c>
      <c r="F132" s="128">
        <v>20000</v>
      </c>
      <c r="G132" s="127" t="s">
        <v>19</v>
      </c>
    </row>
    <row r="133" spans="1:7" ht="13.5">
      <c r="A133" s="129"/>
      <c r="B133" s="130"/>
      <c r="C133" s="126" t="s">
        <v>66</v>
      </c>
      <c r="D133" s="91" t="s">
        <v>67</v>
      </c>
      <c r="E133" s="138" t="s">
        <v>68</v>
      </c>
      <c r="F133" s="128">
        <v>965000</v>
      </c>
      <c r="G133" s="127" t="s">
        <v>19</v>
      </c>
    </row>
    <row r="134" spans="1:7" ht="13.5">
      <c r="A134" s="129">
        <v>41456</v>
      </c>
      <c r="B134" s="130" t="s">
        <v>65</v>
      </c>
      <c r="C134" s="126" t="s">
        <v>69</v>
      </c>
      <c r="D134" s="91" t="s">
        <v>604</v>
      </c>
      <c r="E134" s="138" t="s">
        <v>68</v>
      </c>
      <c r="F134" s="128">
        <v>10000</v>
      </c>
      <c r="G134" s="127" t="s">
        <v>19</v>
      </c>
    </row>
    <row r="135" spans="1:7" ht="13.5">
      <c r="A135" s="129"/>
      <c r="B135" s="130"/>
      <c r="C135" s="126" t="s">
        <v>70</v>
      </c>
      <c r="D135" s="91" t="s">
        <v>71</v>
      </c>
      <c r="E135" s="138" t="s">
        <v>68</v>
      </c>
      <c r="F135" s="128">
        <v>509440</v>
      </c>
      <c r="G135" s="127" t="s">
        <v>19</v>
      </c>
    </row>
    <row r="136" spans="1:7" ht="13.5">
      <c r="A136" s="129">
        <v>41457</v>
      </c>
      <c r="B136" s="130" t="s">
        <v>65</v>
      </c>
      <c r="C136" s="126" t="s">
        <v>70</v>
      </c>
      <c r="D136" s="91" t="s">
        <v>71</v>
      </c>
      <c r="E136" s="138" t="s">
        <v>68</v>
      </c>
      <c r="F136" s="128">
        <v>4725</v>
      </c>
      <c r="G136" s="127" t="s">
        <v>19</v>
      </c>
    </row>
    <row r="137" spans="1:7" ht="13.5">
      <c r="A137" s="129"/>
      <c r="B137" s="130"/>
      <c r="C137" s="126" t="s">
        <v>66</v>
      </c>
      <c r="D137" s="91" t="s">
        <v>67</v>
      </c>
      <c r="E137" s="138" t="s">
        <v>68</v>
      </c>
      <c r="F137" s="128">
        <v>1105000</v>
      </c>
      <c r="G137" s="127" t="s">
        <v>19</v>
      </c>
    </row>
    <row r="138" spans="1:7" ht="13.5">
      <c r="A138" s="99">
        <v>41460</v>
      </c>
      <c r="B138" s="91" t="s">
        <v>65</v>
      </c>
      <c r="C138" s="126" t="s">
        <v>70</v>
      </c>
      <c r="D138" s="91" t="s">
        <v>71</v>
      </c>
      <c r="E138" s="138" t="s">
        <v>68</v>
      </c>
      <c r="F138" s="128">
        <v>24120</v>
      </c>
      <c r="G138" s="127" t="s">
        <v>19</v>
      </c>
    </row>
    <row r="139" spans="1:7" ht="13.5">
      <c r="A139" s="99">
        <v>41464</v>
      </c>
      <c r="B139" s="91" t="s">
        <v>65</v>
      </c>
      <c r="C139" s="126" t="s">
        <v>70</v>
      </c>
      <c r="D139" s="91" t="s">
        <v>71</v>
      </c>
      <c r="E139" s="138" t="s">
        <v>68</v>
      </c>
      <c r="F139" s="128">
        <v>136205</v>
      </c>
      <c r="G139" s="127" t="s">
        <v>19</v>
      </c>
    </row>
    <row r="140" spans="1:7" ht="13.5">
      <c r="A140" s="99">
        <v>41465</v>
      </c>
      <c r="B140" s="91" t="s">
        <v>65</v>
      </c>
      <c r="C140" s="126" t="s">
        <v>69</v>
      </c>
      <c r="D140" s="91" t="s">
        <v>603</v>
      </c>
      <c r="E140" s="138" t="s">
        <v>68</v>
      </c>
      <c r="F140" s="128">
        <v>20000</v>
      </c>
      <c r="G140" s="127" t="s">
        <v>19</v>
      </c>
    </row>
    <row r="141" spans="1:7" ht="13.5">
      <c r="A141" s="99">
        <v>41468</v>
      </c>
      <c r="B141" s="91" t="s">
        <v>65</v>
      </c>
      <c r="C141" s="126" t="s">
        <v>66</v>
      </c>
      <c r="D141" s="91" t="s">
        <v>67</v>
      </c>
      <c r="E141" s="138" t="s">
        <v>68</v>
      </c>
      <c r="F141" s="128">
        <v>780000</v>
      </c>
      <c r="G141" s="127" t="s">
        <v>19</v>
      </c>
    </row>
    <row r="142" spans="1:7" ht="13.5">
      <c r="A142" s="129">
        <v>41470</v>
      </c>
      <c r="B142" s="130" t="s">
        <v>65</v>
      </c>
      <c r="C142" s="126" t="s">
        <v>69</v>
      </c>
      <c r="D142" s="91" t="s">
        <v>605</v>
      </c>
      <c r="E142" s="138" t="s">
        <v>68</v>
      </c>
      <c r="F142" s="128">
        <v>10000</v>
      </c>
      <c r="G142" s="127" t="s">
        <v>19</v>
      </c>
    </row>
    <row r="143" spans="1:7" ht="13.5">
      <c r="A143" s="129"/>
      <c r="B143" s="130"/>
      <c r="C143" s="126" t="s">
        <v>70</v>
      </c>
      <c r="D143" s="91" t="s">
        <v>71</v>
      </c>
      <c r="E143" s="138" t="s">
        <v>68</v>
      </c>
      <c r="F143" s="128">
        <v>19670</v>
      </c>
      <c r="G143" s="127" t="s">
        <v>19</v>
      </c>
    </row>
    <row r="144" spans="1:7" ht="13.5">
      <c r="A144" s="129"/>
      <c r="B144" s="130"/>
      <c r="C144" s="126" t="s">
        <v>72</v>
      </c>
      <c r="D144" s="91" t="s">
        <v>85</v>
      </c>
      <c r="E144" s="138" t="s">
        <v>68</v>
      </c>
      <c r="F144" s="128">
        <v>2393290</v>
      </c>
      <c r="G144" s="127" t="s">
        <v>19</v>
      </c>
    </row>
    <row r="145" spans="1:7" ht="13.5">
      <c r="A145" s="129">
        <v>41471</v>
      </c>
      <c r="B145" s="130" t="s">
        <v>65</v>
      </c>
      <c r="C145" s="126" t="s">
        <v>69</v>
      </c>
      <c r="D145" s="91" t="s">
        <v>607</v>
      </c>
      <c r="E145" s="138" t="s">
        <v>68</v>
      </c>
      <c r="F145" s="128">
        <v>50000</v>
      </c>
      <c r="G145" s="127" t="s">
        <v>19</v>
      </c>
    </row>
    <row r="146" spans="1:7" ht="13.5">
      <c r="A146" s="129"/>
      <c r="B146" s="130"/>
      <c r="C146" s="126" t="s">
        <v>66</v>
      </c>
      <c r="D146" s="91" t="s">
        <v>67</v>
      </c>
      <c r="E146" s="138" t="s">
        <v>68</v>
      </c>
      <c r="F146" s="128">
        <v>1030000</v>
      </c>
      <c r="G146" s="127" t="s">
        <v>19</v>
      </c>
    </row>
    <row r="147" spans="1:7" ht="13.5">
      <c r="A147" s="99">
        <v>41474</v>
      </c>
      <c r="B147" s="91" t="s">
        <v>65</v>
      </c>
      <c r="C147" s="126" t="s">
        <v>70</v>
      </c>
      <c r="D147" s="91" t="s">
        <v>71</v>
      </c>
      <c r="E147" s="138" t="s">
        <v>68</v>
      </c>
      <c r="F147" s="128">
        <v>199645</v>
      </c>
      <c r="G147" s="127" t="s">
        <v>19</v>
      </c>
    </row>
    <row r="148" spans="1:7" ht="13.5">
      <c r="A148" s="99">
        <v>41477</v>
      </c>
      <c r="B148" s="91" t="s">
        <v>65</v>
      </c>
      <c r="C148" s="126" t="s">
        <v>70</v>
      </c>
      <c r="D148" s="91" t="s">
        <v>71</v>
      </c>
      <c r="E148" s="138" t="s">
        <v>68</v>
      </c>
      <c r="F148" s="128">
        <v>4725</v>
      </c>
      <c r="G148" s="127" t="s">
        <v>19</v>
      </c>
    </row>
    <row r="149" spans="1:7" ht="13.5">
      <c r="A149" s="99">
        <v>41478</v>
      </c>
      <c r="B149" s="91" t="s">
        <v>65</v>
      </c>
      <c r="C149" s="126" t="s">
        <v>69</v>
      </c>
      <c r="D149" s="91" t="s">
        <v>603</v>
      </c>
      <c r="E149" s="138" t="s">
        <v>68</v>
      </c>
      <c r="F149" s="128">
        <v>100000</v>
      </c>
      <c r="G149" s="127" t="s">
        <v>19</v>
      </c>
    </row>
    <row r="150" spans="1:7" ht="13.5">
      <c r="A150" s="99">
        <v>41480</v>
      </c>
      <c r="B150" s="91" t="s">
        <v>65</v>
      </c>
      <c r="C150" s="126" t="s">
        <v>66</v>
      </c>
      <c r="D150" s="91" t="s">
        <v>73</v>
      </c>
      <c r="E150" s="138" t="s">
        <v>68</v>
      </c>
      <c r="F150" s="128">
        <v>50000</v>
      </c>
      <c r="G150" s="127" t="s">
        <v>19</v>
      </c>
    </row>
    <row r="151" spans="1:7" ht="13.5">
      <c r="A151" s="129">
        <v>41481</v>
      </c>
      <c r="B151" s="130" t="s">
        <v>65</v>
      </c>
      <c r="C151" s="126" t="s">
        <v>69</v>
      </c>
      <c r="D151" s="91" t="s">
        <v>608</v>
      </c>
      <c r="E151" s="138" t="s">
        <v>68</v>
      </c>
      <c r="F151" s="128">
        <v>20000</v>
      </c>
      <c r="G151" s="127" t="s">
        <v>19</v>
      </c>
    </row>
    <row r="152" spans="1:7" ht="13.5">
      <c r="A152" s="129"/>
      <c r="B152" s="130"/>
      <c r="C152" s="126" t="s">
        <v>69</v>
      </c>
      <c r="D152" s="91" t="s">
        <v>610</v>
      </c>
      <c r="E152" s="138" t="s">
        <v>68</v>
      </c>
      <c r="F152" s="128">
        <v>20000</v>
      </c>
      <c r="G152" s="127" t="s">
        <v>19</v>
      </c>
    </row>
    <row r="153" spans="1:7" ht="13.5">
      <c r="A153" s="129"/>
      <c r="B153" s="130"/>
      <c r="C153" s="126" t="s">
        <v>70</v>
      </c>
      <c r="D153" s="91" t="s">
        <v>71</v>
      </c>
      <c r="E153" s="138" t="s">
        <v>68</v>
      </c>
      <c r="F153" s="128">
        <v>14120</v>
      </c>
      <c r="G153" s="127" t="s">
        <v>19</v>
      </c>
    </row>
    <row r="154" spans="1:7" ht="13.5">
      <c r="A154" s="99">
        <v>41483</v>
      </c>
      <c r="B154" s="91" t="s">
        <v>65</v>
      </c>
      <c r="C154" s="126" t="s">
        <v>66</v>
      </c>
      <c r="D154" s="91" t="s">
        <v>67</v>
      </c>
      <c r="E154" s="138" t="s">
        <v>68</v>
      </c>
      <c r="F154" s="128">
        <v>1120000</v>
      </c>
      <c r="G154" s="127" t="s">
        <v>19</v>
      </c>
    </row>
    <row r="155" spans="1:7" ht="13.5">
      <c r="A155" s="129">
        <v>41484</v>
      </c>
      <c r="B155" s="130" t="s">
        <v>65</v>
      </c>
      <c r="C155" s="126" t="s">
        <v>72</v>
      </c>
      <c r="D155" s="91" t="s">
        <v>603</v>
      </c>
      <c r="E155" s="138" t="s">
        <v>68</v>
      </c>
      <c r="F155" s="128">
        <v>138313</v>
      </c>
      <c r="G155" s="127" t="s">
        <v>19</v>
      </c>
    </row>
    <row r="156" spans="1:7" ht="13.5">
      <c r="A156" s="129"/>
      <c r="B156" s="130"/>
      <c r="C156" s="126" t="s">
        <v>70</v>
      </c>
      <c r="D156" s="91" t="s">
        <v>71</v>
      </c>
      <c r="E156" s="138" t="s">
        <v>68</v>
      </c>
      <c r="F156" s="128">
        <v>539550</v>
      </c>
      <c r="G156" s="127" t="s">
        <v>19</v>
      </c>
    </row>
    <row r="157" spans="1:7" ht="13.5">
      <c r="A157" s="99">
        <v>41485</v>
      </c>
      <c r="B157" s="91" t="s">
        <v>65</v>
      </c>
      <c r="C157" s="126" t="s">
        <v>70</v>
      </c>
      <c r="D157" s="91" t="s">
        <v>71</v>
      </c>
      <c r="E157" s="138" t="s">
        <v>68</v>
      </c>
      <c r="F157" s="128">
        <v>9670</v>
      </c>
      <c r="G157" s="127" t="s">
        <v>19</v>
      </c>
    </row>
    <row r="158" spans="1:7" ht="13.5">
      <c r="A158" s="99">
        <v>41486</v>
      </c>
      <c r="B158" s="91" t="s">
        <v>65</v>
      </c>
      <c r="C158" s="126" t="s">
        <v>69</v>
      </c>
      <c r="D158" s="91" t="s">
        <v>604</v>
      </c>
      <c r="E158" s="138" t="s">
        <v>68</v>
      </c>
      <c r="F158" s="128">
        <v>10000</v>
      </c>
      <c r="G158" s="127" t="s">
        <v>19</v>
      </c>
    </row>
    <row r="159" spans="1:7" ht="13.5">
      <c r="A159" s="99">
        <v>41488</v>
      </c>
      <c r="B159" s="91" t="s">
        <v>65</v>
      </c>
      <c r="C159" s="126" t="s">
        <v>70</v>
      </c>
      <c r="D159" s="91" t="s">
        <v>71</v>
      </c>
      <c r="E159" s="138" t="s">
        <v>68</v>
      </c>
      <c r="F159" s="128">
        <v>4725</v>
      </c>
      <c r="G159" s="127" t="s">
        <v>19</v>
      </c>
    </row>
    <row r="160" spans="1:7" ht="13.5">
      <c r="A160" s="99">
        <v>41491</v>
      </c>
      <c r="B160" s="91" t="s">
        <v>65</v>
      </c>
      <c r="C160" s="126" t="s">
        <v>70</v>
      </c>
      <c r="D160" s="91" t="s">
        <v>71</v>
      </c>
      <c r="E160" s="138" t="s">
        <v>68</v>
      </c>
      <c r="F160" s="128">
        <v>24120</v>
      </c>
      <c r="G160" s="127" t="s">
        <v>19</v>
      </c>
    </row>
    <row r="161" spans="1:7" ht="13.5">
      <c r="A161" s="99">
        <v>41494</v>
      </c>
      <c r="B161" s="91" t="s">
        <v>65</v>
      </c>
      <c r="C161" s="126" t="s">
        <v>66</v>
      </c>
      <c r="D161" s="91" t="s">
        <v>67</v>
      </c>
      <c r="E161" s="138" t="s">
        <v>68</v>
      </c>
      <c r="F161" s="128">
        <v>1765000</v>
      </c>
      <c r="G161" s="127" t="s">
        <v>19</v>
      </c>
    </row>
    <row r="162" spans="1:7" ht="13.5">
      <c r="A162" s="91" t="s">
        <v>86</v>
      </c>
      <c r="B162" s="91" t="s">
        <v>65</v>
      </c>
      <c r="C162" s="126" t="s">
        <v>70</v>
      </c>
      <c r="D162" s="91" t="s">
        <v>71</v>
      </c>
      <c r="E162" s="138" t="s">
        <v>68</v>
      </c>
      <c r="F162" s="128">
        <v>136205</v>
      </c>
      <c r="G162" s="127" t="s">
        <v>19</v>
      </c>
    </row>
    <row r="163" spans="1:7" ht="13.5">
      <c r="A163" s="99">
        <v>41501</v>
      </c>
      <c r="B163" s="91" t="s">
        <v>65</v>
      </c>
      <c r="C163" s="126" t="s">
        <v>69</v>
      </c>
      <c r="D163" s="91" t="s">
        <v>607</v>
      </c>
      <c r="E163" s="138" t="s">
        <v>68</v>
      </c>
      <c r="F163" s="128">
        <v>50000</v>
      </c>
      <c r="G163" s="127" t="s">
        <v>19</v>
      </c>
    </row>
    <row r="164" spans="1:7" ht="13.5">
      <c r="A164" s="129">
        <v>41502</v>
      </c>
      <c r="B164" s="130" t="s">
        <v>65</v>
      </c>
      <c r="C164" s="126" t="s">
        <v>69</v>
      </c>
      <c r="D164" s="91" t="s">
        <v>605</v>
      </c>
      <c r="E164" s="138" t="s">
        <v>68</v>
      </c>
      <c r="F164" s="128">
        <v>10000</v>
      </c>
      <c r="G164" s="127" t="s">
        <v>19</v>
      </c>
    </row>
    <row r="165" spans="1:7" ht="13.5">
      <c r="A165" s="129"/>
      <c r="B165" s="130"/>
      <c r="C165" s="126" t="s">
        <v>70</v>
      </c>
      <c r="D165" s="91" t="s">
        <v>71</v>
      </c>
      <c r="E165" s="138" t="s">
        <v>68</v>
      </c>
      <c r="F165" s="128">
        <v>39450</v>
      </c>
      <c r="G165" s="127" t="s">
        <v>19</v>
      </c>
    </row>
    <row r="166" spans="1:7" ht="13.5">
      <c r="A166" s="129"/>
      <c r="B166" s="130"/>
      <c r="C166" s="126" t="s">
        <v>66</v>
      </c>
      <c r="D166" s="91" t="s">
        <v>67</v>
      </c>
      <c r="E166" s="138" t="s">
        <v>68</v>
      </c>
      <c r="F166" s="128">
        <v>900000</v>
      </c>
      <c r="G166" s="127" t="s">
        <v>19</v>
      </c>
    </row>
    <row r="167" spans="1:7" ht="13.5">
      <c r="A167" s="130" t="s">
        <v>87</v>
      </c>
      <c r="B167" s="130" t="s">
        <v>88</v>
      </c>
      <c r="C167" s="126" t="s">
        <v>89</v>
      </c>
      <c r="D167" s="91" t="s">
        <v>90</v>
      </c>
      <c r="E167" s="138" t="s">
        <v>91</v>
      </c>
      <c r="F167" s="128">
        <v>90140</v>
      </c>
      <c r="G167" s="127" t="s">
        <v>19</v>
      </c>
    </row>
    <row r="168" spans="1:7" ht="13.5">
      <c r="A168" s="130"/>
      <c r="B168" s="130"/>
      <c r="C168" s="126" t="s">
        <v>92</v>
      </c>
      <c r="D168" s="91" t="s">
        <v>93</v>
      </c>
      <c r="E168" s="138" t="s">
        <v>91</v>
      </c>
      <c r="F168" s="128">
        <v>51480</v>
      </c>
      <c r="G168" s="127" t="s">
        <v>19</v>
      </c>
    </row>
    <row r="169" spans="1:7" ht="13.5">
      <c r="A169" s="129">
        <v>41509</v>
      </c>
      <c r="B169" s="130" t="s">
        <v>88</v>
      </c>
      <c r="C169" s="126" t="s">
        <v>89</v>
      </c>
      <c r="D169" s="91" t="s">
        <v>90</v>
      </c>
      <c r="E169" s="138" t="s">
        <v>91</v>
      </c>
      <c r="F169" s="128">
        <v>4725</v>
      </c>
      <c r="G169" s="127" t="s">
        <v>19</v>
      </c>
    </row>
    <row r="170" spans="1:7" ht="13.5">
      <c r="A170" s="129"/>
      <c r="B170" s="130"/>
      <c r="C170" s="126" t="s">
        <v>94</v>
      </c>
      <c r="D170" s="91" t="s">
        <v>95</v>
      </c>
      <c r="E170" s="138" t="s">
        <v>91</v>
      </c>
      <c r="F170" s="128">
        <v>810000</v>
      </c>
      <c r="G170" s="127" t="s">
        <v>19</v>
      </c>
    </row>
    <row r="171" spans="1:7" ht="13.5">
      <c r="A171" s="129">
        <v>41512</v>
      </c>
      <c r="B171" s="130" t="s">
        <v>88</v>
      </c>
      <c r="C171" s="126" t="s">
        <v>96</v>
      </c>
      <c r="D171" s="91" t="s">
        <v>608</v>
      </c>
      <c r="E171" s="138" t="s">
        <v>91</v>
      </c>
      <c r="F171" s="128">
        <v>20000</v>
      </c>
      <c r="G171" s="127" t="s">
        <v>19</v>
      </c>
    </row>
    <row r="172" spans="1:7" ht="13.5">
      <c r="A172" s="129"/>
      <c r="B172" s="130"/>
      <c r="C172" s="126" t="s">
        <v>96</v>
      </c>
      <c r="D172" s="91" t="s">
        <v>610</v>
      </c>
      <c r="E172" s="138" t="s">
        <v>91</v>
      </c>
      <c r="F172" s="128">
        <v>20000</v>
      </c>
      <c r="G172" s="127"/>
    </row>
    <row r="173" spans="1:7" ht="13.5">
      <c r="A173" s="129"/>
      <c r="B173" s="130"/>
      <c r="C173" s="126" t="s">
        <v>94</v>
      </c>
      <c r="D173" s="91" t="s">
        <v>97</v>
      </c>
      <c r="E173" s="138" t="s">
        <v>91</v>
      </c>
      <c r="F173" s="128">
        <v>50000</v>
      </c>
      <c r="G173" s="127"/>
    </row>
    <row r="174" spans="1:7" ht="13.5">
      <c r="A174" s="129"/>
      <c r="B174" s="130"/>
      <c r="C174" s="126" t="s">
        <v>89</v>
      </c>
      <c r="D174" s="91" t="s">
        <v>90</v>
      </c>
      <c r="E174" s="138" t="s">
        <v>91</v>
      </c>
      <c r="F174" s="128">
        <v>23900</v>
      </c>
      <c r="G174" s="127"/>
    </row>
    <row r="175" spans="1:7" ht="13.5">
      <c r="A175" s="99">
        <v>41516</v>
      </c>
      <c r="B175" s="91" t="s">
        <v>88</v>
      </c>
      <c r="C175" s="126" t="s">
        <v>89</v>
      </c>
      <c r="D175" s="91" t="s">
        <v>90</v>
      </c>
      <c r="E175" s="138" t="s">
        <v>91</v>
      </c>
      <c r="F175" s="128">
        <v>559000</v>
      </c>
      <c r="G175" s="127"/>
    </row>
    <row r="176" spans="1:7" ht="13.5">
      <c r="A176" s="129">
        <v>41519</v>
      </c>
      <c r="B176" s="130" t="s">
        <v>88</v>
      </c>
      <c r="C176" s="126" t="s">
        <v>94</v>
      </c>
      <c r="D176" s="91" t="s">
        <v>95</v>
      </c>
      <c r="E176" s="138" t="s">
        <v>91</v>
      </c>
      <c r="F176" s="128">
        <v>1155000</v>
      </c>
      <c r="G176" s="127"/>
    </row>
    <row r="177" spans="1:7" ht="13.5">
      <c r="A177" s="129"/>
      <c r="B177" s="130"/>
      <c r="C177" s="126" t="s">
        <v>94</v>
      </c>
      <c r="D177" s="91" t="s">
        <v>95</v>
      </c>
      <c r="E177" s="138" t="s">
        <v>91</v>
      </c>
      <c r="F177" s="128">
        <v>655000</v>
      </c>
      <c r="G177" s="127"/>
    </row>
    <row r="178" spans="1:7" ht="13.5">
      <c r="A178" s="129"/>
      <c r="B178" s="130"/>
      <c r="C178" s="126" t="s">
        <v>96</v>
      </c>
      <c r="D178" s="91" t="s">
        <v>603</v>
      </c>
      <c r="E178" s="138" t="s">
        <v>91</v>
      </c>
      <c r="F178" s="128">
        <v>20000</v>
      </c>
      <c r="G178" s="127"/>
    </row>
    <row r="179" spans="1:7" ht="13.5">
      <c r="A179" s="129"/>
      <c r="B179" s="130"/>
      <c r="C179" s="126" t="s">
        <v>92</v>
      </c>
      <c r="D179" s="91" t="s">
        <v>98</v>
      </c>
      <c r="E179" s="138" t="s">
        <v>91</v>
      </c>
      <c r="F179" s="128">
        <v>20000</v>
      </c>
      <c r="G179" s="127"/>
    </row>
    <row r="180" spans="1:7" ht="13.5">
      <c r="A180" s="129"/>
      <c r="B180" s="130"/>
      <c r="C180" s="126" t="s">
        <v>96</v>
      </c>
      <c r="D180" s="91" t="s">
        <v>603</v>
      </c>
      <c r="E180" s="138" t="s">
        <v>91</v>
      </c>
      <c r="F180" s="128">
        <v>100000</v>
      </c>
      <c r="G180" s="127"/>
    </row>
    <row r="181" spans="1:7" ht="13.5">
      <c r="A181" s="129"/>
      <c r="B181" s="130"/>
      <c r="C181" s="126" t="s">
        <v>89</v>
      </c>
      <c r="D181" s="91" t="s">
        <v>90</v>
      </c>
      <c r="E181" s="138" t="s">
        <v>91</v>
      </c>
      <c r="F181" s="128">
        <v>4725</v>
      </c>
      <c r="G181" s="127"/>
    </row>
    <row r="182" spans="1:7" ht="13.5">
      <c r="A182" s="129"/>
      <c r="B182" s="130"/>
      <c r="C182" s="126" t="s">
        <v>96</v>
      </c>
      <c r="D182" s="91" t="s">
        <v>604</v>
      </c>
      <c r="E182" s="138" t="s">
        <v>91</v>
      </c>
      <c r="F182" s="128">
        <v>10000</v>
      </c>
      <c r="G182" s="127"/>
    </row>
    <row r="183" spans="1:7" ht="13.5">
      <c r="A183" s="129">
        <v>41520</v>
      </c>
      <c r="B183" s="130" t="s">
        <v>88</v>
      </c>
      <c r="C183" s="126" t="s">
        <v>89</v>
      </c>
      <c r="D183" s="91" t="s">
        <v>90</v>
      </c>
      <c r="E183" s="138" t="s">
        <v>91</v>
      </c>
      <c r="F183" s="128">
        <v>9670</v>
      </c>
      <c r="G183" s="127"/>
    </row>
    <row r="184" spans="1:7" ht="13.5">
      <c r="A184" s="129"/>
      <c r="B184" s="130"/>
      <c r="C184" s="126" t="s">
        <v>89</v>
      </c>
      <c r="D184" s="91" t="s">
        <v>99</v>
      </c>
      <c r="E184" s="138" t="s">
        <v>91</v>
      </c>
      <c r="F184" s="128">
        <v>4500</v>
      </c>
      <c r="G184" s="127"/>
    </row>
    <row r="185" spans="1:7" ht="13.5">
      <c r="A185" s="99">
        <v>41522</v>
      </c>
      <c r="B185" s="91" t="s">
        <v>88</v>
      </c>
      <c r="C185" s="126" t="s">
        <v>92</v>
      </c>
      <c r="D185" s="91" t="s">
        <v>93</v>
      </c>
      <c r="E185" s="138" t="s">
        <v>91</v>
      </c>
      <c r="F185" s="128">
        <v>37110</v>
      </c>
      <c r="G185" s="127"/>
    </row>
    <row r="186" spans="1:7" ht="13.5">
      <c r="A186" s="99">
        <v>41523</v>
      </c>
      <c r="B186" s="91" t="s">
        <v>88</v>
      </c>
      <c r="C186" s="126" t="s">
        <v>89</v>
      </c>
      <c r="D186" s="91" t="s">
        <v>90</v>
      </c>
      <c r="E186" s="138" t="s">
        <v>91</v>
      </c>
      <c r="F186" s="128">
        <v>14450</v>
      </c>
      <c r="G186" s="127"/>
    </row>
    <row r="187" spans="1:7" ht="13.5">
      <c r="A187" s="99">
        <v>41526</v>
      </c>
      <c r="B187" s="91" t="s">
        <v>88</v>
      </c>
      <c r="C187" s="126" t="s">
        <v>100</v>
      </c>
      <c r="D187" s="91" t="s">
        <v>90</v>
      </c>
      <c r="E187" s="138" t="s">
        <v>91</v>
      </c>
      <c r="F187" s="128">
        <v>131425</v>
      </c>
      <c r="G187" s="127"/>
    </row>
    <row r="188" spans="1:7" ht="13.5">
      <c r="A188" s="129">
        <v>41533</v>
      </c>
      <c r="B188" s="130" t="s">
        <v>88</v>
      </c>
      <c r="C188" s="126" t="s">
        <v>96</v>
      </c>
      <c r="D188" s="91" t="s">
        <v>605</v>
      </c>
      <c r="E188" s="138" t="s">
        <v>91</v>
      </c>
      <c r="F188" s="128">
        <v>10000</v>
      </c>
      <c r="G188" s="127"/>
    </row>
    <row r="189" spans="1:7" ht="13.5">
      <c r="A189" s="129"/>
      <c r="B189" s="130"/>
      <c r="C189" s="126" t="s">
        <v>89</v>
      </c>
      <c r="D189" s="91" t="s">
        <v>90</v>
      </c>
      <c r="E189" s="138" t="s">
        <v>91</v>
      </c>
      <c r="F189" s="128">
        <v>19670</v>
      </c>
      <c r="G189" s="127"/>
    </row>
    <row r="190" spans="1:7" ht="13.5">
      <c r="A190" s="129"/>
      <c r="B190" s="130"/>
      <c r="C190" s="126" t="s">
        <v>94</v>
      </c>
      <c r="D190" s="91" t="s">
        <v>95</v>
      </c>
      <c r="E190" s="138" t="s">
        <v>91</v>
      </c>
      <c r="F190" s="128">
        <v>1550000</v>
      </c>
      <c r="G190" s="127"/>
    </row>
    <row r="191" spans="1:7" ht="13.5">
      <c r="A191" s="99">
        <v>41539</v>
      </c>
      <c r="B191" s="91" t="s">
        <v>88</v>
      </c>
      <c r="C191" s="126" t="s">
        <v>94</v>
      </c>
      <c r="D191" s="91" t="s">
        <v>95</v>
      </c>
      <c r="E191" s="138" t="s">
        <v>91</v>
      </c>
      <c r="F191" s="128">
        <v>780000</v>
      </c>
      <c r="G191" s="127"/>
    </row>
    <row r="192" spans="1:7" ht="13.5">
      <c r="A192" s="129">
        <v>41540</v>
      </c>
      <c r="B192" s="130" t="s">
        <v>88</v>
      </c>
      <c r="C192" s="126" t="s">
        <v>96</v>
      </c>
      <c r="D192" s="91" t="s">
        <v>607</v>
      </c>
      <c r="E192" s="138" t="s">
        <v>91</v>
      </c>
      <c r="F192" s="128">
        <v>50000</v>
      </c>
      <c r="G192" s="127"/>
    </row>
    <row r="193" spans="1:7" ht="13.5">
      <c r="A193" s="129"/>
      <c r="B193" s="130"/>
      <c r="C193" s="126" t="s">
        <v>89</v>
      </c>
      <c r="D193" s="91" t="s">
        <v>90</v>
      </c>
      <c r="E193" s="138" t="s">
        <v>91</v>
      </c>
      <c r="F193" s="128">
        <v>104645</v>
      </c>
      <c r="G193" s="127"/>
    </row>
    <row r="194" spans="1:7" ht="13.5">
      <c r="A194" s="99">
        <v>41542</v>
      </c>
      <c r="B194" s="91" t="s">
        <v>88</v>
      </c>
      <c r="C194" s="126" t="s">
        <v>94</v>
      </c>
      <c r="D194" s="91" t="s">
        <v>97</v>
      </c>
      <c r="E194" s="138" t="s">
        <v>91</v>
      </c>
      <c r="F194" s="128">
        <v>50000</v>
      </c>
      <c r="G194" s="127"/>
    </row>
    <row r="195" spans="1:7" ht="13.5">
      <c r="A195" s="129">
        <v>41543</v>
      </c>
      <c r="B195" s="130" t="s">
        <v>88</v>
      </c>
      <c r="C195" s="126" t="s">
        <v>96</v>
      </c>
      <c r="D195" s="91" t="s">
        <v>608</v>
      </c>
      <c r="E195" s="138" t="s">
        <v>91</v>
      </c>
      <c r="F195" s="128">
        <v>20000</v>
      </c>
      <c r="G195" s="127"/>
    </row>
    <row r="196" spans="1:7" ht="13.5">
      <c r="A196" s="129"/>
      <c r="B196" s="130"/>
      <c r="C196" s="126" t="s">
        <v>96</v>
      </c>
      <c r="D196" s="91" t="s">
        <v>610</v>
      </c>
      <c r="E196" s="138" t="s">
        <v>91</v>
      </c>
      <c r="F196" s="128">
        <v>20000</v>
      </c>
      <c r="G196" s="127"/>
    </row>
    <row r="197" spans="1:7" ht="13.5">
      <c r="A197" s="99">
        <v>41544</v>
      </c>
      <c r="B197" s="91" t="s">
        <v>88</v>
      </c>
      <c r="C197" s="126" t="s">
        <v>89</v>
      </c>
      <c r="D197" s="91" t="s">
        <v>90</v>
      </c>
      <c r="E197" s="138" t="s">
        <v>91</v>
      </c>
      <c r="F197" s="128">
        <v>14120</v>
      </c>
      <c r="G197" s="127"/>
    </row>
    <row r="198" spans="1:7" ht="13.5">
      <c r="A198" s="129">
        <v>41547</v>
      </c>
      <c r="B198" s="130" t="s">
        <v>88</v>
      </c>
      <c r="C198" s="126" t="s">
        <v>96</v>
      </c>
      <c r="D198" s="91" t="s">
        <v>604</v>
      </c>
      <c r="E198" s="138" t="s">
        <v>91</v>
      </c>
      <c r="F198" s="128">
        <v>10000</v>
      </c>
      <c r="G198" s="127"/>
    </row>
    <row r="199" spans="1:7" ht="13.5">
      <c r="A199" s="129"/>
      <c r="B199" s="130"/>
      <c r="C199" s="126" t="s">
        <v>89</v>
      </c>
      <c r="D199" s="91" t="s">
        <v>90</v>
      </c>
      <c r="E199" s="138" t="s">
        <v>91</v>
      </c>
      <c r="F199" s="128">
        <v>544110</v>
      </c>
      <c r="G199" s="127"/>
    </row>
    <row r="200" spans="1:7" ht="13.5">
      <c r="A200" s="99">
        <v>41551</v>
      </c>
      <c r="B200" s="91" t="s">
        <v>88</v>
      </c>
      <c r="C200" s="126" t="s">
        <v>89</v>
      </c>
      <c r="D200" s="91" t="s">
        <v>90</v>
      </c>
      <c r="E200" s="138" t="s">
        <v>91</v>
      </c>
      <c r="F200" s="128">
        <v>14395</v>
      </c>
      <c r="G200" s="127"/>
    </row>
    <row r="201" spans="1:7" ht="13.5">
      <c r="A201" s="99">
        <v>41553</v>
      </c>
      <c r="B201" s="91" t="s">
        <v>88</v>
      </c>
      <c r="C201" s="126" t="s">
        <v>94</v>
      </c>
      <c r="D201" s="91" t="s">
        <v>95</v>
      </c>
      <c r="E201" s="138" t="s">
        <v>91</v>
      </c>
      <c r="F201" s="128">
        <v>2015000</v>
      </c>
      <c r="G201" s="127"/>
    </row>
    <row r="202" spans="1:7" ht="13.5">
      <c r="A202" s="99">
        <v>41554</v>
      </c>
      <c r="B202" s="91" t="s">
        <v>88</v>
      </c>
      <c r="C202" s="126" t="s">
        <v>100</v>
      </c>
      <c r="D202" s="91" t="s">
        <v>90</v>
      </c>
      <c r="E202" s="138" t="s">
        <v>91</v>
      </c>
      <c r="F202" s="128">
        <v>14450</v>
      </c>
      <c r="G202" s="127"/>
    </row>
    <row r="203" spans="1:7" ht="13.5">
      <c r="A203" s="129">
        <v>41558</v>
      </c>
      <c r="B203" s="130" t="s">
        <v>88</v>
      </c>
      <c r="C203" s="126" t="s">
        <v>94</v>
      </c>
      <c r="D203" s="91" t="s">
        <v>606</v>
      </c>
      <c r="E203" s="138" t="s">
        <v>91</v>
      </c>
      <c r="F203" s="128">
        <v>100000</v>
      </c>
      <c r="G203" s="127"/>
    </row>
    <row r="204" spans="1:7" ht="13.5">
      <c r="A204" s="129"/>
      <c r="B204" s="130"/>
      <c r="C204" s="126" t="s">
        <v>89</v>
      </c>
      <c r="D204" s="91" t="s">
        <v>90</v>
      </c>
      <c r="E204" s="138" t="s">
        <v>91</v>
      </c>
      <c r="F204" s="128">
        <v>131425</v>
      </c>
      <c r="G204" s="127"/>
    </row>
    <row r="205" spans="1:7" ht="13.5">
      <c r="A205" s="99">
        <v>41560</v>
      </c>
      <c r="B205" s="91" t="s">
        <v>88</v>
      </c>
      <c r="C205" s="126" t="s">
        <v>94</v>
      </c>
      <c r="D205" s="91" t="s">
        <v>95</v>
      </c>
      <c r="E205" s="138" t="s">
        <v>91</v>
      </c>
      <c r="F205" s="128">
        <v>990000</v>
      </c>
      <c r="G205" s="127"/>
    </row>
    <row r="206" spans="1:7" ht="13.5">
      <c r="A206" s="99">
        <v>41561</v>
      </c>
      <c r="B206" s="91" t="s">
        <v>88</v>
      </c>
      <c r="C206" s="126" t="s">
        <v>92</v>
      </c>
      <c r="D206" s="91" t="s">
        <v>98</v>
      </c>
      <c r="E206" s="138" t="s">
        <v>91</v>
      </c>
      <c r="F206" s="128">
        <v>20000</v>
      </c>
      <c r="G206" s="127"/>
    </row>
    <row r="207" spans="1:7" ht="13.5">
      <c r="A207" s="129">
        <v>41562</v>
      </c>
      <c r="B207" s="130" t="s">
        <v>88</v>
      </c>
      <c r="C207" s="126" t="s">
        <v>96</v>
      </c>
      <c r="D207" s="91" t="s">
        <v>605</v>
      </c>
      <c r="E207" s="138" t="s">
        <v>91</v>
      </c>
      <c r="F207" s="128">
        <v>10000</v>
      </c>
      <c r="G207" s="127"/>
    </row>
    <row r="208" spans="1:7" ht="13.5">
      <c r="A208" s="129"/>
      <c r="B208" s="130"/>
      <c r="C208" s="126" t="s">
        <v>89</v>
      </c>
      <c r="D208" s="91" t="s">
        <v>90</v>
      </c>
      <c r="E208" s="138" t="s">
        <v>91</v>
      </c>
      <c r="F208" s="128">
        <v>19670</v>
      </c>
      <c r="G208" s="127"/>
    </row>
    <row r="209" spans="1:7" ht="13.5">
      <c r="A209" s="99">
        <v>41568</v>
      </c>
      <c r="B209" s="91" t="s">
        <v>88</v>
      </c>
      <c r="C209" s="126" t="s">
        <v>89</v>
      </c>
      <c r="D209" s="91" t="s">
        <v>90</v>
      </c>
      <c r="E209" s="138" t="s">
        <v>91</v>
      </c>
      <c r="F209" s="128">
        <v>104645</v>
      </c>
      <c r="G209" s="127"/>
    </row>
    <row r="210" spans="1:7" ht="13.5">
      <c r="A210" s="99">
        <v>41571</v>
      </c>
      <c r="B210" s="91" t="s">
        <v>88</v>
      </c>
      <c r="C210" s="126" t="s">
        <v>96</v>
      </c>
      <c r="D210" s="91" t="s">
        <v>607</v>
      </c>
      <c r="E210" s="138" t="s">
        <v>91</v>
      </c>
      <c r="F210" s="128">
        <v>50000</v>
      </c>
      <c r="G210" s="127"/>
    </row>
    <row r="211" spans="1:7" ht="13.5">
      <c r="A211" s="129">
        <v>41572</v>
      </c>
      <c r="B211" s="130" t="s">
        <v>88</v>
      </c>
      <c r="C211" s="126" t="s">
        <v>89</v>
      </c>
      <c r="D211" s="91" t="s">
        <v>90</v>
      </c>
      <c r="E211" s="138" t="s">
        <v>91</v>
      </c>
      <c r="F211" s="128">
        <v>23900</v>
      </c>
      <c r="G211" s="127"/>
    </row>
    <row r="212" spans="1:7" ht="13.5">
      <c r="A212" s="129"/>
      <c r="B212" s="130"/>
      <c r="C212" s="126" t="s">
        <v>89</v>
      </c>
      <c r="D212" s="91" t="s">
        <v>101</v>
      </c>
      <c r="E212" s="138" t="s">
        <v>91</v>
      </c>
      <c r="F212" s="128">
        <v>227050</v>
      </c>
      <c r="G212" s="127"/>
    </row>
    <row r="213" spans="1:7" ht="13.5">
      <c r="A213" s="129"/>
      <c r="B213" s="130"/>
      <c r="C213" s="126" t="s">
        <v>94</v>
      </c>
      <c r="D213" s="91" t="s">
        <v>97</v>
      </c>
      <c r="E213" s="138" t="s">
        <v>91</v>
      </c>
      <c r="F213" s="128">
        <v>50000</v>
      </c>
      <c r="G213" s="127"/>
    </row>
    <row r="214" spans="1:7" ht="13.5">
      <c r="A214" s="129">
        <v>41574</v>
      </c>
      <c r="B214" s="130" t="s">
        <v>88</v>
      </c>
      <c r="C214" s="126" t="s">
        <v>94</v>
      </c>
      <c r="D214" s="91" t="s">
        <v>95</v>
      </c>
      <c r="E214" s="138" t="s">
        <v>91</v>
      </c>
      <c r="F214" s="128">
        <v>905000</v>
      </c>
      <c r="G214" s="127"/>
    </row>
    <row r="215" spans="1:7" ht="13.5">
      <c r="A215" s="129"/>
      <c r="B215" s="130"/>
      <c r="C215" s="126" t="s">
        <v>94</v>
      </c>
      <c r="D215" s="91" t="s">
        <v>95</v>
      </c>
      <c r="E215" s="138" t="s">
        <v>91</v>
      </c>
      <c r="F215" s="128">
        <v>1130000</v>
      </c>
      <c r="G215" s="127"/>
    </row>
    <row r="216" spans="1:7" ht="13.5">
      <c r="A216" s="129">
        <v>41575</v>
      </c>
      <c r="B216" s="130" t="s">
        <v>88</v>
      </c>
      <c r="C216" s="126" t="s">
        <v>96</v>
      </c>
      <c r="D216" s="91" t="s">
        <v>608</v>
      </c>
      <c r="E216" s="138" t="s">
        <v>91</v>
      </c>
      <c r="F216" s="128">
        <v>20000</v>
      </c>
      <c r="G216" s="127"/>
    </row>
    <row r="217" spans="1:7" ht="13.5">
      <c r="A217" s="129"/>
      <c r="B217" s="130"/>
      <c r="C217" s="126" t="s">
        <v>96</v>
      </c>
      <c r="D217" s="91" t="s">
        <v>610</v>
      </c>
      <c r="E217" s="138" t="s">
        <v>91</v>
      </c>
      <c r="F217" s="128">
        <v>20000</v>
      </c>
      <c r="G217" s="127"/>
    </row>
    <row r="218" spans="1:7" ht="13.5">
      <c r="A218" s="99">
        <v>41576</v>
      </c>
      <c r="B218" s="91" t="s">
        <v>88</v>
      </c>
      <c r="C218" s="126" t="s">
        <v>89</v>
      </c>
      <c r="D218" s="91" t="s">
        <v>90</v>
      </c>
      <c r="E218" s="138" t="s">
        <v>91</v>
      </c>
      <c r="F218" s="128">
        <v>554220</v>
      </c>
      <c r="G218" s="127"/>
    </row>
    <row r="219" spans="1:7" ht="13.5">
      <c r="A219" s="99">
        <v>41577</v>
      </c>
      <c r="B219" s="91" t="s">
        <v>88</v>
      </c>
      <c r="C219" s="126" t="s">
        <v>92</v>
      </c>
      <c r="D219" s="91" t="s">
        <v>603</v>
      </c>
      <c r="E219" s="138" t="s">
        <v>91</v>
      </c>
      <c r="F219" s="128">
        <v>114345</v>
      </c>
      <c r="G219" s="127"/>
    </row>
    <row r="220" spans="1:7" ht="13.5">
      <c r="A220" s="99">
        <v>41578</v>
      </c>
      <c r="B220" s="91" t="s">
        <v>88</v>
      </c>
      <c r="C220" s="126" t="s">
        <v>96</v>
      </c>
      <c r="D220" s="91" t="s">
        <v>604</v>
      </c>
      <c r="E220" s="138" t="s">
        <v>91</v>
      </c>
      <c r="F220" s="128">
        <v>10000</v>
      </c>
      <c r="G220" s="127"/>
    </row>
    <row r="221" spans="1:7" ht="13.5">
      <c r="A221" s="99">
        <v>41579</v>
      </c>
      <c r="B221" s="91" t="s">
        <v>88</v>
      </c>
      <c r="C221" s="126" t="s">
        <v>100</v>
      </c>
      <c r="D221" s="91" t="s">
        <v>90</v>
      </c>
      <c r="E221" s="138" t="s">
        <v>91</v>
      </c>
      <c r="F221" s="128">
        <v>19395</v>
      </c>
      <c r="G221" s="127"/>
    </row>
    <row r="222" spans="1:7" ht="13.5">
      <c r="A222" s="99">
        <v>41582</v>
      </c>
      <c r="B222" s="91" t="s">
        <v>88</v>
      </c>
      <c r="C222" s="126" t="s">
        <v>100</v>
      </c>
      <c r="D222" s="91" t="s">
        <v>90</v>
      </c>
      <c r="E222" s="138" t="s">
        <v>91</v>
      </c>
      <c r="F222" s="128">
        <v>9670</v>
      </c>
      <c r="G222" s="127"/>
    </row>
    <row r="223" spans="1:7" ht="13.5">
      <c r="A223" s="99">
        <v>41583</v>
      </c>
      <c r="B223" s="91" t="s">
        <v>88</v>
      </c>
      <c r="C223" s="126" t="s">
        <v>100</v>
      </c>
      <c r="D223" s="91" t="s">
        <v>90</v>
      </c>
      <c r="E223" s="138" t="s">
        <v>91</v>
      </c>
      <c r="F223" s="128">
        <v>14450</v>
      </c>
      <c r="G223" s="127"/>
    </row>
    <row r="224" spans="1:7" ht="13.5">
      <c r="A224" s="99">
        <v>41584</v>
      </c>
      <c r="B224" s="91" t="s">
        <v>88</v>
      </c>
      <c r="C224" s="126" t="s">
        <v>92</v>
      </c>
      <c r="D224" s="91" t="s">
        <v>98</v>
      </c>
      <c r="E224" s="138" t="s">
        <v>91</v>
      </c>
      <c r="F224" s="128">
        <v>20000</v>
      </c>
      <c r="G224" s="127"/>
    </row>
    <row r="225" spans="1:7" ht="13.5">
      <c r="A225" s="129">
        <v>41589</v>
      </c>
      <c r="B225" s="130" t="s">
        <v>88</v>
      </c>
      <c r="C225" s="126" t="s">
        <v>100</v>
      </c>
      <c r="D225" s="91" t="s">
        <v>90</v>
      </c>
      <c r="E225" s="138" t="s">
        <v>91</v>
      </c>
      <c r="F225" s="128">
        <v>136205</v>
      </c>
      <c r="G225" s="127"/>
    </row>
    <row r="226" spans="1:7" ht="13.5">
      <c r="A226" s="129"/>
      <c r="B226" s="130"/>
      <c r="C226" s="126" t="s">
        <v>94</v>
      </c>
      <c r="D226" s="91" t="s">
        <v>95</v>
      </c>
      <c r="E226" s="138" t="s">
        <v>91</v>
      </c>
      <c r="F226" s="128">
        <v>2130000</v>
      </c>
      <c r="G226" s="127"/>
    </row>
    <row r="227" spans="1:7" ht="13.5">
      <c r="A227" s="99">
        <v>41593</v>
      </c>
      <c r="B227" s="91" t="s">
        <v>88</v>
      </c>
      <c r="C227" s="126" t="s">
        <v>96</v>
      </c>
      <c r="D227" s="91" t="s">
        <v>605</v>
      </c>
      <c r="E227" s="138" t="s">
        <v>91</v>
      </c>
      <c r="F227" s="128">
        <v>10000</v>
      </c>
      <c r="G227" s="127"/>
    </row>
    <row r="228" spans="1:7" ht="13.5">
      <c r="A228" s="129">
        <v>41597</v>
      </c>
      <c r="B228" s="130" t="s">
        <v>88</v>
      </c>
      <c r="C228" s="126" t="s">
        <v>94</v>
      </c>
      <c r="D228" s="91" t="s">
        <v>95</v>
      </c>
      <c r="E228" s="138" t="s">
        <v>91</v>
      </c>
      <c r="F228" s="128">
        <v>890000</v>
      </c>
      <c r="G228" s="127"/>
    </row>
    <row r="229" spans="1:7" ht="13.5">
      <c r="A229" s="129"/>
      <c r="B229" s="130"/>
      <c r="C229" s="126" t="s">
        <v>100</v>
      </c>
      <c r="D229" s="91" t="s">
        <v>90</v>
      </c>
      <c r="E229" s="138" t="s">
        <v>91</v>
      </c>
      <c r="F229" s="128">
        <v>99810</v>
      </c>
      <c r="G229" s="127"/>
    </row>
    <row r="230" spans="1:7" ht="13.5">
      <c r="A230" s="99">
        <v>41600</v>
      </c>
      <c r="B230" s="91" t="s">
        <v>88</v>
      </c>
      <c r="C230" s="126" t="s">
        <v>100</v>
      </c>
      <c r="D230" s="91" t="s">
        <v>90</v>
      </c>
      <c r="E230" s="138" t="s">
        <v>91</v>
      </c>
      <c r="F230" s="128">
        <v>4725</v>
      </c>
      <c r="G230" s="127"/>
    </row>
    <row r="231" spans="1:7" ht="13.5">
      <c r="A231" s="99">
        <v>41602</v>
      </c>
      <c r="B231" s="91" t="s">
        <v>88</v>
      </c>
      <c r="C231" s="126" t="s">
        <v>94</v>
      </c>
      <c r="D231" s="91" t="s">
        <v>102</v>
      </c>
      <c r="E231" s="138" t="s">
        <v>91</v>
      </c>
      <c r="F231" s="128">
        <v>50000</v>
      </c>
      <c r="G231" s="127"/>
    </row>
    <row r="232" spans="1:7" ht="13.5">
      <c r="A232" s="129">
        <v>41603</v>
      </c>
      <c r="B232" s="130" t="s">
        <v>88</v>
      </c>
      <c r="C232" s="126" t="s">
        <v>89</v>
      </c>
      <c r="D232" s="91" t="s">
        <v>90</v>
      </c>
      <c r="E232" s="138" t="s">
        <v>91</v>
      </c>
      <c r="F232" s="128">
        <v>23900</v>
      </c>
      <c r="G232" s="127"/>
    </row>
    <row r="233" spans="1:7" ht="13.5">
      <c r="A233" s="129"/>
      <c r="B233" s="130"/>
      <c r="C233" s="126" t="s">
        <v>96</v>
      </c>
      <c r="D233" s="91" t="s">
        <v>607</v>
      </c>
      <c r="E233" s="138" t="s">
        <v>91</v>
      </c>
      <c r="F233" s="128">
        <v>50000</v>
      </c>
      <c r="G233" s="127"/>
    </row>
    <row r="234" spans="1:7" ht="13.5">
      <c r="A234" s="129">
        <v>41604</v>
      </c>
      <c r="B234" s="130" t="s">
        <v>88</v>
      </c>
      <c r="C234" s="126" t="s">
        <v>96</v>
      </c>
      <c r="D234" s="91" t="s">
        <v>608</v>
      </c>
      <c r="E234" s="138" t="s">
        <v>91</v>
      </c>
      <c r="F234" s="128">
        <v>20000</v>
      </c>
      <c r="G234" s="127"/>
    </row>
    <row r="235" spans="1:7" ht="13.5">
      <c r="A235" s="129"/>
      <c r="B235" s="130"/>
      <c r="C235" s="126" t="s">
        <v>96</v>
      </c>
      <c r="D235" s="91" t="s">
        <v>610</v>
      </c>
      <c r="E235" s="138" t="s">
        <v>91</v>
      </c>
      <c r="F235" s="128">
        <v>20000</v>
      </c>
      <c r="G235" s="127"/>
    </row>
    <row r="236" spans="1:7" ht="13.5">
      <c r="A236" s="99">
        <v>41605</v>
      </c>
      <c r="B236" s="91" t="s">
        <v>88</v>
      </c>
      <c r="C236" s="126" t="s">
        <v>94</v>
      </c>
      <c r="D236" s="91" t="s">
        <v>103</v>
      </c>
      <c r="E236" s="138" t="s">
        <v>91</v>
      </c>
      <c r="F236" s="128">
        <v>5000000</v>
      </c>
      <c r="G236" s="127"/>
    </row>
    <row r="237" spans="1:7" ht="13.5">
      <c r="A237" s="99">
        <v>41607</v>
      </c>
      <c r="B237" s="91" t="s">
        <v>88</v>
      </c>
      <c r="C237" s="126" t="s">
        <v>89</v>
      </c>
      <c r="D237" s="91" t="s">
        <v>90</v>
      </c>
      <c r="E237" s="138" t="s">
        <v>91</v>
      </c>
      <c r="F237" s="128">
        <v>475045</v>
      </c>
      <c r="G237" s="127"/>
    </row>
    <row r="238" spans="1:7" ht="13.5">
      <c r="A238" s="129">
        <v>41610</v>
      </c>
      <c r="B238" s="130" t="s">
        <v>88</v>
      </c>
      <c r="C238" s="126" t="s">
        <v>96</v>
      </c>
      <c r="D238" s="91" t="s">
        <v>604</v>
      </c>
      <c r="E238" s="138" t="s">
        <v>91</v>
      </c>
      <c r="F238" s="128">
        <v>10000</v>
      </c>
      <c r="G238" s="127"/>
    </row>
    <row r="239" spans="1:7" ht="13.5">
      <c r="A239" s="129"/>
      <c r="B239" s="130"/>
      <c r="C239" s="126" t="s">
        <v>96</v>
      </c>
      <c r="D239" s="91" t="s">
        <v>603</v>
      </c>
      <c r="E239" s="138" t="s">
        <v>91</v>
      </c>
      <c r="F239" s="128">
        <v>20000</v>
      </c>
      <c r="G239" s="127"/>
    </row>
    <row r="240" spans="1:7" ht="13.5">
      <c r="A240" s="129"/>
      <c r="B240" s="130"/>
      <c r="C240" s="126" t="s">
        <v>100</v>
      </c>
      <c r="D240" s="91" t="s">
        <v>90</v>
      </c>
      <c r="E240" s="138" t="s">
        <v>91</v>
      </c>
      <c r="F240" s="128">
        <v>24175</v>
      </c>
      <c r="G240" s="127"/>
    </row>
    <row r="241" spans="1:7" ht="13.5">
      <c r="A241" s="99">
        <v>41611</v>
      </c>
      <c r="B241" s="91" t="s">
        <v>88</v>
      </c>
      <c r="C241" s="126" t="s">
        <v>94</v>
      </c>
      <c r="D241" s="91" t="s">
        <v>95</v>
      </c>
      <c r="E241" s="138" t="s">
        <v>91</v>
      </c>
      <c r="F241" s="128">
        <v>955000</v>
      </c>
      <c r="G241" s="127"/>
    </row>
    <row r="242" spans="1:7" ht="13.5">
      <c r="A242" s="99">
        <v>41614</v>
      </c>
      <c r="B242" s="91" t="s">
        <v>88</v>
      </c>
      <c r="C242" s="126" t="s">
        <v>100</v>
      </c>
      <c r="D242" s="91" t="s">
        <v>90</v>
      </c>
      <c r="E242" s="138" t="s">
        <v>91</v>
      </c>
      <c r="F242" s="128">
        <v>24120</v>
      </c>
      <c r="G242" s="127"/>
    </row>
    <row r="243" spans="1:7" ht="13.5">
      <c r="A243" s="99">
        <v>41617</v>
      </c>
      <c r="B243" s="91" t="s">
        <v>88</v>
      </c>
      <c r="C243" s="126" t="s">
        <v>89</v>
      </c>
      <c r="D243" s="91" t="s">
        <v>90</v>
      </c>
      <c r="E243" s="138" t="s">
        <v>91</v>
      </c>
      <c r="F243" s="128">
        <v>136205</v>
      </c>
      <c r="G243" s="127"/>
    </row>
    <row r="244" spans="1:7" ht="13.5">
      <c r="A244" s="99">
        <v>41622</v>
      </c>
      <c r="B244" s="91" t="s">
        <v>88</v>
      </c>
      <c r="C244" s="126" t="s">
        <v>94</v>
      </c>
      <c r="D244" s="91" t="s">
        <v>95</v>
      </c>
      <c r="E244" s="138" t="s">
        <v>91</v>
      </c>
      <c r="F244" s="128">
        <v>890000</v>
      </c>
      <c r="G244" s="127"/>
    </row>
    <row r="245" spans="1:7" ht="13.5">
      <c r="A245" s="129">
        <v>41624</v>
      </c>
      <c r="B245" s="130" t="s">
        <v>88</v>
      </c>
      <c r="C245" s="126" t="s">
        <v>96</v>
      </c>
      <c r="D245" s="91" t="s">
        <v>605</v>
      </c>
      <c r="E245" s="138" t="s">
        <v>91</v>
      </c>
      <c r="F245" s="128">
        <v>10000</v>
      </c>
      <c r="G245" s="127"/>
    </row>
    <row r="246" spans="1:7" ht="13.5">
      <c r="A246" s="129"/>
      <c r="B246" s="130"/>
      <c r="C246" s="126" t="s">
        <v>96</v>
      </c>
      <c r="D246" s="91" t="s">
        <v>607</v>
      </c>
      <c r="E246" s="138" t="s">
        <v>91</v>
      </c>
      <c r="F246" s="128">
        <v>50000</v>
      </c>
      <c r="G246" s="127"/>
    </row>
    <row r="247" spans="1:7" ht="13.5">
      <c r="A247" s="99">
        <v>41628</v>
      </c>
      <c r="B247" s="91" t="s">
        <v>88</v>
      </c>
      <c r="C247" s="126" t="s">
        <v>89</v>
      </c>
      <c r="D247" s="91" t="s">
        <v>90</v>
      </c>
      <c r="E247" s="138" t="s">
        <v>91</v>
      </c>
      <c r="F247" s="128">
        <v>99865</v>
      </c>
      <c r="G247" s="127"/>
    </row>
    <row r="248" spans="1:7" ht="13.5">
      <c r="A248" s="99">
        <v>41631</v>
      </c>
      <c r="B248" s="91" t="s">
        <v>88</v>
      </c>
      <c r="C248" s="126" t="s">
        <v>89</v>
      </c>
      <c r="D248" s="91" t="s">
        <v>90</v>
      </c>
      <c r="E248" s="138" t="s">
        <v>91</v>
      </c>
      <c r="F248" s="128">
        <v>4725</v>
      </c>
      <c r="G248" s="127"/>
    </row>
    <row r="249" spans="1:7" ht="13.5">
      <c r="A249" s="129">
        <v>41632</v>
      </c>
      <c r="B249" s="130" t="s">
        <v>88</v>
      </c>
      <c r="C249" s="126" t="s">
        <v>89</v>
      </c>
      <c r="D249" s="91" t="s">
        <v>90</v>
      </c>
      <c r="E249" s="138" t="s">
        <v>91</v>
      </c>
      <c r="F249" s="128">
        <v>14120</v>
      </c>
      <c r="G249" s="127"/>
    </row>
    <row r="250" spans="1:7" ht="13.5">
      <c r="A250" s="129"/>
      <c r="B250" s="130"/>
      <c r="C250" s="126" t="s">
        <v>94</v>
      </c>
      <c r="D250" s="91" t="s">
        <v>95</v>
      </c>
      <c r="E250" s="138" t="s">
        <v>91</v>
      </c>
      <c r="F250" s="128">
        <v>2000000</v>
      </c>
      <c r="G250" s="127"/>
    </row>
    <row r="251" spans="1:7" ht="13.5">
      <c r="A251" s="129">
        <v>41634</v>
      </c>
      <c r="B251" s="130" t="s">
        <v>88</v>
      </c>
      <c r="C251" s="126" t="s">
        <v>96</v>
      </c>
      <c r="D251" s="91" t="s">
        <v>608</v>
      </c>
      <c r="E251" s="138" t="s">
        <v>91</v>
      </c>
      <c r="F251" s="128">
        <v>20000</v>
      </c>
      <c r="G251" s="127"/>
    </row>
    <row r="252" spans="1:7" ht="13.5">
      <c r="A252" s="129"/>
      <c r="B252" s="130"/>
      <c r="C252" s="126" t="s">
        <v>96</v>
      </c>
      <c r="D252" s="91" t="s">
        <v>610</v>
      </c>
      <c r="E252" s="138" t="s">
        <v>91</v>
      </c>
      <c r="F252" s="128">
        <v>20000</v>
      </c>
      <c r="G252" s="127"/>
    </row>
    <row r="253" spans="1:7" ht="13.5">
      <c r="A253" s="129"/>
      <c r="B253" s="130"/>
      <c r="C253" s="126" t="s">
        <v>92</v>
      </c>
      <c r="D253" s="91" t="s">
        <v>104</v>
      </c>
      <c r="E253" s="138" t="s">
        <v>91</v>
      </c>
      <c r="F253" s="128">
        <v>500000</v>
      </c>
      <c r="G253" s="127"/>
    </row>
    <row r="254" spans="1:7" ht="13.5">
      <c r="A254" s="129"/>
      <c r="B254" s="130"/>
      <c r="C254" s="126" t="s">
        <v>92</v>
      </c>
      <c r="D254" s="91" t="s">
        <v>105</v>
      </c>
      <c r="E254" s="138" t="s">
        <v>91</v>
      </c>
      <c r="F254" s="128">
        <v>1100000</v>
      </c>
      <c r="G254" s="127"/>
    </row>
    <row r="255" spans="1:7" ht="13.5">
      <c r="A255" s="99">
        <v>41638</v>
      </c>
      <c r="B255" s="91" t="s">
        <v>88</v>
      </c>
      <c r="C255" s="126" t="s">
        <v>89</v>
      </c>
      <c r="D255" s="91" t="s">
        <v>90</v>
      </c>
      <c r="E255" s="138" t="s">
        <v>91</v>
      </c>
      <c r="F255" s="128">
        <v>415430</v>
      </c>
      <c r="G255" s="127"/>
    </row>
    <row r="256" spans="1:7" ht="13.5">
      <c r="A256" s="99">
        <v>41639</v>
      </c>
      <c r="B256" s="91" t="s">
        <v>88</v>
      </c>
      <c r="C256" s="126" t="s">
        <v>96</v>
      </c>
      <c r="D256" s="91" t="s">
        <v>604</v>
      </c>
      <c r="E256" s="138" t="s">
        <v>91</v>
      </c>
      <c r="F256" s="128">
        <v>10000</v>
      </c>
      <c r="G256" s="127"/>
    </row>
    <row r="257" spans="1:9" s="134" customFormat="1" ht="13.5">
      <c r="A257" s="131" t="s">
        <v>106</v>
      </c>
      <c r="B257" s="131"/>
      <c r="C257" s="131"/>
      <c r="D257" s="131"/>
      <c r="E257" s="139"/>
      <c r="F257" s="132">
        <f>SUM(F9:F256)</f>
        <v>78839620</v>
      </c>
      <c r="G257" s="133"/>
      <c r="I257" s="135"/>
    </row>
    <row r="260" spans="1:7" ht="14.25">
      <c r="A260" s="73" t="s">
        <v>8</v>
      </c>
      <c r="B260" s="73"/>
      <c r="C260" s="73"/>
      <c r="D260" s="73"/>
      <c r="E260" s="140"/>
      <c r="F260" s="74"/>
      <c r="G260" s="74"/>
    </row>
    <row r="261" spans="1:9" ht="13.5">
      <c r="A261" s="159" t="s">
        <v>107</v>
      </c>
      <c r="B261" s="160" t="s">
        <v>2</v>
      </c>
      <c r="C261" s="154" t="s">
        <v>3</v>
      </c>
      <c r="D261" s="161" t="s">
        <v>4</v>
      </c>
      <c r="E261" s="162" t="s">
        <v>5</v>
      </c>
      <c r="F261" s="159" t="s">
        <v>9</v>
      </c>
      <c r="G261" s="159" t="s">
        <v>10</v>
      </c>
      <c r="H261" s="159" t="s">
        <v>11</v>
      </c>
      <c r="I261" s="159" t="s">
        <v>7</v>
      </c>
    </row>
    <row r="262" spans="1:9" ht="13.5">
      <c r="A262" s="163"/>
      <c r="B262" s="164"/>
      <c r="C262" s="154"/>
      <c r="D262" s="165"/>
      <c r="E262" s="166"/>
      <c r="F262" s="167"/>
      <c r="G262" s="167"/>
      <c r="H262" s="167"/>
      <c r="I262" s="163"/>
    </row>
    <row r="263" spans="1:9" ht="13.5">
      <c r="A263" s="75" t="s">
        <v>108</v>
      </c>
      <c r="B263" s="75" t="s">
        <v>88</v>
      </c>
      <c r="C263" s="78" t="s">
        <v>96</v>
      </c>
      <c r="D263" s="76" t="s">
        <v>604</v>
      </c>
      <c r="E263" s="141" t="s">
        <v>91</v>
      </c>
      <c r="F263" s="76" t="s">
        <v>109</v>
      </c>
      <c r="G263" s="77">
        <v>1</v>
      </c>
      <c r="H263" s="76" t="s">
        <v>110</v>
      </c>
      <c r="I263" s="76" t="s">
        <v>19</v>
      </c>
    </row>
    <row r="264" spans="1:9" ht="13.5">
      <c r="A264" s="78"/>
      <c r="B264" s="78"/>
      <c r="C264" s="78" t="s">
        <v>69</v>
      </c>
      <c r="D264" s="78" t="s">
        <v>621</v>
      </c>
      <c r="E264" s="142" t="s">
        <v>68</v>
      </c>
      <c r="F264" s="78" t="s">
        <v>111</v>
      </c>
      <c r="G264" s="79">
        <v>1</v>
      </c>
      <c r="H264" s="78" t="s">
        <v>110</v>
      </c>
      <c r="I264" s="78" t="s">
        <v>19</v>
      </c>
    </row>
    <row r="265" spans="1:9" ht="13.5">
      <c r="A265" s="76" t="s">
        <v>112</v>
      </c>
      <c r="B265" s="76" t="s">
        <v>65</v>
      </c>
      <c r="C265" s="78" t="s">
        <v>66</v>
      </c>
      <c r="D265" s="78" t="s">
        <v>623</v>
      </c>
      <c r="E265" s="142" t="s">
        <v>68</v>
      </c>
      <c r="F265" s="78" t="s">
        <v>113</v>
      </c>
      <c r="G265" s="79">
        <v>1</v>
      </c>
      <c r="H265" s="78" t="s">
        <v>110</v>
      </c>
      <c r="I265" s="78" t="s">
        <v>19</v>
      </c>
    </row>
    <row r="266" spans="1:9" ht="13.5">
      <c r="A266" s="80">
        <v>41278</v>
      </c>
      <c r="B266" s="76" t="s">
        <v>65</v>
      </c>
      <c r="C266" s="78" t="s">
        <v>69</v>
      </c>
      <c r="D266" s="81" t="s">
        <v>603</v>
      </c>
      <c r="E266" s="142" t="s">
        <v>68</v>
      </c>
      <c r="F266" s="78" t="s">
        <v>114</v>
      </c>
      <c r="G266" s="79">
        <v>1</v>
      </c>
      <c r="H266" s="78" t="s">
        <v>115</v>
      </c>
      <c r="I266" s="78" t="s">
        <v>19</v>
      </c>
    </row>
    <row r="267" spans="1:9" ht="13.5">
      <c r="A267" s="80">
        <v>41282</v>
      </c>
      <c r="B267" s="76" t="s">
        <v>88</v>
      </c>
      <c r="C267" s="78" t="s">
        <v>96</v>
      </c>
      <c r="D267" s="78" t="s">
        <v>607</v>
      </c>
      <c r="E267" s="142" t="s">
        <v>91</v>
      </c>
      <c r="F267" s="78" t="s">
        <v>114</v>
      </c>
      <c r="G267" s="79">
        <v>1</v>
      </c>
      <c r="H267" s="78" t="s">
        <v>115</v>
      </c>
      <c r="I267" s="78" t="s">
        <v>19</v>
      </c>
    </row>
    <row r="268" spans="1:9" ht="13.5">
      <c r="A268" s="80">
        <v>41285</v>
      </c>
      <c r="B268" s="76" t="s">
        <v>88</v>
      </c>
      <c r="C268" s="78" t="s">
        <v>94</v>
      </c>
      <c r="D268" s="78" t="s">
        <v>623</v>
      </c>
      <c r="E268" s="142" t="s">
        <v>91</v>
      </c>
      <c r="F268" s="78" t="s">
        <v>114</v>
      </c>
      <c r="G268" s="79">
        <v>1</v>
      </c>
      <c r="H268" s="78" t="s">
        <v>115</v>
      </c>
      <c r="I268" s="78" t="s">
        <v>19</v>
      </c>
    </row>
    <row r="269" spans="1:9" ht="13.5">
      <c r="A269" s="78" t="s">
        <v>116</v>
      </c>
      <c r="B269" s="78" t="s">
        <v>88</v>
      </c>
      <c r="C269" s="78" t="s">
        <v>96</v>
      </c>
      <c r="D269" s="78" t="s">
        <v>604</v>
      </c>
      <c r="E269" s="142" t="s">
        <v>91</v>
      </c>
      <c r="F269" s="78" t="s">
        <v>117</v>
      </c>
      <c r="G269" s="79">
        <v>1</v>
      </c>
      <c r="H269" s="78" t="s">
        <v>115</v>
      </c>
      <c r="I269" s="78" t="s">
        <v>19</v>
      </c>
    </row>
    <row r="270" spans="1:9" ht="13.5">
      <c r="A270" s="78" t="s">
        <v>118</v>
      </c>
      <c r="B270" s="78" t="s">
        <v>88</v>
      </c>
      <c r="C270" s="78" t="s">
        <v>96</v>
      </c>
      <c r="D270" s="78" t="s">
        <v>619</v>
      </c>
      <c r="E270" s="142" t="s">
        <v>91</v>
      </c>
      <c r="F270" s="78" t="s">
        <v>119</v>
      </c>
      <c r="G270" s="79">
        <v>1</v>
      </c>
      <c r="H270" s="78" t="s">
        <v>37</v>
      </c>
      <c r="I270" s="78" t="s">
        <v>120</v>
      </c>
    </row>
    <row r="271" spans="1:9" ht="13.5">
      <c r="A271" s="76" t="s">
        <v>121</v>
      </c>
      <c r="B271" s="76" t="s">
        <v>88</v>
      </c>
      <c r="C271" s="78" t="s">
        <v>96</v>
      </c>
      <c r="D271" s="78" t="s">
        <v>603</v>
      </c>
      <c r="E271" s="142" t="s">
        <v>91</v>
      </c>
      <c r="F271" s="78" t="s">
        <v>122</v>
      </c>
      <c r="G271" s="79">
        <v>1</v>
      </c>
      <c r="H271" s="78" t="s">
        <v>123</v>
      </c>
      <c r="I271" s="78" t="s">
        <v>19</v>
      </c>
    </row>
    <row r="272" spans="1:9" ht="13.5">
      <c r="A272" s="80">
        <v>41317</v>
      </c>
      <c r="B272" s="76" t="s">
        <v>88</v>
      </c>
      <c r="C272" s="78" t="s">
        <v>96</v>
      </c>
      <c r="D272" s="78" t="s">
        <v>612</v>
      </c>
      <c r="E272" s="142" t="s">
        <v>91</v>
      </c>
      <c r="F272" s="78" t="s">
        <v>114</v>
      </c>
      <c r="G272" s="79">
        <v>1</v>
      </c>
      <c r="H272" s="78" t="s">
        <v>115</v>
      </c>
      <c r="I272" s="78" t="s">
        <v>19</v>
      </c>
    </row>
    <row r="273" spans="1:9" ht="13.5">
      <c r="A273" s="82">
        <v>41318</v>
      </c>
      <c r="B273" s="83" t="s">
        <v>88</v>
      </c>
      <c r="C273" s="78" t="s">
        <v>96</v>
      </c>
      <c r="D273" s="78" t="s">
        <v>611</v>
      </c>
      <c r="E273" s="142" t="s">
        <v>91</v>
      </c>
      <c r="F273" s="78" t="s">
        <v>114</v>
      </c>
      <c r="G273" s="79">
        <v>1</v>
      </c>
      <c r="H273" s="78" t="s">
        <v>40</v>
      </c>
      <c r="I273" s="78" t="s">
        <v>19</v>
      </c>
    </row>
    <row r="274" spans="1:9" ht="13.5">
      <c r="A274" s="84"/>
      <c r="B274" s="85"/>
      <c r="C274" s="78" t="s">
        <v>96</v>
      </c>
      <c r="D274" s="78" t="s">
        <v>618</v>
      </c>
      <c r="E274" s="142" t="s">
        <v>91</v>
      </c>
      <c r="F274" s="78" t="s">
        <v>114</v>
      </c>
      <c r="G274" s="79">
        <v>1</v>
      </c>
      <c r="H274" s="78" t="s">
        <v>115</v>
      </c>
      <c r="I274" s="78" t="s">
        <v>19</v>
      </c>
    </row>
    <row r="275" spans="1:9" ht="13.5">
      <c r="A275" s="86"/>
      <c r="B275" s="87"/>
      <c r="C275" s="78" t="s">
        <v>96</v>
      </c>
      <c r="D275" s="78" t="s">
        <v>618</v>
      </c>
      <c r="E275" s="142" t="s">
        <v>91</v>
      </c>
      <c r="F275" s="78" t="s">
        <v>124</v>
      </c>
      <c r="G275" s="79">
        <v>1</v>
      </c>
      <c r="H275" s="78" t="s">
        <v>115</v>
      </c>
      <c r="I275" s="78" t="s">
        <v>19</v>
      </c>
    </row>
    <row r="276" spans="1:9" ht="13.5">
      <c r="A276" s="78" t="s">
        <v>125</v>
      </c>
      <c r="B276" s="78" t="s">
        <v>65</v>
      </c>
      <c r="C276" s="78" t="s">
        <v>69</v>
      </c>
      <c r="D276" s="78" t="s">
        <v>618</v>
      </c>
      <c r="E276" s="142" t="s">
        <v>68</v>
      </c>
      <c r="F276" s="78" t="s">
        <v>126</v>
      </c>
      <c r="G276" s="79">
        <v>1</v>
      </c>
      <c r="H276" s="78" t="s">
        <v>127</v>
      </c>
      <c r="I276" s="78" t="s">
        <v>19</v>
      </c>
    </row>
    <row r="277" spans="1:9" ht="13.5">
      <c r="A277" s="78" t="s">
        <v>128</v>
      </c>
      <c r="B277" s="78" t="s">
        <v>65</v>
      </c>
      <c r="C277" s="78" t="s">
        <v>69</v>
      </c>
      <c r="D277" s="78" t="s">
        <v>611</v>
      </c>
      <c r="E277" s="142" t="s">
        <v>68</v>
      </c>
      <c r="F277" s="78" t="s">
        <v>126</v>
      </c>
      <c r="G277" s="79">
        <v>1</v>
      </c>
      <c r="H277" s="78" t="s">
        <v>127</v>
      </c>
      <c r="I277" s="78"/>
    </row>
    <row r="278" spans="1:9" ht="13.5">
      <c r="A278" s="78" t="s">
        <v>129</v>
      </c>
      <c r="B278" s="78" t="s">
        <v>65</v>
      </c>
      <c r="C278" s="78" t="s">
        <v>69</v>
      </c>
      <c r="D278" s="78" t="s">
        <v>620</v>
      </c>
      <c r="E278" s="142" t="s">
        <v>68</v>
      </c>
      <c r="F278" s="78" t="s">
        <v>130</v>
      </c>
      <c r="G278" s="79">
        <v>1</v>
      </c>
      <c r="H278" s="78" t="s">
        <v>36</v>
      </c>
      <c r="I278" s="78" t="s">
        <v>19</v>
      </c>
    </row>
    <row r="279" spans="1:9" ht="13.5">
      <c r="A279" s="78" t="s">
        <v>131</v>
      </c>
      <c r="B279" s="78" t="s">
        <v>57</v>
      </c>
      <c r="C279" s="78" t="s">
        <v>60</v>
      </c>
      <c r="D279" s="78" t="s">
        <v>603</v>
      </c>
      <c r="E279" s="142" t="s">
        <v>56</v>
      </c>
      <c r="F279" s="78" t="s">
        <v>132</v>
      </c>
      <c r="G279" s="79">
        <v>1</v>
      </c>
      <c r="H279" s="78" t="s">
        <v>133</v>
      </c>
      <c r="I279" s="78" t="s">
        <v>19</v>
      </c>
    </row>
    <row r="280" spans="1:9" ht="13.5">
      <c r="A280" s="78" t="s">
        <v>134</v>
      </c>
      <c r="B280" s="78" t="s">
        <v>57</v>
      </c>
      <c r="C280" s="78" t="s">
        <v>60</v>
      </c>
      <c r="D280" s="78" t="s">
        <v>611</v>
      </c>
      <c r="E280" s="142" t="s">
        <v>56</v>
      </c>
      <c r="F280" s="78" t="s">
        <v>135</v>
      </c>
      <c r="G280" s="79">
        <v>1</v>
      </c>
      <c r="H280" s="78" t="s">
        <v>136</v>
      </c>
      <c r="I280" s="78"/>
    </row>
    <row r="281" spans="1:9" ht="13.5">
      <c r="A281" s="83" t="s">
        <v>137</v>
      </c>
      <c r="B281" s="83" t="s">
        <v>65</v>
      </c>
      <c r="C281" s="78" t="s">
        <v>69</v>
      </c>
      <c r="D281" s="78" t="s">
        <v>619</v>
      </c>
      <c r="E281" s="142" t="s">
        <v>68</v>
      </c>
      <c r="F281" s="78" t="s">
        <v>138</v>
      </c>
      <c r="G281" s="79">
        <v>5</v>
      </c>
      <c r="H281" s="78" t="s">
        <v>139</v>
      </c>
      <c r="I281" s="78"/>
    </row>
    <row r="282" spans="1:9" ht="13.5">
      <c r="A282" s="87"/>
      <c r="B282" s="87"/>
      <c r="C282" s="78" t="s">
        <v>69</v>
      </c>
      <c r="D282" s="78" t="s">
        <v>619</v>
      </c>
      <c r="E282" s="142" t="s">
        <v>68</v>
      </c>
      <c r="F282" s="78" t="s">
        <v>140</v>
      </c>
      <c r="G282" s="79">
        <v>20</v>
      </c>
      <c r="H282" s="78" t="s">
        <v>110</v>
      </c>
      <c r="I282" s="78"/>
    </row>
    <row r="283" spans="1:9" ht="13.5">
      <c r="A283" s="80">
        <v>41374</v>
      </c>
      <c r="B283" s="76" t="s">
        <v>65</v>
      </c>
      <c r="C283" s="78" t="s">
        <v>69</v>
      </c>
      <c r="D283" s="78" t="s">
        <v>612</v>
      </c>
      <c r="E283" s="142" t="s">
        <v>68</v>
      </c>
      <c r="F283" s="78" t="s">
        <v>141</v>
      </c>
      <c r="G283" s="79">
        <v>1</v>
      </c>
      <c r="H283" s="78" t="s">
        <v>127</v>
      </c>
      <c r="I283" s="78" t="s">
        <v>19</v>
      </c>
    </row>
    <row r="284" spans="1:9" ht="13.5">
      <c r="A284" s="80">
        <v>41376</v>
      </c>
      <c r="B284" s="76" t="s">
        <v>65</v>
      </c>
      <c r="C284" s="78" t="s">
        <v>69</v>
      </c>
      <c r="D284" s="78" t="s">
        <v>603</v>
      </c>
      <c r="E284" s="142" t="s">
        <v>68</v>
      </c>
      <c r="F284" s="78" t="s">
        <v>142</v>
      </c>
      <c r="G284" s="79">
        <v>1</v>
      </c>
      <c r="H284" s="78" t="s">
        <v>110</v>
      </c>
      <c r="I284" s="78"/>
    </row>
    <row r="285" spans="1:9" ht="13.5">
      <c r="A285" s="76" t="s">
        <v>143</v>
      </c>
      <c r="B285" s="76" t="s">
        <v>65</v>
      </c>
      <c r="C285" s="78" t="s">
        <v>69</v>
      </c>
      <c r="D285" s="78" t="s">
        <v>614</v>
      </c>
      <c r="E285" s="142" t="s">
        <v>68</v>
      </c>
      <c r="F285" s="78" t="s">
        <v>144</v>
      </c>
      <c r="G285" s="79">
        <v>1</v>
      </c>
      <c r="H285" s="78" t="s">
        <v>127</v>
      </c>
      <c r="I285" s="78" t="s">
        <v>19</v>
      </c>
    </row>
    <row r="286" spans="1:9" ht="13.5">
      <c r="A286" s="80">
        <v>41382</v>
      </c>
      <c r="B286" s="76" t="s">
        <v>65</v>
      </c>
      <c r="C286" s="78" t="s">
        <v>69</v>
      </c>
      <c r="D286" s="78" t="s">
        <v>605</v>
      </c>
      <c r="E286" s="142" t="s">
        <v>68</v>
      </c>
      <c r="F286" s="78" t="s">
        <v>145</v>
      </c>
      <c r="G286" s="79">
        <v>2</v>
      </c>
      <c r="H286" s="78" t="s">
        <v>127</v>
      </c>
      <c r="I286" s="78" t="s">
        <v>19</v>
      </c>
    </row>
    <row r="287" spans="1:9" ht="13.5">
      <c r="A287" s="80">
        <v>41400</v>
      </c>
      <c r="B287" s="76" t="s">
        <v>65</v>
      </c>
      <c r="C287" s="78" t="s">
        <v>146</v>
      </c>
      <c r="D287" s="78" t="s">
        <v>614</v>
      </c>
      <c r="E287" s="142" t="s">
        <v>68</v>
      </c>
      <c r="F287" s="78" t="s">
        <v>147</v>
      </c>
      <c r="G287" s="79">
        <v>25</v>
      </c>
      <c r="H287" s="78" t="s">
        <v>148</v>
      </c>
      <c r="I287" s="78" t="s">
        <v>149</v>
      </c>
    </row>
    <row r="288" spans="1:9" ht="13.5">
      <c r="A288" s="80">
        <v>41402</v>
      </c>
      <c r="B288" s="76" t="s">
        <v>65</v>
      </c>
      <c r="C288" s="78" t="s">
        <v>69</v>
      </c>
      <c r="D288" s="78" t="s">
        <v>612</v>
      </c>
      <c r="E288" s="142" t="s">
        <v>68</v>
      </c>
      <c r="F288" s="78" t="s">
        <v>141</v>
      </c>
      <c r="G288" s="79">
        <v>1</v>
      </c>
      <c r="H288" s="78" t="s">
        <v>127</v>
      </c>
      <c r="I288" s="78"/>
    </row>
    <row r="289" spans="1:9" ht="13.5">
      <c r="A289" s="82">
        <v>41404</v>
      </c>
      <c r="B289" s="83" t="s">
        <v>65</v>
      </c>
      <c r="C289" s="78" t="s">
        <v>69</v>
      </c>
      <c r="D289" s="78" t="s">
        <v>150</v>
      </c>
      <c r="E289" s="142" t="s">
        <v>68</v>
      </c>
      <c r="F289" s="78" t="s">
        <v>141</v>
      </c>
      <c r="G289" s="79">
        <v>1</v>
      </c>
      <c r="H289" s="78" t="s">
        <v>127</v>
      </c>
      <c r="I289" s="78" t="s">
        <v>19</v>
      </c>
    </row>
    <row r="290" spans="1:9" ht="13.5">
      <c r="A290" s="86"/>
      <c r="B290" s="87"/>
      <c r="C290" s="78" t="s">
        <v>69</v>
      </c>
      <c r="D290" s="78" t="s">
        <v>604</v>
      </c>
      <c r="E290" s="142" t="s">
        <v>68</v>
      </c>
      <c r="F290" s="78" t="s">
        <v>141</v>
      </c>
      <c r="G290" s="79">
        <v>1</v>
      </c>
      <c r="H290" s="78" t="s">
        <v>127</v>
      </c>
      <c r="I290" s="78" t="s">
        <v>19</v>
      </c>
    </row>
    <row r="291" spans="1:9" ht="13.5">
      <c r="A291" s="83" t="s">
        <v>151</v>
      </c>
      <c r="B291" s="83" t="s">
        <v>65</v>
      </c>
      <c r="C291" s="78" t="s">
        <v>69</v>
      </c>
      <c r="D291" s="78" t="s">
        <v>614</v>
      </c>
      <c r="E291" s="142" t="s">
        <v>68</v>
      </c>
      <c r="F291" s="78" t="s">
        <v>152</v>
      </c>
      <c r="G291" s="79">
        <v>25</v>
      </c>
      <c r="H291" s="78" t="s">
        <v>110</v>
      </c>
      <c r="I291" s="78" t="s">
        <v>19</v>
      </c>
    </row>
    <row r="292" spans="1:9" ht="13.5">
      <c r="A292" s="87"/>
      <c r="B292" s="87"/>
      <c r="C292" s="78" t="s">
        <v>69</v>
      </c>
      <c r="D292" s="78" t="s">
        <v>603</v>
      </c>
      <c r="E292" s="142" t="s">
        <v>68</v>
      </c>
      <c r="F292" s="78" t="s">
        <v>144</v>
      </c>
      <c r="G292" s="79">
        <v>2</v>
      </c>
      <c r="H292" s="78" t="s">
        <v>127</v>
      </c>
      <c r="I292" s="78" t="s">
        <v>19</v>
      </c>
    </row>
    <row r="293" spans="1:9" ht="13.5">
      <c r="A293" s="82">
        <v>41417</v>
      </c>
      <c r="B293" s="83" t="s">
        <v>65</v>
      </c>
      <c r="C293" s="78" t="s">
        <v>69</v>
      </c>
      <c r="D293" s="78" t="s">
        <v>613</v>
      </c>
      <c r="E293" s="142" t="s">
        <v>68</v>
      </c>
      <c r="F293" s="78" t="s">
        <v>153</v>
      </c>
      <c r="G293" s="79">
        <v>2</v>
      </c>
      <c r="H293" s="78" t="s">
        <v>139</v>
      </c>
      <c r="I293" s="78" t="s">
        <v>19</v>
      </c>
    </row>
    <row r="294" spans="1:9" ht="13.5">
      <c r="A294" s="86"/>
      <c r="B294" s="87"/>
      <c r="C294" s="78" t="s">
        <v>69</v>
      </c>
      <c r="D294" s="78" t="s">
        <v>614</v>
      </c>
      <c r="E294" s="142" t="s">
        <v>68</v>
      </c>
      <c r="F294" s="78" t="s">
        <v>154</v>
      </c>
      <c r="G294" s="79">
        <v>4</v>
      </c>
      <c r="H294" s="78" t="s">
        <v>155</v>
      </c>
      <c r="I294" s="78" t="s">
        <v>19</v>
      </c>
    </row>
    <row r="295" spans="1:9" ht="13.5">
      <c r="A295" s="78" t="s">
        <v>156</v>
      </c>
      <c r="B295" s="78" t="s">
        <v>65</v>
      </c>
      <c r="C295" s="78" t="s">
        <v>69</v>
      </c>
      <c r="D295" s="78" t="s">
        <v>603</v>
      </c>
      <c r="E295" s="142" t="s">
        <v>68</v>
      </c>
      <c r="F295" s="78" t="s">
        <v>147</v>
      </c>
      <c r="G295" s="79">
        <v>25</v>
      </c>
      <c r="H295" s="78" t="s">
        <v>148</v>
      </c>
      <c r="I295" s="78" t="s">
        <v>149</v>
      </c>
    </row>
    <row r="296" spans="1:9" ht="13.5">
      <c r="A296" s="78" t="s">
        <v>157</v>
      </c>
      <c r="B296" s="78" t="s">
        <v>65</v>
      </c>
      <c r="C296" s="78" t="s">
        <v>69</v>
      </c>
      <c r="D296" s="78" t="s">
        <v>611</v>
      </c>
      <c r="E296" s="142" t="s">
        <v>68</v>
      </c>
      <c r="F296" s="78" t="s">
        <v>147</v>
      </c>
      <c r="G296" s="79">
        <v>25</v>
      </c>
      <c r="H296" s="78" t="s">
        <v>148</v>
      </c>
      <c r="I296" s="78" t="s">
        <v>149</v>
      </c>
    </row>
    <row r="297" spans="1:9" ht="13.5">
      <c r="A297" s="83" t="s">
        <v>158</v>
      </c>
      <c r="B297" s="83" t="s">
        <v>65</v>
      </c>
      <c r="C297" s="78" t="s">
        <v>69</v>
      </c>
      <c r="D297" s="78" t="s">
        <v>616</v>
      </c>
      <c r="E297" s="142" t="s">
        <v>68</v>
      </c>
      <c r="F297" s="78" t="s">
        <v>154</v>
      </c>
      <c r="G297" s="79">
        <v>3</v>
      </c>
      <c r="H297" s="78" t="s">
        <v>155</v>
      </c>
      <c r="I297" s="78" t="s">
        <v>19</v>
      </c>
    </row>
    <row r="298" spans="1:9" ht="13.5">
      <c r="A298" s="87"/>
      <c r="B298" s="87"/>
      <c r="C298" s="78" t="s">
        <v>69</v>
      </c>
      <c r="D298" s="78" t="s">
        <v>605</v>
      </c>
      <c r="E298" s="142" t="s">
        <v>68</v>
      </c>
      <c r="F298" s="78" t="s">
        <v>152</v>
      </c>
      <c r="G298" s="79">
        <v>20</v>
      </c>
      <c r="H298" s="78" t="s">
        <v>110</v>
      </c>
      <c r="I298" s="78" t="s">
        <v>19</v>
      </c>
    </row>
    <row r="299" spans="1:9" ht="13.5">
      <c r="A299" s="80">
        <v>41465</v>
      </c>
      <c r="B299" s="76" t="s">
        <v>65</v>
      </c>
      <c r="C299" s="78" t="s">
        <v>69</v>
      </c>
      <c r="D299" s="78" t="s">
        <v>617</v>
      </c>
      <c r="E299" s="142" t="s">
        <v>68</v>
      </c>
      <c r="F299" s="78" t="s">
        <v>159</v>
      </c>
      <c r="G299" s="79">
        <v>1</v>
      </c>
      <c r="H299" s="78" t="s">
        <v>110</v>
      </c>
      <c r="I299" s="78" t="s">
        <v>19</v>
      </c>
    </row>
    <row r="300" spans="1:9" ht="13.5">
      <c r="A300" s="82">
        <v>41477</v>
      </c>
      <c r="B300" s="83" t="s">
        <v>65</v>
      </c>
      <c r="C300" s="78" t="s">
        <v>146</v>
      </c>
      <c r="D300" s="78" t="s">
        <v>614</v>
      </c>
      <c r="E300" s="142" t="s">
        <v>68</v>
      </c>
      <c r="F300" s="78" t="s">
        <v>159</v>
      </c>
      <c r="G300" s="79">
        <v>2</v>
      </c>
      <c r="H300" s="78" t="s">
        <v>110</v>
      </c>
      <c r="I300" s="78" t="s">
        <v>19</v>
      </c>
    </row>
    <row r="301" spans="1:9" ht="13.5">
      <c r="A301" s="86"/>
      <c r="B301" s="87"/>
      <c r="C301" s="78" t="s">
        <v>66</v>
      </c>
      <c r="D301" s="78" t="s">
        <v>624</v>
      </c>
      <c r="E301" s="142" t="s">
        <v>68</v>
      </c>
      <c r="F301" s="78" t="s">
        <v>147</v>
      </c>
      <c r="G301" s="79">
        <v>25</v>
      </c>
      <c r="H301" s="78" t="s">
        <v>148</v>
      </c>
      <c r="I301" s="78" t="s">
        <v>149</v>
      </c>
    </row>
    <row r="302" spans="1:9" ht="13.5">
      <c r="A302" s="80">
        <v>41480</v>
      </c>
      <c r="B302" s="76" t="s">
        <v>65</v>
      </c>
      <c r="C302" s="78" t="s">
        <v>69</v>
      </c>
      <c r="D302" s="78" t="s">
        <v>613</v>
      </c>
      <c r="E302" s="142" t="s">
        <v>68</v>
      </c>
      <c r="F302" s="78" t="s">
        <v>160</v>
      </c>
      <c r="G302" s="79">
        <v>1</v>
      </c>
      <c r="H302" s="78" t="s">
        <v>127</v>
      </c>
      <c r="I302" s="78" t="s">
        <v>19</v>
      </c>
    </row>
    <row r="303" spans="1:9" ht="13.5">
      <c r="A303" s="83" t="s">
        <v>161</v>
      </c>
      <c r="B303" s="83" t="s">
        <v>65</v>
      </c>
      <c r="C303" s="78" t="s">
        <v>69</v>
      </c>
      <c r="D303" s="78" t="s">
        <v>608</v>
      </c>
      <c r="E303" s="142" t="s">
        <v>68</v>
      </c>
      <c r="F303" s="78" t="s">
        <v>159</v>
      </c>
      <c r="G303" s="79">
        <v>1</v>
      </c>
      <c r="H303" s="78" t="s">
        <v>110</v>
      </c>
      <c r="I303" s="78" t="s">
        <v>19</v>
      </c>
    </row>
    <row r="304" spans="1:9" ht="13.5">
      <c r="A304" s="87"/>
      <c r="B304" s="87"/>
      <c r="C304" s="78" t="s">
        <v>69</v>
      </c>
      <c r="D304" s="78" t="s">
        <v>608</v>
      </c>
      <c r="E304" s="142" t="s">
        <v>68</v>
      </c>
      <c r="F304" s="78" t="s">
        <v>154</v>
      </c>
      <c r="G304" s="79">
        <v>2</v>
      </c>
      <c r="H304" s="78" t="s">
        <v>110</v>
      </c>
      <c r="I304" s="78" t="s">
        <v>19</v>
      </c>
    </row>
    <row r="305" spans="1:9" ht="13.5">
      <c r="A305" s="80">
        <v>41484</v>
      </c>
      <c r="B305" s="76" t="s">
        <v>65</v>
      </c>
      <c r="C305" s="78" t="s">
        <v>69</v>
      </c>
      <c r="D305" s="78" t="s">
        <v>611</v>
      </c>
      <c r="E305" s="142" t="s">
        <v>68</v>
      </c>
      <c r="F305" s="78" t="s">
        <v>152</v>
      </c>
      <c r="G305" s="79">
        <v>25</v>
      </c>
      <c r="H305" s="78" t="s">
        <v>110</v>
      </c>
      <c r="I305" s="78" t="s">
        <v>19</v>
      </c>
    </row>
    <row r="306" spans="1:9" ht="13.5">
      <c r="A306" s="82">
        <v>41488</v>
      </c>
      <c r="B306" s="83" t="s">
        <v>65</v>
      </c>
      <c r="C306" s="78" t="s">
        <v>69</v>
      </c>
      <c r="D306" s="78" t="s">
        <v>611</v>
      </c>
      <c r="E306" s="142" t="s">
        <v>68</v>
      </c>
      <c r="F306" s="78" t="s">
        <v>162</v>
      </c>
      <c r="G306" s="79">
        <v>1</v>
      </c>
      <c r="H306" s="78" t="s">
        <v>40</v>
      </c>
      <c r="I306" s="78" t="s">
        <v>19</v>
      </c>
    </row>
    <row r="307" spans="1:9" ht="13.5">
      <c r="A307" s="86"/>
      <c r="B307" s="87"/>
      <c r="C307" s="78" t="s">
        <v>69</v>
      </c>
      <c r="D307" s="78" t="s">
        <v>611</v>
      </c>
      <c r="E307" s="142" t="s">
        <v>68</v>
      </c>
      <c r="F307" s="78" t="s">
        <v>163</v>
      </c>
      <c r="G307" s="79">
        <v>1</v>
      </c>
      <c r="H307" s="78" t="s">
        <v>110</v>
      </c>
      <c r="I307" s="78" t="s">
        <v>19</v>
      </c>
    </row>
    <row r="308" spans="1:9" ht="13.5">
      <c r="A308" s="76" t="s">
        <v>164</v>
      </c>
      <c r="B308" s="76" t="s">
        <v>65</v>
      </c>
      <c r="C308" s="78" t="s">
        <v>69</v>
      </c>
      <c r="D308" s="78" t="s">
        <v>611</v>
      </c>
      <c r="E308" s="142" t="s">
        <v>68</v>
      </c>
      <c r="F308" s="78" t="s">
        <v>165</v>
      </c>
      <c r="G308" s="79">
        <v>2</v>
      </c>
      <c r="H308" s="78" t="s">
        <v>166</v>
      </c>
      <c r="I308" s="78" t="s">
        <v>19</v>
      </c>
    </row>
    <row r="309" spans="1:9" ht="13.5">
      <c r="A309" s="82">
        <v>41507</v>
      </c>
      <c r="B309" s="83" t="s">
        <v>65</v>
      </c>
      <c r="C309" s="78" t="s">
        <v>69</v>
      </c>
      <c r="D309" s="78" t="s">
        <v>612</v>
      </c>
      <c r="E309" s="142" t="s">
        <v>68</v>
      </c>
      <c r="F309" s="78" t="s">
        <v>141</v>
      </c>
      <c r="G309" s="79">
        <v>1</v>
      </c>
      <c r="H309" s="78" t="s">
        <v>127</v>
      </c>
      <c r="I309" s="78" t="s">
        <v>19</v>
      </c>
    </row>
    <row r="310" spans="1:9" ht="13.5">
      <c r="A310" s="86"/>
      <c r="B310" s="87"/>
      <c r="C310" s="78" t="s">
        <v>69</v>
      </c>
      <c r="D310" s="78" t="s">
        <v>604</v>
      </c>
      <c r="E310" s="142" t="s">
        <v>68</v>
      </c>
      <c r="F310" s="78" t="s">
        <v>167</v>
      </c>
      <c r="G310" s="79">
        <v>1</v>
      </c>
      <c r="H310" s="78" t="s">
        <v>127</v>
      </c>
      <c r="I310" s="78" t="s">
        <v>19</v>
      </c>
    </row>
    <row r="311" spans="1:9" ht="13.5">
      <c r="A311" s="80">
        <v>41516</v>
      </c>
      <c r="B311" s="76" t="s">
        <v>65</v>
      </c>
      <c r="C311" s="78" t="s">
        <v>69</v>
      </c>
      <c r="D311" s="78" t="s">
        <v>603</v>
      </c>
      <c r="E311" s="142" t="s">
        <v>68</v>
      </c>
      <c r="F311" s="78" t="s">
        <v>141</v>
      </c>
      <c r="G311" s="79">
        <v>1</v>
      </c>
      <c r="H311" s="78" t="s">
        <v>40</v>
      </c>
      <c r="I311" s="78" t="s">
        <v>19</v>
      </c>
    </row>
    <row r="312" spans="1:9" ht="13.5">
      <c r="A312" s="83" t="s">
        <v>168</v>
      </c>
      <c r="B312" s="83" t="s">
        <v>65</v>
      </c>
      <c r="C312" s="78" t="s">
        <v>69</v>
      </c>
      <c r="D312" s="78" t="s">
        <v>611</v>
      </c>
      <c r="E312" s="142" t="s">
        <v>68</v>
      </c>
      <c r="F312" s="78" t="s">
        <v>141</v>
      </c>
      <c r="G312" s="79">
        <v>1</v>
      </c>
      <c r="H312" s="78" t="s">
        <v>127</v>
      </c>
      <c r="I312" s="78" t="s">
        <v>19</v>
      </c>
    </row>
    <row r="313" spans="1:9" ht="13.5">
      <c r="A313" s="87"/>
      <c r="B313" s="87"/>
      <c r="C313" s="78" t="s">
        <v>69</v>
      </c>
      <c r="D313" s="78" t="s">
        <v>613</v>
      </c>
      <c r="E313" s="142" t="s">
        <v>68</v>
      </c>
      <c r="F313" s="78" t="s">
        <v>169</v>
      </c>
      <c r="G313" s="79">
        <v>1</v>
      </c>
      <c r="H313" s="78" t="s">
        <v>170</v>
      </c>
      <c r="I313" s="78" t="s">
        <v>19</v>
      </c>
    </row>
    <row r="314" spans="1:9" ht="13.5">
      <c r="A314" s="76" t="s">
        <v>171</v>
      </c>
      <c r="B314" s="76" t="s">
        <v>65</v>
      </c>
      <c r="C314" s="78" t="s">
        <v>69</v>
      </c>
      <c r="D314" s="78" t="s">
        <v>612</v>
      </c>
      <c r="E314" s="142" t="s">
        <v>68</v>
      </c>
      <c r="F314" s="78" t="s">
        <v>172</v>
      </c>
      <c r="G314" s="79">
        <v>1</v>
      </c>
      <c r="H314" s="78" t="s">
        <v>38</v>
      </c>
      <c r="I314" s="78" t="s">
        <v>19</v>
      </c>
    </row>
    <row r="315" spans="1:9" ht="13.5">
      <c r="A315" s="80">
        <v>41562</v>
      </c>
      <c r="B315" s="76" t="s">
        <v>65</v>
      </c>
      <c r="C315" s="78" t="s">
        <v>69</v>
      </c>
      <c r="D315" s="78" t="s">
        <v>603</v>
      </c>
      <c r="E315" s="142" t="s">
        <v>68</v>
      </c>
      <c r="F315" s="78" t="s">
        <v>140</v>
      </c>
      <c r="G315" s="79">
        <v>1</v>
      </c>
      <c r="H315" s="78" t="s">
        <v>127</v>
      </c>
      <c r="I315" s="78" t="s">
        <v>19</v>
      </c>
    </row>
    <row r="316" spans="1:9" ht="13.5">
      <c r="A316" s="80">
        <v>41568</v>
      </c>
      <c r="B316" s="76" t="s">
        <v>65</v>
      </c>
      <c r="C316" s="78" t="s">
        <v>69</v>
      </c>
      <c r="D316" s="78" t="s">
        <v>604</v>
      </c>
      <c r="E316" s="142" t="s">
        <v>68</v>
      </c>
      <c r="F316" s="78" t="s">
        <v>138</v>
      </c>
      <c r="G316" s="79">
        <v>2</v>
      </c>
      <c r="H316" s="78" t="s">
        <v>139</v>
      </c>
      <c r="I316" s="78"/>
    </row>
    <row r="317" spans="1:9" ht="13.5">
      <c r="A317" s="80">
        <v>41569</v>
      </c>
      <c r="B317" s="76" t="s">
        <v>65</v>
      </c>
      <c r="C317" s="78" t="s">
        <v>69</v>
      </c>
      <c r="D317" s="78" t="s">
        <v>614</v>
      </c>
      <c r="E317" s="142" t="s">
        <v>68</v>
      </c>
      <c r="F317" s="78" t="s">
        <v>173</v>
      </c>
      <c r="G317" s="79">
        <v>2</v>
      </c>
      <c r="H317" s="78" t="s">
        <v>36</v>
      </c>
      <c r="I317" s="78" t="s">
        <v>19</v>
      </c>
    </row>
    <row r="318" spans="1:9" ht="13.5">
      <c r="A318" s="82">
        <v>41572</v>
      </c>
      <c r="B318" s="83" t="s">
        <v>65</v>
      </c>
      <c r="C318" s="78" t="s">
        <v>69</v>
      </c>
      <c r="D318" s="78" t="s">
        <v>611</v>
      </c>
      <c r="E318" s="142" t="s">
        <v>68</v>
      </c>
      <c r="F318" s="78" t="s">
        <v>138</v>
      </c>
      <c r="G318" s="79">
        <v>2</v>
      </c>
      <c r="H318" s="78" t="s">
        <v>139</v>
      </c>
      <c r="I318" s="78" t="s">
        <v>19</v>
      </c>
    </row>
    <row r="319" spans="1:9" ht="13.5">
      <c r="A319" s="86"/>
      <c r="B319" s="87"/>
      <c r="C319" s="78" t="s">
        <v>69</v>
      </c>
      <c r="D319" s="78" t="s">
        <v>603</v>
      </c>
      <c r="E319" s="142" t="s">
        <v>68</v>
      </c>
      <c r="F319" s="78" t="s">
        <v>174</v>
      </c>
      <c r="G319" s="79">
        <v>1</v>
      </c>
      <c r="H319" s="78" t="s">
        <v>37</v>
      </c>
      <c r="I319" s="78" t="s">
        <v>19</v>
      </c>
    </row>
    <row r="320" spans="1:9" ht="13.5">
      <c r="A320" s="78" t="s">
        <v>175</v>
      </c>
      <c r="B320" s="78" t="s">
        <v>65</v>
      </c>
      <c r="C320" s="78" t="s">
        <v>69</v>
      </c>
      <c r="D320" s="78" t="s">
        <v>603</v>
      </c>
      <c r="E320" s="142" t="s">
        <v>68</v>
      </c>
      <c r="F320" s="78" t="s">
        <v>176</v>
      </c>
      <c r="G320" s="79">
        <v>1</v>
      </c>
      <c r="H320" s="78" t="s">
        <v>110</v>
      </c>
      <c r="I320" s="78" t="s">
        <v>19</v>
      </c>
    </row>
    <row r="321" spans="1:9" ht="13.5">
      <c r="A321" s="78" t="s">
        <v>177</v>
      </c>
      <c r="B321" s="78" t="s">
        <v>65</v>
      </c>
      <c r="C321" s="78" t="s">
        <v>66</v>
      </c>
      <c r="D321" s="78" t="s">
        <v>625</v>
      </c>
      <c r="E321" s="142" t="s">
        <v>68</v>
      </c>
      <c r="F321" s="78" t="s">
        <v>178</v>
      </c>
      <c r="G321" s="79">
        <v>10</v>
      </c>
      <c r="H321" s="78" t="s">
        <v>39</v>
      </c>
      <c r="I321" s="78" t="s">
        <v>19</v>
      </c>
    </row>
    <row r="322" spans="1:9" ht="13.5">
      <c r="A322" s="83" t="s">
        <v>179</v>
      </c>
      <c r="B322" s="83" t="s">
        <v>65</v>
      </c>
      <c r="C322" s="78" t="s">
        <v>66</v>
      </c>
      <c r="D322" s="78" t="s">
        <v>626</v>
      </c>
      <c r="E322" s="142" t="s">
        <v>68</v>
      </c>
      <c r="F322" s="78" t="s">
        <v>180</v>
      </c>
      <c r="G322" s="79">
        <v>4</v>
      </c>
      <c r="H322" s="78" t="s">
        <v>40</v>
      </c>
      <c r="I322" s="78" t="s">
        <v>19</v>
      </c>
    </row>
    <row r="323" spans="1:9" ht="13.5">
      <c r="A323" s="87"/>
      <c r="B323" s="87"/>
      <c r="C323" s="78" t="s">
        <v>66</v>
      </c>
      <c r="D323" s="78" t="s">
        <v>627</v>
      </c>
      <c r="E323" s="142" t="s">
        <v>68</v>
      </c>
      <c r="F323" s="78" t="s">
        <v>147</v>
      </c>
      <c r="G323" s="79">
        <v>25</v>
      </c>
      <c r="H323" s="78" t="s">
        <v>148</v>
      </c>
      <c r="I323" s="78" t="s">
        <v>149</v>
      </c>
    </row>
    <row r="324" spans="1:9" ht="13.5">
      <c r="A324" s="78" t="s">
        <v>181</v>
      </c>
      <c r="B324" s="78" t="s">
        <v>65</v>
      </c>
      <c r="C324" s="78" t="s">
        <v>69</v>
      </c>
      <c r="D324" s="78" t="s">
        <v>612</v>
      </c>
      <c r="E324" s="142" t="s">
        <v>68</v>
      </c>
      <c r="F324" s="78" t="s">
        <v>126</v>
      </c>
      <c r="G324" s="79">
        <v>1</v>
      </c>
      <c r="H324" s="78" t="s">
        <v>127</v>
      </c>
      <c r="I324" s="78" t="s">
        <v>19</v>
      </c>
    </row>
    <row r="325" spans="1:9" ht="13.5">
      <c r="A325" s="83" t="s">
        <v>182</v>
      </c>
      <c r="B325" s="83" t="s">
        <v>65</v>
      </c>
      <c r="C325" s="78" t="s">
        <v>66</v>
      </c>
      <c r="D325" s="78" t="s">
        <v>183</v>
      </c>
      <c r="E325" s="142" t="s">
        <v>68</v>
      </c>
      <c r="F325" s="78" t="s">
        <v>184</v>
      </c>
      <c r="G325" s="79">
        <v>2</v>
      </c>
      <c r="H325" s="78" t="s">
        <v>127</v>
      </c>
      <c r="I325" s="78" t="s">
        <v>19</v>
      </c>
    </row>
    <row r="326" spans="1:9" ht="13.5">
      <c r="A326" s="85"/>
      <c r="B326" s="85"/>
      <c r="C326" s="78" t="s">
        <v>66</v>
      </c>
      <c r="D326" s="78" t="s">
        <v>185</v>
      </c>
      <c r="E326" s="142" t="s">
        <v>68</v>
      </c>
      <c r="F326" s="78" t="s">
        <v>162</v>
      </c>
      <c r="G326" s="79">
        <v>1</v>
      </c>
      <c r="H326" s="78" t="s">
        <v>186</v>
      </c>
      <c r="I326" s="78" t="s">
        <v>19</v>
      </c>
    </row>
    <row r="327" spans="1:9" ht="13.5">
      <c r="A327" s="87"/>
      <c r="B327" s="87"/>
      <c r="C327" s="78" t="s">
        <v>72</v>
      </c>
      <c r="D327" s="78" t="s">
        <v>187</v>
      </c>
      <c r="E327" s="142" t="s">
        <v>68</v>
      </c>
      <c r="F327" s="78" t="s">
        <v>188</v>
      </c>
      <c r="G327" s="79">
        <v>2</v>
      </c>
      <c r="H327" s="78" t="s">
        <v>127</v>
      </c>
      <c r="I327" s="78" t="s">
        <v>19</v>
      </c>
    </row>
    <row r="328" spans="1:9" ht="13.5">
      <c r="A328" s="83" t="s">
        <v>189</v>
      </c>
      <c r="B328" s="83" t="s">
        <v>65</v>
      </c>
      <c r="C328" s="78" t="s">
        <v>69</v>
      </c>
      <c r="D328" s="78" t="s">
        <v>613</v>
      </c>
      <c r="E328" s="142" t="s">
        <v>68</v>
      </c>
      <c r="F328" s="78" t="s">
        <v>126</v>
      </c>
      <c r="G328" s="79">
        <v>2</v>
      </c>
      <c r="H328" s="78" t="s">
        <v>127</v>
      </c>
      <c r="I328" s="78" t="s">
        <v>19</v>
      </c>
    </row>
    <row r="329" spans="1:9" ht="13.5">
      <c r="A329" s="87"/>
      <c r="B329" s="87"/>
      <c r="C329" s="78" t="s">
        <v>69</v>
      </c>
      <c r="D329" s="78" t="s">
        <v>604</v>
      </c>
      <c r="E329" s="142" t="s">
        <v>68</v>
      </c>
      <c r="F329" s="78" t="s">
        <v>190</v>
      </c>
      <c r="G329" s="79">
        <v>1</v>
      </c>
      <c r="H329" s="78" t="s">
        <v>155</v>
      </c>
      <c r="I329" s="78" t="s">
        <v>19</v>
      </c>
    </row>
    <row r="330" spans="1:9" ht="13.5">
      <c r="A330" s="82">
        <v>41624</v>
      </c>
      <c r="B330" s="83" t="s">
        <v>65</v>
      </c>
      <c r="C330" s="78" t="s">
        <v>72</v>
      </c>
      <c r="D330" s="78" t="s">
        <v>615</v>
      </c>
      <c r="E330" s="142" t="s">
        <v>68</v>
      </c>
      <c r="F330" s="78" t="s">
        <v>147</v>
      </c>
      <c r="G330" s="79">
        <v>25</v>
      </c>
      <c r="H330" s="78" t="s">
        <v>148</v>
      </c>
      <c r="I330" s="78" t="s">
        <v>149</v>
      </c>
    </row>
    <row r="331" spans="1:9" ht="13.5">
      <c r="A331" s="86"/>
      <c r="B331" s="87"/>
      <c r="C331" s="78" t="s">
        <v>66</v>
      </c>
      <c r="D331" s="78" t="s">
        <v>191</v>
      </c>
      <c r="E331" s="142" t="s">
        <v>68</v>
      </c>
      <c r="F331" s="78" t="s">
        <v>126</v>
      </c>
      <c r="G331" s="79">
        <v>1</v>
      </c>
      <c r="H331" s="78" t="s">
        <v>127</v>
      </c>
      <c r="I331" s="78" t="s">
        <v>19</v>
      </c>
    </row>
    <row r="332" spans="1:9" ht="13.5">
      <c r="A332" s="76" t="s">
        <v>192</v>
      </c>
      <c r="B332" s="76" t="s">
        <v>65</v>
      </c>
      <c r="C332" s="78" t="s">
        <v>69</v>
      </c>
      <c r="D332" s="78" t="s">
        <v>614</v>
      </c>
      <c r="E332" s="142" t="s">
        <v>68</v>
      </c>
      <c r="F332" s="78" t="s">
        <v>138</v>
      </c>
      <c r="G332" s="79">
        <v>1</v>
      </c>
      <c r="H332" s="78" t="s">
        <v>127</v>
      </c>
      <c r="I332" s="78" t="s">
        <v>19</v>
      </c>
    </row>
    <row r="333" spans="1:9" ht="13.5">
      <c r="A333" s="88"/>
      <c r="B333" s="89"/>
      <c r="C333" s="89"/>
      <c r="D333" s="89"/>
      <c r="E333" s="143"/>
      <c r="F333" s="89"/>
      <c r="G333" s="90"/>
      <c r="H333" s="89"/>
      <c r="I333" s="89"/>
    </row>
    <row r="334" spans="1:9" ht="14.25">
      <c r="A334" s="65" t="s">
        <v>12</v>
      </c>
      <c r="B334" s="65"/>
      <c r="C334" s="65"/>
      <c r="D334" s="65"/>
      <c r="E334" s="65"/>
      <c r="F334" s="65"/>
      <c r="G334" s="65"/>
      <c r="H334" s="65"/>
      <c r="I334" s="65"/>
    </row>
    <row r="335" spans="1:6" ht="13.5" customHeight="1">
      <c r="A335" s="66" t="s">
        <v>1</v>
      </c>
      <c r="F335" s="67" t="s">
        <v>193</v>
      </c>
    </row>
    <row r="336" spans="1:8" ht="20.25" customHeight="1">
      <c r="A336" s="159" t="s">
        <v>13</v>
      </c>
      <c r="B336" s="160" t="s">
        <v>14</v>
      </c>
      <c r="C336" s="168"/>
      <c r="D336" s="169"/>
      <c r="E336" s="170" t="s">
        <v>6</v>
      </c>
      <c r="F336" s="171" t="s">
        <v>15</v>
      </c>
      <c r="G336" s="161" t="s">
        <v>16</v>
      </c>
      <c r="H336" s="159" t="s">
        <v>7</v>
      </c>
    </row>
    <row r="337" spans="1:8" ht="20.25" customHeight="1">
      <c r="A337" s="172"/>
      <c r="B337" s="173"/>
      <c r="C337" s="174"/>
      <c r="D337" s="175"/>
      <c r="E337" s="176"/>
      <c r="F337" s="177"/>
      <c r="G337" s="165"/>
      <c r="H337" s="167"/>
    </row>
    <row r="338" spans="1:8" ht="16.5" customHeight="1">
      <c r="A338" s="91" t="s">
        <v>194</v>
      </c>
      <c r="B338" s="92" t="s">
        <v>195</v>
      </c>
      <c r="C338" s="92"/>
      <c r="D338" s="93"/>
      <c r="E338" s="144">
        <v>9230</v>
      </c>
      <c r="F338" s="96" t="s">
        <v>196</v>
      </c>
      <c r="G338" s="70"/>
      <c r="H338" s="69"/>
    </row>
    <row r="339" spans="1:8" ht="16.5" customHeight="1">
      <c r="A339" s="95" t="s">
        <v>197</v>
      </c>
      <c r="B339" s="92" t="s">
        <v>198</v>
      </c>
      <c r="C339" s="92"/>
      <c r="D339" s="93"/>
      <c r="E339" s="145">
        <v>250000</v>
      </c>
      <c r="F339" s="96" t="s">
        <v>196</v>
      </c>
      <c r="G339" s="72"/>
      <c r="H339" s="71"/>
    </row>
    <row r="340" spans="1:8" ht="16.5" customHeight="1">
      <c r="A340" s="97"/>
      <c r="B340" s="92" t="s">
        <v>199</v>
      </c>
      <c r="C340" s="92"/>
      <c r="D340" s="93"/>
      <c r="E340" s="145">
        <v>55000</v>
      </c>
      <c r="F340" s="94" t="s">
        <v>196</v>
      </c>
      <c r="G340" s="72"/>
      <c r="H340" s="71"/>
    </row>
    <row r="341" spans="1:8" ht="16.5" customHeight="1">
      <c r="A341" s="91" t="s">
        <v>200</v>
      </c>
      <c r="B341" s="92" t="s">
        <v>201</v>
      </c>
      <c r="C341" s="92"/>
      <c r="D341" s="93"/>
      <c r="E341" s="145">
        <v>33800</v>
      </c>
      <c r="F341" s="96" t="s">
        <v>196</v>
      </c>
      <c r="G341" s="72"/>
      <c r="H341" s="71"/>
    </row>
    <row r="342" spans="1:8" ht="16.5" customHeight="1">
      <c r="A342" s="95" t="s">
        <v>202</v>
      </c>
      <c r="B342" s="92" t="s">
        <v>203</v>
      </c>
      <c r="C342" s="92"/>
      <c r="D342" s="93"/>
      <c r="E342" s="145">
        <v>18000</v>
      </c>
      <c r="F342" s="94" t="s">
        <v>196</v>
      </c>
      <c r="G342" s="72"/>
      <c r="H342" s="71"/>
    </row>
    <row r="343" spans="1:8" ht="16.5" customHeight="1">
      <c r="A343" s="97"/>
      <c r="B343" s="92" t="s">
        <v>204</v>
      </c>
      <c r="C343" s="92"/>
      <c r="D343" s="93"/>
      <c r="E343" s="145">
        <v>20000</v>
      </c>
      <c r="F343" s="96" t="s">
        <v>196</v>
      </c>
      <c r="G343" s="72"/>
      <c r="H343" s="71"/>
    </row>
    <row r="344" spans="1:8" ht="16.5" customHeight="1">
      <c r="A344" s="95" t="s">
        <v>205</v>
      </c>
      <c r="B344" s="92" t="s">
        <v>206</v>
      </c>
      <c r="C344" s="92"/>
      <c r="D344" s="93"/>
      <c r="E344" s="145">
        <v>250310</v>
      </c>
      <c r="F344" s="94" t="s">
        <v>196</v>
      </c>
      <c r="G344" s="72"/>
      <c r="H344" s="71"/>
    </row>
    <row r="345" spans="1:8" ht="16.5" customHeight="1">
      <c r="A345" s="98"/>
      <c r="B345" s="92" t="s">
        <v>207</v>
      </c>
      <c r="C345" s="92"/>
      <c r="D345" s="93"/>
      <c r="E345" s="145">
        <v>25020</v>
      </c>
      <c r="F345" s="96" t="s">
        <v>196</v>
      </c>
      <c r="G345" s="72"/>
      <c r="H345" s="71"/>
    </row>
    <row r="346" spans="1:8" ht="16.5" customHeight="1">
      <c r="A346" s="98"/>
      <c r="B346" s="92" t="s">
        <v>208</v>
      </c>
      <c r="C346" s="92"/>
      <c r="D346" s="93"/>
      <c r="E346" s="145">
        <v>50000</v>
      </c>
      <c r="F346" s="94" t="s">
        <v>196</v>
      </c>
      <c r="G346" s="72"/>
      <c r="H346" s="71"/>
    </row>
    <row r="347" spans="1:8" ht="16.5" customHeight="1">
      <c r="A347" s="97"/>
      <c r="B347" s="92" t="s">
        <v>209</v>
      </c>
      <c r="C347" s="92"/>
      <c r="D347" s="93"/>
      <c r="E347" s="145">
        <v>755420</v>
      </c>
      <c r="F347" s="96" t="s">
        <v>196</v>
      </c>
      <c r="G347" s="72"/>
      <c r="H347" s="71"/>
    </row>
    <row r="348" spans="1:8" ht="16.5" customHeight="1">
      <c r="A348" s="99">
        <v>41285</v>
      </c>
      <c r="B348" s="92" t="s">
        <v>210</v>
      </c>
      <c r="C348" s="92"/>
      <c r="D348" s="93"/>
      <c r="E348" s="145">
        <v>86000</v>
      </c>
      <c r="F348" s="94" t="s">
        <v>196</v>
      </c>
      <c r="G348" s="72"/>
      <c r="H348" s="71"/>
    </row>
    <row r="349" spans="1:8" ht="16.5" customHeight="1">
      <c r="A349" s="99">
        <v>41288</v>
      </c>
      <c r="B349" s="92" t="s">
        <v>211</v>
      </c>
      <c r="C349" s="92"/>
      <c r="D349" s="93"/>
      <c r="E349" s="145">
        <v>19980</v>
      </c>
      <c r="F349" s="96" t="s">
        <v>196</v>
      </c>
      <c r="G349" s="72"/>
      <c r="H349" s="71"/>
    </row>
    <row r="350" spans="1:8" ht="16.5" customHeight="1">
      <c r="A350" s="100">
        <v>41289</v>
      </c>
      <c r="B350" s="92" t="s">
        <v>211</v>
      </c>
      <c r="C350" s="92"/>
      <c r="D350" s="93"/>
      <c r="E350" s="145">
        <v>5910</v>
      </c>
      <c r="F350" s="94" t="s">
        <v>196</v>
      </c>
      <c r="G350" s="72"/>
      <c r="H350" s="71"/>
    </row>
    <row r="351" spans="1:8" ht="13.5">
      <c r="A351" s="101"/>
      <c r="B351" s="102" t="s">
        <v>212</v>
      </c>
      <c r="C351" s="92"/>
      <c r="D351" s="93"/>
      <c r="E351" s="145">
        <v>86900</v>
      </c>
      <c r="F351" s="96" t="s">
        <v>196</v>
      </c>
      <c r="G351" s="72"/>
      <c r="H351" s="71" t="s">
        <v>213</v>
      </c>
    </row>
    <row r="352" spans="1:8" ht="13.5">
      <c r="A352" s="100">
        <v>41291</v>
      </c>
      <c r="B352" s="92" t="s">
        <v>195</v>
      </c>
      <c r="C352" s="92"/>
      <c r="D352" s="93"/>
      <c r="E352" s="145">
        <v>90400</v>
      </c>
      <c r="F352" s="94" t="s">
        <v>196</v>
      </c>
      <c r="G352" s="72"/>
      <c r="H352" s="71"/>
    </row>
    <row r="353" spans="1:8" ht="13.5">
      <c r="A353" s="101"/>
      <c r="B353" s="92" t="s">
        <v>214</v>
      </c>
      <c r="C353" s="92"/>
      <c r="D353" s="93"/>
      <c r="E353" s="145">
        <v>35000</v>
      </c>
      <c r="F353" s="96" t="s">
        <v>196</v>
      </c>
      <c r="G353" s="72"/>
      <c r="H353" s="71"/>
    </row>
    <row r="354" spans="1:8" ht="13.5">
      <c r="A354" s="99">
        <v>41292</v>
      </c>
      <c r="B354" s="92" t="s">
        <v>195</v>
      </c>
      <c r="C354" s="92"/>
      <c r="D354" s="93"/>
      <c r="E354" s="145">
        <v>9950</v>
      </c>
      <c r="F354" s="94" t="s">
        <v>196</v>
      </c>
      <c r="G354" s="72"/>
      <c r="H354" s="71"/>
    </row>
    <row r="355" spans="1:8" ht="13.5">
      <c r="A355" s="91" t="s">
        <v>215</v>
      </c>
      <c r="B355" s="92" t="s">
        <v>195</v>
      </c>
      <c r="C355" s="92"/>
      <c r="D355" s="93"/>
      <c r="E355" s="145">
        <v>4980</v>
      </c>
      <c r="F355" s="96" t="s">
        <v>196</v>
      </c>
      <c r="G355" s="72"/>
      <c r="H355" s="71"/>
    </row>
    <row r="356" spans="1:8" ht="13.5">
      <c r="A356" s="103">
        <v>41295</v>
      </c>
      <c r="B356" s="104" t="s">
        <v>208</v>
      </c>
      <c r="C356" s="105"/>
      <c r="D356" s="106"/>
      <c r="E356" s="146">
        <v>50000</v>
      </c>
      <c r="F356" s="94" t="s">
        <v>216</v>
      </c>
      <c r="G356" s="72"/>
      <c r="H356" s="71"/>
    </row>
    <row r="357" spans="1:8" ht="13.5">
      <c r="A357" s="103">
        <v>41295</v>
      </c>
      <c r="B357" s="92" t="s">
        <v>217</v>
      </c>
      <c r="C357" s="92"/>
      <c r="D357" s="93"/>
      <c r="E357" s="146">
        <v>154000</v>
      </c>
      <c r="F357" s="96" t="s">
        <v>216</v>
      </c>
      <c r="G357" s="72"/>
      <c r="H357" s="71"/>
    </row>
    <row r="358" spans="1:8" ht="13.5">
      <c r="A358" s="103">
        <v>41296</v>
      </c>
      <c r="B358" s="92" t="s">
        <v>218</v>
      </c>
      <c r="C358" s="92"/>
      <c r="D358" s="93"/>
      <c r="E358" s="146">
        <v>9300</v>
      </c>
      <c r="F358" s="94" t="s">
        <v>216</v>
      </c>
      <c r="G358" s="72"/>
      <c r="H358" s="71"/>
    </row>
    <row r="359" spans="1:8" ht="13.5">
      <c r="A359" s="103">
        <v>41297</v>
      </c>
      <c r="B359" s="92" t="s">
        <v>219</v>
      </c>
      <c r="C359" s="92"/>
      <c r="D359" s="93"/>
      <c r="E359" s="146">
        <v>59900</v>
      </c>
      <c r="F359" s="96" t="s">
        <v>216</v>
      </c>
      <c r="G359" s="72"/>
      <c r="H359" s="71"/>
    </row>
    <row r="360" spans="1:8" ht="13.5">
      <c r="A360" s="103">
        <v>41297</v>
      </c>
      <c r="B360" s="92" t="s">
        <v>220</v>
      </c>
      <c r="C360" s="92"/>
      <c r="D360" s="93"/>
      <c r="E360" s="147">
        <v>600</v>
      </c>
      <c r="F360" s="94" t="s">
        <v>216</v>
      </c>
      <c r="G360" s="72"/>
      <c r="H360" s="71"/>
    </row>
    <row r="361" spans="1:8" ht="13.5">
      <c r="A361" s="103">
        <v>41298</v>
      </c>
      <c r="B361" s="92" t="s">
        <v>221</v>
      </c>
      <c r="C361" s="92"/>
      <c r="D361" s="93"/>
      <c r="E361" s="146">
        <v>103000</v>
      </c>
      <c r="F361" s="96" t="s">
        <v>216</v>
      </c>
      <c r="G361" s="72"/>
      <c r="H361" s="71"/>
    </row>
    <row r="362" spans="1:8" ht="13.5">
      <c r="A362" s="103">
        <v>41299</v>
      </c>
      <c r="B362" s="92" t="s">
        <v>222</v>
      </c>
      <c r="C362" s="92"/>
      <c r="D362" s="93"/>
      <c r="E362" s="146">
        <v>3326400</v>
      </c>
      <c r="F362" s="94" t="s">
        <v>216</v>
      </c>
      <c r="G362" s="72"/>
      <c r="H362" s="71"/>
    </row>
    <row r="363" spans="1:8" ht="13.5">
      <c r="A363" s="103">
        <v>41299</v>
      </c>
      <c r="B363" s="92" t="s">
        <v>223</v>
      </c>
      <c r="C363" s="92"/>
      <c r="D363" s="93"/>
      <c r="E363" s="146">
        <v>2503700</v>
      </c>
      <c r="F363" s="96" t="s">
        <v>216</v>
      </c>
      <c r="G363" s="72"/>
      <c r="H363" s="71"/>
    </row>
    <row r="364" spans="1:8" ht="13.5">
      <c r="A364" s="103">
        <v>41299</v>
      </c>
      <c r="B364" s="92" t="s">
        <v>224</v>
      </c>
      <c r="C364" s="92"/>
      <c r="D364" s="93"/>
      <c r="E364" s="146">
        <v>1000000</v>
      </c>
      <c r="F364" s="94" t="s">
        <v>216</v>
      </c>
      <c r="G364" s="72"/>
      <c r="H364" s="71"/>
    </row>
    <row r="365" spans="1:8" ht="13.5">
      <c r="A365" s="103">
        <v>41299</v>
      </c>
      <c r="B365" s="92" t="s">
        <v>225</v>
      </c>
      <c r="C365" s="92"/>
      <c r="D365" s="93"/>
      <c r="E365" s="146">
        <v>15000</v>
      </c>
      <c r="F365" s="96" t="s">
        <v>216</v>
      </c>
      <c r="G365" s="72"/>
      <c r="H365" s="71"/>
    </row>
    <row r="366" spans="1:8" ht="13.5">
      <c r="A366" s="103">
        <v>41302</v>
      </c>
      <c r="B366" s="92" t="s">
        <v>226</v>
      </c>
      <c r="C366" s="92"/>
      <c r="D366" s="93"/>
      <c r="E366" s="146">
        <v>20000</v>
      </c>
      <c r="F366" s="94" t="s">
        <v>216</v>
      </c>
      <c r="G366" s="72"/>
      <c r="H366" s="71"/>
    </row>
    <row r="367" spans="1:8" ht="13.5">
      <c r="A367" s="103">
        <v>41303</v>
      </c>
      <c r="B367" s="92" t="s">
        <v>227</v>
      </c>
      <c r="C367" s="92"/>
      <c r="D367" s="93"/>
      <c r="E367" s="146">
        <v>43800</v>
      </c>
      <c r="F367" s="96" t="s">
        <v>216</v>
      </c>
      <c r="G367" s="72"/>
      <c r="H367" s="71"/>
    </row>
    <row r="368" spans="1:8" ht="13.5">
      <c r="A368" s="103">
        <v>41303</v>
      </c>
      <c r="B368" s="92" t="s">
        <v>226</v>
      </c>
      <c r="C368" s="92"/>
      <c r="D368" s="93"/>
      <c r="E368" s="146">
        <v>50000</v>
      </c>
      <c r="F368" s="94" t="s">
        <v>216</v>
      </c>
      <c r="G368" s="72"/>
      <c r="H368" s="71"/>
    </row>
    <row r="369" spans="1:8" ht="13.5">
      <c r="A369" s="103">
        <v>41304</v>
      </c>
      <c r="B369" s="92" t="s">
        <v>228</v>
      </c>
      <c r="C369" s="92"/>
      <c r="D369" s="93"/>
      <c r="E369" s="146">
        <v>6300</v>
      </c>
      <c r="F369" s="96" t="s">
        <v>196</v>
      </c>
      <c r="G369" s="72"/>
      <c r="H369" s="71"/>
    </row>
    <row r="370" spans="1:8" ht="13.5">
      <c r="A370" s="103">
        <v>41310</v>
      </c>
      <c r="B370" s="92" t="s">
        <v>229</v>
      </c>
      <c r="C370" s="92"/>
      <c r="D370" s="93"/>
      <c r="E370" s="146">
        <v>88000</v>
      </c>
      <c r="F370" s="94" t="s">
        <v>196</v>
      </c>
      <c r="G370" s="72"/>
      <c r="H370" s="71"/>
    </row>
    <row r="371" spans="1:8" ht="13.5">
      <c r="A371" s="103">
        <v>41310</v>
      </c>
      <c r="B371" s="92" t="s">
        <v>230</v>
      </c>
      <c r="C371" s="92"/>
      <c r="D371" s="93"/>
      <c r="E371" s="146">
        <v>13500</v>
      </c>
      <c r="F371" s="96" t="s">
        <v>196</v>
      </c>
      <c r="G371" s="72"/>
      <c r="H371" s="71"/>
    </row>
    <row r="372" spans="1:8" ht="13.5">
      <c r="A372" s="103">
        <v>41310</v>
      </c>
      <c r="B372" s="92" t="s">
        <v>231</v>
      </c>
      <c r="C372" s="92"/>
      <c r="D372" s="93"/>
      <c r="E372" s="146">
        <v>185000</v>
      </c>
      <c r="F372" s="94" t="s">
        <v>196</v>
      </c>
      <c r="G372" s="72"/>
      <c r="H372" s="71"/>
    </row>
    <row r="373" spans="1:8" ht="13.5">
      <c r="A373" s="103">
        <v>41310</v>
      </c>
      <c r="B373" s="92" t="s">
        <v>232</v>
      </c>
      <c r="C373" s="92"/>
      <c r="D373" s="93"/>
      <c r="E373" s="146">
        <v>160740</v>
      </c>
      <c r="F373" s="96" t="s">
        <v>196</v>
      </c>
      <c r="G373" s="72"/>
      <c r="H373" s="71"/>
    </row>
    <row r="374" spans="1:8" ht="13.5">
      <c r="A374" s="103">
        <v>41310</v>
      </c>
      <c r="B374" s="92" t="s">
        <v>199</v>
      </c>
      <c r="C374" s="92"/>
      <c r="D374" s="93"/>
      <c r="E374" s="146">
        <v>55000</v>
      </c>
      <c r="F374" s="94" t="s">
        <v>196</v>
      </c>
      <c r="G374" s="72"/>
      <c r="H374" s="71"/>
    </row>
    <row r="375" spans="1:8" ht="13.5">
      <c r="A375" s="103">
        <v>41311</v>
      </c>
      <c r="B375" s="92" t="s">
        <v>208</v>
      </c>
      <c r="C375" s="92"/>
      <c r="D375" s="93"/>
      <c r="E375" s="146">
        <v>50000</v>
      </c>
      <c r="F375" s="96" t="s">
        <v>196</v>
      </c>
      <c r="G375" s="72"/>
      <c r="H375" s="71"/>
    </row>
    <row r="376" spans="1:8" ht="13.5">
      <c r="A376" s="103">
        <v>41312</v>
      </c>
      <c r="B376" s="92" t="s">
        <v>233</v>
      </c>
      <c r="C376" s="92"/>
      <c r="D376" s="93"/>
      <c r="E376" s="146">
        <v>131960</v>
      </c>
      <c r="F376" s="94" t="s">
        <v>196</v>
      </c>
      <c r="G376" s="72"/>
      <c r="H376" s="71"/>
    </row>
    <row r="377" spans="1:8" ht="13.5">
      <c r="A377" s="103">
        <v>41312</v>
      </c>
      <c r="B377" s="92" t="s">
        <v>234</v>
      </c>
      <c r="C377" s="92"/>
      <c r="D377" s="93"/>
      <c r="E377" s="146">
        <v>11930</v>
      </c>
      <c r="F377" s="96" t="s">
        <v>196</v>
      </c>
      <c r="G377" s="72"/>
      <c r="H377" s="71"/>
    </row>
    <row r="378" spans="1:8" ht="13.5">
      <c r="A378" s="103">
        <v>41313</v>
      </c>
      <c r="B378" s="92" t="s">
        <v>206</v>
      </c>
      <c r="C378" s="92"/>
      <c r="D378" s="93"/>
      <c r="E378" s="146">
        <v>216910</v>
      </c>
      <c r="F378" s="94" t="s">
        <v>196</v>
      </c>
      <c r="G378" s="72"/>
      <c r="H378" s="71"/>
    </row>
    <row r="379" spans="1:8" ht="13.5">
      <c r="A379" s="103">
        <v>41313</v>
      </c>
      <c r="B379" s="92" t="s">
        <v>207</v>
      </c>
      <c r="C379" s="92"/>
      <c r="D379" s="93"/>
      <c r="E379" s="146">
        <v>21600</v>
      </c>
      <c r="F379" s="96" t="s">
        <v>196</v>
      </c>
      <c r="G379" s="72"/>
      <c r="H379" s="71"/>
    </row>
    <row r="380" spans="1:8" ht="13.5">
      <c r="A380" s="103">
        <v>41317</v>
      </c>
      <c r="B380" s="92" t="s">
        <v>235</v>
      </c>
      <c r="C380" s="92"/>
      <c r="D380" s="93"/>
      <c r="E380" s="146">
        <v>4400</v>
      </c>
      <c r="F380" s="94" t="s">
        <v>196</v>
      </c>
      <c r="G380" s="72"/>
      <c r="H380" s="71"/>
    </row>
    <row r="381" spans="1:8" ht="13.5">
      <c r="A381" s="103">
        <v>41317</v>
      </c>
      <c r="B381" s="92" t="s">
        <v>236</v>
      </c>
      <c r="C381" s="92"/>
      <c r="D381" s="93"/>
      <c r="E381" s="146">
        <v>141300</v>
      </c>
      <c r="F381" s="96" t="s">
        <v>196</v>
      </c>
      <c r="G381" s="72"/>
      <c r="H381" s="71"/>
    </row>
    <row r="382" spans="1:8" ht="13.5">
      <c r="A382" s="103">
        <v>41317</v>
      </c>
      <c r="B382" s="92" t="s">
        <v>230</v>
      </c>
      <c r="C382" s="92"/>
      <c r="D382" s="93"/>
      <c r="E382" s="146">
        <v>7600</v>
      </c>
      <c r="F382" s="94" t="s">
        <v>196</v>
      </c>
      <c r="G382" s="72"/>
      <c r="H382" s="71"/>
    </row>
    <row r="383" spans="1:8" ht="13.5">
      <c r="A383" s="103">
        <v>41317</v>
      </c>
      <c r="B383" s="92" t="s">
        <v>237</v>
      </c>
      <c r="C383" s="92"/>
      <c r="D383" s="93"/>
      <c r="E383" s="146">
        <v>375920</v>
      </c>
      <c r="F383" s="96" t="s">
        <v>196</v>
      </c>
      <c r="G383" s="72"/>
      <c r="H383" s="71"/>
    </row>
    <row r="384" spans="1:8" ht="13.5">
      <c r="A384" s="103">
        <v>41317</v>
      </c>
      <c r="B384" s="92" t="s">
        <v>238</v>
      </c>
      <c r="C384" s="92"/>
      <c r="D384" s="93"/>
      <c r="E384" s="146">
        <v>287720</v>
      </c>
      <c r="F384" s="94" t="s">
        <v>196</v>
      </c>
      <c r="G384" s="72"/>
      <c r="H384" s="71"/>
    </row>
    <row r="385" spans="1:8" ht="13.5">
      <c r="A385" s="103">
        <v>41317</v>
      </c>
      <c r="B385" s="92" t="s">
        <v>239</v>
      </c>
      <c r="C385" s="92"/>
      <c r="D385" s="93"/>
      <c r="E385" s="146">
        <v>61620</v>
      </c>
      <c r="F385" s="96" t="s">
        <v>196</v>
      </c>
      <c r="G385" s="72"/>
      <c r="H385" s="71"/>
    </row>
    <row r="386" spans="1:8" ht="13.5">
      <c r="A386" s="103">
        <v>41317</v>
      </c>
      <c r="B386" s="92" t="s">
        <v>240</v>
      </c>
      <c r="C386" s="92"/>
      <c r="D386" s="93"/>
      <c r="E386" s="146">
        <v>35500</v>
      </c>
      <c r="F386" s="94" t="s">
        <v>196</v>
      </c>
      <c r="G386" s="72"/>
      <c r="H386" s="71"/>
    </row>
    <row r="387" spans="1:8" ht="13.5">
      <c r="A387" s="103">
        <v>41318</v>
      </c>
      <c r="B387" s="92" t="s">
        <v>241</v>
      </c>
      <c r="C387" s="92"/>
      <c r="D387" s="93"/>
      <c r="E387" s="146">
        <v>252100</v>
      </c>
      <c r="F387" s="96" t="s">
        <v>196</v>
      </c>
      <c r="G387" s="72"/>
      <c r="H387" s="71"/>
    </row>
    <row r="388" spans="1:8" ht="13.5">
      <c r="A388" s="103">
        <v>41318</v>
      </c>
      <c r="B388" s="92" t="s">
        <v>242</v>
      </c>
      <c r="C388" s="92"/>
      <c r="D388" s="93"/>
      <c r="E388" s="146">
        <v>262170</v>
      </c>
      <c r="F388" s="94" t="s">
        <v>196</v>
      </c>
      <c r="G388" s="72"/>
      <c r="H388" s="71"/>
    </row>
    <row r="389" spans="1:8" ht="13.5">
      <c r="A389" s="103">
        <v>41320</v>
      </c>
      <c r="B389" s="92" t="s">
        <v>243</v>
      </c>
      <c r="C389" s="92"/>
      <c r="D389" s="93"/>
      <c r="E389" s="146">
        <v>60830</v>
      </c>
      <c r="F389" s="96" t="s">
        <v>196</v>
      </c>
      <c r="G389" s="72"/>
      <c r="H389" s="71"/>
    </row>
    <row r="390" spans="1:8" ht="13.5">
      <c r="A390" s="103">
        <v>41323</v>
      </c>
      <c r="B390" s="92" t="s">
        <v>244</v>
      </c>
      <c r="C390" s="92"/>
      <c r="D390" s="93"/>
      <c r="E390" s="146">
        <v>100000</v>
      </c>
      <c r="F390" s="94" t="s">
        <v>196</v>
      </c>
      <c r="G390" s="72"/>
      <c r="H390" s="71"/>
    </row>
    <row r="391" spans="1:8" ht="13.5">
      <c r="A391" s="103">
        <v>41323</v>
      </c>
      <c r="B391" s="92" t="s">
        <v>245</v>
      </c>
      <c r="C391" s="92"/>
      <c r="D391" s="93"/>
      <c r="E391" s="147">
        <v>500</v>
      </c>
      <c r="F391" s="96" t="s">
        <v>196</v>
      </c>
      <c r="G391" s="72"/>
      <c r="H391" s="71"/>
    </row>
    <row r="392" spans="1:8" ht="13.5">
      <c r="A392" s="103">
        <v>41324</v>
      </c>
      <c r="B392" s="92" t="s">
        <v>208</v>
      </c>
      <c r="C392" s="92"/>
      <c r="D392" s="93"/>
      <c r="E392" s="146">
        <v>50000</v>
      </c>
      <c r="F392" s="94" t="s">
        <v>196</v>
      </c>
      <c r="G392" s="72"/>
      <c r="H392" s="71"/>
    </row>
    <row r="393" spans="1:8" ht="13.5">
      <c r="A393" s="103">
        <v>41324</v>
      </c>
      <c r="B393" s="92" t="s">
        <v>195</v>
      </c>
      <c r="C393" s="92"/>
      <c r="D393" s="93"/>
      <c r="E393" s="146">
        <v>8400</v>
      </c>
      <c r="F393" s="96" t="s">
        <v>196</v>
      </c>
      <c r="G393" s="72"/>
      <c r="H393" s="71"/>
    </row>
    <row r="394" spans="1:8" ht="13.5">
      <c r="A394" s="103">
        <v>41326</v>
      </c>
      <c r="B394" s="92" t="s">
        <v>246</v>
      </c>
      <c r="C394" s="92"/>
      <c r="D394" s="93"/>
      <c r="E394" s="146">
        <v>25000</v>
      </c>
      <c r="F394" s="94" t="s">
        <v>196</v>
      </c>
      <c r="G394" s="72"/>
      <c r="H394" s="71"/>
    </row>
    <row r="395" spans="1:8" ht="13.5">
      <c r="A395" s="103">
        <v>41326</v>
      </c>
      <c r="B395" s="92" t="s">
        <v>247</v>
      </c>
      <c r="C395" s="92"/>
      <c r="D395" s="93"/>
      <c r="E395" s="146">
        <v>55000</v>
      </c>
      <c r="F395" s="96" t="s">
        <v>196</v>
      </c>
      <c r="G395" s="72"/>
      <c r="H395" s="71"/>
    </row>
    <row r="396" spans="1:8" ht="13.5">
      <c r="A396" s="103">
        <v>41327</v>
      </c>
      <c r="B396" s="92" t="s">
        <v>248</v>
      </c>
      <c r="C396" s="92"/>
      <c r="D396" s="93"/>
      <c r="E396" s="146">
        <v>6500</v>
      </c>
      <c r="F396" s="94" t="s">
        <v>196</v>
      </c>
      <c r="G396" s="72"/>
      <c r="H396" s="71"/>
    </row>
    <row r="397" spans="1:8" ht="13.5">
      <c r="A397" s="103">
        <v>41330</v>
      </c>
      <c r="B397" s="92" t="s">
        <v>249</v>
      </c>
      <c r="C397" s="92"/>
      <c r="D397" s="93"/>
      <c r="E397" s="146">
        <v>15000</v>
      </c>
      <c r="F397" s="96" t="s">
        <v>196</v>
      </c>
      <c r="G397" s="72"/>
      <c r="H397" s="71"/>
    </row>
    <row r="398" spans="1:8" ht="13.5">
      <c r="A398" s="103">
        <v>41330</v>
      </c>
      <c r="B398" s="92" t="s">
        <v>250</v>
      </c>
      <c r="C398" s="92"/>
      <c r="D398" s="93"/>
      <c r="E398" s="146">
        <v>3326400</v>
      </c>
      <c r="F398" s="94" t="s">
        <v>196</v>
      </c>
      <c r="G398" s="72"/>
      <c r="H398" s="71"/>
    </row>
    <row r="399" spans="1:8" ht="13.5">
      <c r="A399" s="103">
        <v>41330</v>
      </c>
      <c r="B399" s="92" t="s">
        <v>251</v>
      </c>
      <c r="C399" s="92"/>
      <c r="D399" s="93"/>
      <c r="E399" s="146">
        <v>2503700</v>
      </c>
      <c r="F399" s="96" t="s">
        <v>196</v>
      </c>
      <c r="G399" s="72"/>
      <c r="H399" s="71"/>
    </row>
    <row r="400" spans="1:8" ht="13.5">
      <c r="A400" s="103">
        <v>41330</v>
      </c>
      <c r="B400" s="92" t="s">
        <v>252</v>
      </c>
      <c r="C400" s="92"/>
      <c r="D400" s="93"/>
      <c r="E400" s="146">
        <v>1000000</v>
      </c>
      <c r="F400" s="94" t="s">
        <v>196</v>
      </c>
      <c r="G400" s="72"/>
      <c r="H400" s="71"/>
    </row>
    <row r="401" spans="1:8" ht="13.5">
      <c r="A401" s="103">
        <v>41331</v>
      </c>
      <c r="B401" s="92" t="s">
        <v>208</v>
      </c>
      <c r="C401" s="92"/>
      <c r="D401" s="93"/>
      <c r="E401" s="146">
        <v>50000</v>
      </c>
      <c r="F401" s="96" t="s">
        <v>196</v>
      </c>
      <c r="G401" s="72"/>
      <c r="H401" s="71"/>
    </row>
    <row r="402" spans="1:8" ht="13.5">
      <c r="A402" s="103">
        <v>41337</v>
      </c>
      <c r="B402" s="92" t="s">
        <v>253</v>
      </c>
      <c r="C402" s="92"/>
      <c r="D402" s="93"/>
      <c r="E402" s="147">
        <v>400</v>
      </c>
      <c r="F402" s="94" t="s">
        <v>196</v>
      </c>
      <c r="G402" s="72"/>
      <c r="H402" s="71"/>
    </row>
    <row r="403" spans="1:8" ht="13.5">
      <c r="A403" s="103">
        <v>41338</v>
      </c>
      <c r="B403" s="92" t="s">
        <v>199</v>
      </c>
      <c r="C403" s="92"/>
      <c r="D403" s="93"/>
      <c r="E403" s="146">
        <v>55000</v>
      </c>
      <c r="F403" s="96" t="s">
        <v>196</v>
      </c>
      <c r="G403" s="72"/>
      <c r="H403" s="71"/>
    </row>
    <row r="404" spans="1:8" ht="13.5">
      <c r="A404" s="103">
        <v>41339</v>
      </c>
      <c r="B404" s="92" t="s">
        <v>254</v>
      </c>
      <c r="C404" s="92"/>
      <c r="D404" s="93"/>
      <c r="E404" s="146">
        <v>2200</v>
      </c>
      <c r="F404" s="94" t="s">
        <v>196</v>
      </c>
      <c r="G404" s="72"/>
      <c r="H404" s="71"/>
    </row>
    <row r="405" spans="1:8" ht="13.5">
      <c r="A405" s="103">
        <v>41340</v>
      </c>
      <c r="B405" s="92" t="s">
        <v>255</v>
      </c>
      <c r="C405" s="92"/>
      <c r="D405" s="93"/>
      <c r="E405" s="146">
        <v>13800</v>
      </c>
      <c r="F405" s="96" t="s">
        <v>196</v>
      </c>
      <c r="G405" s="72"/>
      <c r="H405" s="71"/>
    </row>
    <row r="406" spans="1:8" ht="13.5">
      <c r="A406" s="103">
        <v>41340</v>
      </c>
      <c r="B406" s="92" t="s">
        <v>208</v>
      </c>
      <c r="C406" s="92"/>
      <c r="D406" s="93"/>
      <c r="E406" s="146">
        <v>50000</v>
      </c>
      <c r="F406" s="94" t="s">
        <v>196</v>
      </c>
      <c r="G406" s="72"/>
      <c r="H406" s="71"/>
    </row>
    <row r="407" spans="1:8" ht="13.5">
      <c r="A407" s="103">
        <v>41341</v>
      </c>
      <c r="B407" s="92" t="s">
        <v>256</v>
      </c>
      <c r="C407" s="92"/>
      <c r="D407" s="93"/>
      <c r="E407" s="146">
        <v>129200</v>
      </c>
      <c r="F407" s="96" t="s">
        <v>196</v>
      </c>
      <c r="G407" s="72"/>
      <c r="H407" s="71"/>
    </row>
    <row r="408" spans="1:8" ht="13.5">
      <c r="A408" s="103">
        <v>41344</v>
      </c>
      <c r="B408" s="92" t="s">
        <v>257</v>
      </c>
      <c r="C408" s="92"/>
      <c r="D408" s="93"/>
      <c r="E408" s="146">
        <v>80000</v>
      </c>
      <c r="F408" s="94" t="s">
        <v>196</v>
      </c>
      <c r="G408" s="72"/>
      <c r="H408" s="71"/>
    </row>
    <row r="409" spans="1:8" ht="13.5">
      <c r="A409" s="103">
        <v>41344</v>
      </c>
      <c r="B409" s="92" t="s">
        <v>245</v>
      </c>
      <c r="C409" s="92"/>
      <c r="D409" s="93"/>
      <c r="E409" s="147">
        <v>500</v>
      </c>
      <c r="F409" s="96" t="s">
        <v>196</v>
      </c>
      <c r="G409" s="72"/>
      <c r="H409" s="71"/>
    </row>
    <row r="410" spans="1:8" ht="13.5">
      <c r="A410" s="103">
        <v>41344</v>
      </c>
      <c r="B410" s="92" t="s">
        <v>237</v>
      </c>
      <c r="C410" s="92"/>
      <c r="D410" s="93"/>
      <c r="E410" s="146">
        <v>964160</v>
      </c>
      <c r="F410" s="94" t="s">
        <v>196</v>
      </c>
      <c r="G410" s="72"/>
      <c r="H410" s="71"/>
    </row>
    <row r="411" spans="1:8" ht="13.5">
      <c r="A411" s="103">
        <v>41344</v>
      </c>
      <c r="B411" s="92" t="s">
        <v>238</v>
      </c>
      <c r="C411" s="92"/>
      <c r="D411" s="93"/>
      <c r="E411" s="146">
        <v>674520</v>
      </c>
      <c r="F411" s="96" t="s">
        <v>196</v>
      </c>
      <c r="G411" s="72"/>
      <c r="H411" s="71"/>
    </row>
    <row r="412" spans="1:8" ht="13.5">
      <c r="A412" s="103">
        <v>41344</v>
      </c>
      <c r="B412" s="92" t="s">
        <v>239</v>
      </c>
      <c r="C412" s="92"/>
      <c r="D412" s="93"/>
      <c r="E412" s="146">
        <v>105760</v>
      </c>
      <c r="F412" s="94" t="s">
        <v>196</v>
      </c>
      <c r="G412" s="72"/>
      <c r="H412" s="71"/>
    </row>
    <row r="413" spans="1:8" ht="13.5">
      <c r="A413" s="103">
        <v>41344</v>
      </c>
      <c r="B413" s="92" t="s">
        <v>240</v>
      </c>
      <c r="C413" s="92"/>
      <c r="D413" s="93"/>
      <c r="E413" s="146">
        <v>60340</v>
      </c>
      <c r="F413" s="96" t="s">
        <v>196</v>
      </c>
      <c r="G413" s="72"/>
      <c r="H413" s="71"/>
    </row>
    <row r="414" spans="1:8" ht="13.5">
      <c r="A414" s="103">
        <v>41345</v>
      </c>
      <c r="B414" s="92" t="s">
        <v>258</v>
      </c>
      <c r="C414" s="92"/>
      <c r="D414" s="93"/>
      <c r="E414" s="146">
        <v>13000</v>
      </c>
      <c r="F414" s="94" t="s">
        <v>196</v>
      </c>
      <c r="G414" s="72"/>
      <c r="H414" s="71"/>
    </row>
    <row r="415" spans="1:8" ht="13.5">
      <c r="A415" s="103">
        <v>41345</v>
      </c>
      <c r="B415" s="92" t="s">
        <v>259</v>
      </c>
      <c r="C415" s="92"/>
      <c r="D415" s="93"/>
      <c r="E415" s="146">
        <v>55000</v>
      </c>
      <c r="F415" s="96" t="s">
        <v>196</v>
      </c>
      <c r="G415" s="72"/>
      <c r="H415" s="71"/>
    </row>
    <row r="416" spans="1:8" ht="13.5">
      <c r="A416" s="103">
        <v>41345</v>
      </c>
      <c r="B416" s="92" t="s">
        <v>260</v>
      </c>
      <c r="C416" s="92"/>
      <c r="D416" s="93"/>
      <c r="E416" s="146">
        <v>15631</v>
      </c>
      <c r="F416" s="94" t="s">
        <v>196</v>
      </c>
      <c r="G416" s="72"/>
      <c r="H416" s="71"/>
    </row>
    <row r="417" spans="1:8" ht="13.5">
      <c r="A417" s="103">
        <v>41346</v>
      </c>
      <c r="B417" s="92" t="s">
        <v>203</v>
      </c>
      <c r="C417" s="92"/>
      <c r="D417" s="93"/>
      <c r="E417" s="146">
        <v>18000</v>
      </c>
      <c r="F417" s="96" t="s">
        <v>196</v>
      </c>
      <c r="G417" s="72"/>
      <c r="H417" s="71"/>
    </row>
    <row r="418" spans="1:8" ht="13.5">
      <c r="A418" s="103">
        <v>41346</v>
      </c>
      <c r="B418" s="92" t="s">
        <v>230</v>
      </c>
      <c r="C418" s="92"/>
      <c r="D418" s="93"/>
      <c r="E418" s="146">
        <v>5000</v>
      </c>
      <c r="F418" s="94" t="s">
        <v>196</v>
      </c>
      <c r="G418" s="72"/>
      <c r="H418" s="71"/>
    </row>
    <row r="419" spans="1:8" ht="13.5">
      <c r="A419" s="103">
        <v>41346</v>
      </c>
      <c r="B419" s="92" t="s">
        <v>246</v>
      </c>
      <c r="C419" s="92"/>
      <c r="D419" s="93"/>
      <c r="E419" s="146">
        <v>20000</v>
      </c>
      <c r="F419" s="96" t="s">
        <v>196</v>
      </c>
      <c r="G419" s="72"/>
      <c r="H419" s="71"/>
    </row>
    <row r="420" spans="1:8" ht="13.5">
      <c r="A420" s="103">
        <v>41347</v>
      </c>
      <c r="B420" s="92" t="s">
        <v>261</v>
      </c>
      <c r="C420" s="92"/>
      <c r="D420" s="93"/>
      <c r="E420" s="146">
        <v>76600</v>
      </c>
      <c r="F420" s="94" t="s">
        <v>196</v>
      </c>
      <c r="G420" s="72"/>
      <c r="H420" s="71"/>
    </row>
    <row r="421" spans="1:9" ht="13.5">
      <c r="A421" s="103">
        <v>41347</v>
      </c>
      <c r="B421" s="92" t="s">
        <v>262</v>
      </c>
      <c r="C421" s="92"/>
      <c r="D421" s="93"/>
      <c r="E421" s="146">
        <v>15860</v>
      </c>
      <c r="F421" s="96" t="s">
        <v>196</v>
      </c>
      <c r="G421" s="72"/>
      <c r="H421" s="71"/>
      <c r="I421" s="107"/>
    </row>
    <row r="422" spans="1:8" ht="13.5">
      <c r="A422" s="103">
        <v>41347</v>
      </c>
      <c r="B422" s="92" t="s">
        <v>208</v>
      </c>
      <c r="C422" s="92"/>
      <c r="D422" s="93"/>
      <c r="E422" s="146">
        <v>50000</v>
      </c>
      <c r="F422" s="94" t="s">
        <v>196</v>
      </c>
      <c r="G422" s="72"/>
      <c r="H422" s="71"/>
    </row>
    <row r="423" spans="1:8" ht="13.5">
      <c r="A423" s="103">
        <v>41347</v>
      </c>
      <c r="B423" s="92" t="s">
        <v>263</v>
      </c>
      <c r="C423" s="92"/>
      <c r="D423" s="93"/>
      <c r="E423" s="146">
        <v>24000</v>
      </c>
      <c r="F423" s="96" t="s">
        <v>196</v>
      </c>
      <c r="G423" s="72"/>
      <c r="H423" s="71" t="s">
        <v>264</v>
      </c>
    </row>
    <row r="424" spans="1:8" ht="13.5">
      <c r="A424" s="103">
        <v>41348</v>
      </c>
      <c r="B424" s="92" t="s">
        <v>207</v>
      </c>
      <c r="C424" s="92"/>
      <c r="D424" s="93"/>
      <c r="E424" s="146">
        <v>27530</v>
      </c>
      <c r="F424" s="94" t="s">
        <v>196</v>
      </c>
      <c r="G424" s="72"/>
      <c r="H424" s="71"/>
    </row>
    <row r="425" spans="1:8" ht="13.5">
      <c r="A425" s="103">
        <v>41348</v>
      </c>
      <c r="B425" s="92" t="s">
        <v>265</v>
      </c>
      <c r="C425" s="92"/>
      <c r="D425" s="93"/>
      <c r="E425" s="146">
        <v>117800</v>
      </c>
      <c r="F425" s="96" t="s">
        <v>216</v>
      </c>
      <c r="G425" s="72"/>
      <c r="H425" s="71"/>
    </row>
    <row r="426" spans="1:8" ht="13.5">
      <c r="A426" s="103">
        <v>41348</v>
      </c>
      <c r="B426" s="92" t="s">
        <v>201</v>
      </c>
      <c r="C426" s="92"/>
      <c r="D426" s="93"/>
      <c r="E426" s="146">
        <v>23800</v>
      </c>
      <c r="F426" s="94" t="s">
        <v>266</v>
      </c>
      <c r="G426" s="72"/>
      <c r="H426" s="71"/>
    </row>
    <row r="427" spans="1:8" ht="13.5">
      <c r="A427" s="103">
        <v>41351</v>
      </c>
      <c r="B427" s="92" t="s">
        <v>267</v>
      </c>
      <c r="C427" s="92"/>
      <c r="D427" s="93"/>
      <c r="E427" s="146">
        <v>41770</v>
      </c>
      <c r="F427" s="96" t="s">
        <v>196</v>
      </c>
      <c r="G427" s="72"/>
      <c r="H427" s="71"/>
    </row>
    <row r="428" spans="1:8" ht="13.5">
      <c r="A428" s="103">
        <v>41352</v>
      </c>
      <c r="B428" s="92" t="s">
        <v>268</v>
      </c>
      <c r="C428" s="92"/>
      <c r="D428" s="93"/>
      <c r="E428" s="146">
        <v>1000000</v>
      </c>
      <c r="F428" s="96" t="s">
        <v>269</v>
      </c>
      <c r="G428" s="72"/>
      <c r="H428" s="71" t="s">
        <v>270</v>
      </c>
    </row>
    <row r="429" spans="1:8" ht="13.5">
      <c r="A429" s="103">
        <v>41353</v>
      </c>
      <c r="B429" s="92" t="s">
        <v>271</v>
      </c>
      <c r="C429" s="92"/>
      <c r="D429" s="93"/>
      <c r="E429" s="146">
        <v>115200</v>
      </c>
      <c r="F429" s="96" t="s">
        <v>272</v>
      </c>
      <c r="G429" s="72"/>
      <c r="H429" s="71"/>
    </row>
    <row r="430" spans="1:8" ht="13.5">
      <c r="A430" s="103">
        <v>41354</v>
      </c>
      <c r="B430" s="92" t="s">
        <v>273</v>
      </c>
      <c r="C430" s="92"/>
      <c r="D430" s="93"/>
      <c r="E430" s="146">
        <v>132980</v>
      </c>
      <c r="F430" s="96" t="s">
        <v>272</v>
      </c>
      <c r="G430" s="72"/>
      <c r="H430" s="71"/>
    </row>
    <row r="431" spans="1:8" ht="13.5">
      <c r="A431" s="103">
        <v>41354</v>
      </c>
      <c r="B431" s="92" t="s">
        <v>274</v>
      </c>
      <c r="C431" s="92"/>
      <c r="D431" s="92"/>
      <c r="E431" s="146">
        <v>12330</v>
      </c>
      <c r="F431" s="96" t="s">
        <v>272</v>
      </c>
      <c r="G431" s="72"/>
      <c r="H431" s="71"/>
    </row>
    <row r="432" spans="1:8" ht="13.5">
      <c r="A432" s="103">
        <v>41354</v>
      </c>
      <c r="B432" s="92" t="s">
        <v>275</v>
      </c>
      <c r="C432" s="92"/>
      <c r="D432" s="92"/>
      <c r="E432" s="146">
        <v>558990</v>
      </c>
      <c r="F432" s="96" t="s">
        <v>272</v>
      </c>
      <c r="G432" s="72"/>
      <c r="H432" s="71"/>
    </row>
    <row r="433" spans="1:8" ht="13.5">
      <c r="A433" s="103">
        <v>41358</v>
      </c>
      <c r="B433" s="92" t="s">
        <v>276</v>
      </c>
      <c r="C433" s="92"/>
      <c r="D433" s="92"/>
      <c r="E433" s="146">
        <v>50000</v>
      </c>
      <c r="F433" s="96" t="s">
        <v>272</v>
      </c>
      <c r="G433" s="72"/>
      <c r="H433" s="71"/>
    </row>
    <row r="434" spans="1:8" ht="13.5">
      <c r="A434" s="103">
        <v>41358</v>
      </c>
      <c r="B434" s="92" t="s">
        <v>277</v>
      </c>
      <c r="C434" s="92"/>
      <c r="D434" s="92"/>
      <c r="E434" s="146">
        <v>14380</v>
      </c>
      <c r="F434" s="96" t="s">
        <v>272</v>
      </c>
      <c r="G434" s="72"/>
      <c r="H434" s="71"/>
    </row>
    <row r="435" spans="1:8" ht="13.5">
      <c r="A435" s="103">
        <v>41358</v>
      </c>
      <c r="B435" s="92" t="s">
        <v>278</v>
      </c>
      <c r="C435" s="92"/>
      <c r="D435" s="92"/>
      <c r="E435" s="146">
        <v>300000</v>
      </c>
      <c r="F435" s="96" t="s">
        <v>272</v>
      </c>
      <c r="G435" s="72"/>
      <c r="H435" s="71"/>
    </row>
    <row r="436" spans="1:8" ht="13.5">
      <c r="A436" s="103">
        <v>41358</v>
      </c>
      <c r="B436" s="92" t="s">
        <v>279</v>
      </c>
      <c r="C436" s="92"/>
      <c r="D436" s="92"/>
      <c r="E436" s="146">
        <v>300000</v>
      </c>
      <c r="F436" s="96" t="s">
        <v>272</v>
      </c>
      <c r="G436" s="72"/>
      <c r="H436" s="71"/>
    </row>
    <row r="437" spans="1:8" ht="13.5">
      <c r="A437" s="103">
        <v>41358</v>
      </c>
      <c r="B437" s="92" t="s">
        <v>280</v>
      </c>
      <c r="C437" s="92"/>
      <c r="D437" s="92"/>
      <c r="E437" s="146">
        <v>15000</v>
      </c>
      <c r="F437" s="96" t="s">
        <v>272</v>
      </c>
      <c r="G437" s="72"/>
      <c r="H437" s="71"/>
    </row>
    <row r="438" spans="1:8" ht="13.5">
      <c r="A438" s="103">
        <v>41359</v>
      </c>
      <c r="B438" s="92" t="s">
        <v>277</v>
      </c>
      <c r="C438" s="92"/>
      <c r="D438" s="92"/>
      <c r="E438" s="146">
        <v>15120</v>
      </c>
      <c r="F438" s="96" t="s">
        <v>272</v>
      </c>
      <c r="G438" s="72"/>
      <c r="H438" s="71"/>
    </row>
    <row r="439" spans="1:8" ht="13.5">
      <c r="A439" s="103">
        <v>41359</v>
      </c>
      <c r="B439" s="92" t="s">
        <v>281</v>
      </c>
      <c r="C439" s="92"/>
      <c r="D439" s="92"/>
      <c r="E439" s="146">
        <v>3200</v>
      </c>
      <c r="F439" s="96" t="s">
        <v>272</v>
      </c>
      <c r="G439" s="72"/>
      <c r="H439" s="71"/>
    </row>
    <row r="440" spans="1:8" ht="13.5">
      <c r="A440" s="103">
        <v>41361</v>
      </c>
      <c r="B440" s="92" t="s">
        <v>282</v>
      </c>
      <c r="C440" s="92"/>
      <c r="D440" s="92"/>
      <c r="E440" s="146">
        <v>20000</v>
      </c>
      <c r="F440" s="96" t="s">
        <v>272</v>
      </c>
      <c r="G440" s="72"/>
      <c r="H440" s="71"/>
    </row>
    <row r="441" spans="1:8" ht="13.5">
      <c r="A441" s="103">
        <v>41362</v>
      </c>
      <c r="B441" s="92" t="s">
        <v>283</v>
      </c>
      <c r="C441" s="92"/>
      <c r="D441" s="92"/>
      <c r="E441" s="146">
        <v>47400</v>
      </c>
      <c r="F441" s="96" t="s">
        <v>272</v>
      </c>
      <c r="G441" s="72"/>
      <c r="H441" s="71"/>
    </row>
    <row r="442" spans="1:8" ht="13.5">
      <c r="A442" s="103">
        <v>41367</v>
      </c>
      <c r="B442" s="92" t="s">
        <v>284</v>
      </c>
      <c r="C442" s="92"/>
      <c r="D442" s="92"/>
      <c r="E442" s="146">
        <v>100000</v>
      </c>
      <c r="F442" s="96" t="s">
        <v>272</v>
      </c>
      <c r="G442" s="72"/>
      <c r="H442" s="71" t="s">
        <v>285</v>
      </c>
    </row>
    <row r="443" spans="1:8" ht="13.5">
      <c r="A443" s="103">
        <v>41367</v>
      </c>
      <c r="B443" s="92" t="s">
        <v>286</v>
      </c>
      <c r="C443" s="92"/>
      <c r="D443" s="92"/>
      <c r="E443" s="146">
        <v>685280</v>
      </c>
      <c r="F443" s="96" t="s">
        <v>287</v>
      </c>
      <c r="G443" s="72"/>
      <c r="H443" s="71"/>
    </row>
    <row r="444" spans="1:8" ht="13.5">
      <c r="A444" s="103">
        <v>41367</v>
      </c>
      <c r="B444" s="92" t="s">
        <v>288</v>
      </c>
      <c r="C444" s="92"/>
      <c r="D444" s="92"/>
      <c r="E444" s="146">
        <v>618900</v>
      </c>
      <c r="F444" s="96" t="s">
        <v>287</v>
      </c>
      <c r="G444" s="72"/>
      <c r="H444" s="71"/>
    </row>
    <row r="445" spans="1:8" ht="13.5">
      <c r="A445" s="103">
        <v>41368</v>
      </c>
      <c r="B445" s="92" t="s">
        <v>276</v>
      </c>
      <c r="C445" s="92"/>
      <c r="D445" s="92"/>
      <c r="E445" s="146">
        <v>50000</v>
      </c>
      <c r="F445" s="96" t="s">
        <v>272</v>
      </c>
      <c r="G445" s="72"/>
      <c r="H445" s="71"/>
    </row>
    <row r="446" spans="1:8" ht="13.5">
      <c r="A446" s="103">
        <v>41369</v>
      </c>
      <c r="B446" s="92" t="s">
        <v>289</v>
      </c>
      <c r="C446" s="92"/>
      <c r="D446" s="92"/>
      <c r="E446" s="146">
        <v>55000</v>
      </c>
      <c r="F446" s="96" t="s">
        <v>272</v>
      </c>
      <c r="G446" s="72"/>
      <c r="H446" s="71"/>
    </row>
    <row r="447" spans="1:8" ht="13.5">
      <c r="A447" s="103">
        <v>41372</v>
      </c>
      <c r="B447" s="92" t="s">
        <v>290</v>
      </c>
      <c r="C447" s="92"/>
      <c r="D447" s="92"/>
      <c r="E447" s="146">
        <v>78480</v>
      </c>
      <c r="F447" s="96" t="s">
        <v>272</v>
      </c>
      <c r="G447" s="72"/>
      <c r="H447" s="71"/>
    </row>
    <row r="448" spans="1:8" ht="13.5">
      <c r="A448" s="103">
        <v>41373</v>
      </c>
      <c r="B448" s="92" t="s">
        <v>291</v>
      </c>
      <c r="C448" s="92"/>
      <c r="D448" s="92"/>
      <c r="E448" s="146">
        <v>238510</v>
      </c>
      <c r="F448" s="96" t="s">
        <v>272</v>
      </c>
      <c r="G448" s="72"/>
      <c r="H448" s="71"/>
    </row>
    <row r="449" spans="1:8" ht="13.5">
      <c r="A449" s="103">
        <v>41374</v>
      </c>
      <c r="B449" s="92" t="s">
        <v>276</v>
      </c>
      <c r="C449" s="92"/>
      <c r="D449" s="92"/>
      <c r="E449" s="146">
        <v>50000</v>
      </c>
      <c r="F449" s="96" t="s">
        <v>272</v>
      </c>
      <c r="G449" s="72"/>
      <c r="H449" s="71"/>
    </row>
    <row r="450" spans="1:8" ht="13.5">
      <c r="A450" s="103">
        <v>41374</v>
      </c>
      <c r="B450" s="92" t="s">
        <v>292</v>
      </c>
      <c r="C450" s="92"/>
      <c r="D450" s="92"/>
      <c r="E450" s="146">
        <v>40000</v>
      </c>
      <c r="F450" s="96" t="s">
        <v>272</v>
      </c>
      <c r="G450" s="72"/>
      <c r="H450" s="71"/>
    </row>
    <row r="451" spans="1:8" ht="13.5">
      <c r="A451" s="103">
        <v>41374</v>
      </c>
      <c r="B451" s="92" t="s">
        <v>293</v>
      </c>
      <c r="C451" s="92"/>
      <c r="D451" s="92"/>
      <c r="E451" s="146">
        <v>140000</v>
      </c>
      <c r="F451" s="96" t="s">
        <v>272</v>
      </c>
      <c r="G451" s="72"/>
      <c r="H451" s="71"/>
    </row>
    <row r="452" spans="1:8" ht="13.5">
      <c r="A452" s="103">
        <v>41382</v>
      </c>
      <c r="B452" s="92" t="s">
        <v>276</v>
      </c>
      <c r="C452" s="92"/>
      <c r="D452" s="92"/>
      <c r="E452" s="146">
        <v>50000</v>
      </c>
      <c r="F452" s="96" t="s">
        <v>272</v>
      </c>
      <c r="G452" s="72"/>
      <c r="H452" s="71"/>
    </row>
    <row r="453" spans="1:8" ht="13.5">
      <c r="A453" s="103">
        <v>41383</v>
      </c>
      <c r="B453" s="92" t="s">
        <v>294</v>
      </c>
      <c r="C453" s="92"/>
      <c r="D453" s="92"/>
      <c r="E453" s="146">
        <v>18000</v>
      </c>
      <c r="F453" s="96" t="s">
        <v>272</v>
      </c>
      <c r="G453" s="72"/>
      <c r="H453" s="71"/>
    </row>
    <row r="454" spans="1:8" ht="13.5">
      <c r="A454" s="103">
        <v>41386</v>
      </c>
      <c r="B454" s="92" t="s">
        <v>281</v>
      </c>
      <c r="C454" s="92"/>
      <c r="D454" s="92"/>
      <c r="E454" s="146">
        <v>2430</v>
      </c>
      <c r="F454" s="96" t="s">
        <v>272</v>
      </c>
      <c r="G454" s="72"/>
      <c r="H454" s="71"/>
    </row>
    <row r="455" spans="1:8" ht="13.5">
      <c r="A455" s="103">
        <v>41386</v>
      </c>
      <c r="B455" s="92" t="s">
        <v>282</v>
      </c>
      <c r="C455" s="92"/>
      <c r="D455" s="92"/>
      <c r="E455" s="146">
        <v>30000</v>
      </c>
      <c r="F455" s="96" t="s">
        <v>272</v>
      </c>
      <c r="G455" s="72"/>
      <c r="H455" s="71"/>
    </row>
    <row r="456" spans="1:8" ht="13.5">
      <c r="A456" s="103">
        <v>41387</v>
      </c>
      <c r="B456" s="92" t="s">
        <v>295</v>
      </c>
      <c r="C456" s="92"/>
      <c r="D456" s="92"/>
      <c r="E456" s="146">
        <v>3300</v>
      </c>
      <c r="F456" s="96" t="s">
        <v>272</v>
      </c>
      <c r="G456" s="72"/>
      <c r="H456" s="71"/>
    </row>
    <row r="457" spans="1:8" ht="13.5">
      <c r="A457" s="103">
        <v>41387</v>
      </c>
      <c r="B457" s="92" t="s">
        <v>276</v>
      </c>
      <c r="C457" s="92"/>
      <c r="D457" s="92"/>
      <c r="E457" s="146">
        <v>50000</v>
      </c>
      <c r="F457" s="96" t="s">
        <v>272</v>
      </c>
      <c r="G457" s="72"/>
      <c r="H457" s="71"/>
    </row>
    <row r="458" spans="1:8" ht="13.5">
      <c r="A458" s="103">
        <v>41387</v>
      </c>
      <c r="B458" s="92" t="s">
        <v>296</v>
      </c>
      <c r="C458" s="92"/>
      <c r="D458" s="92"/>
      <c r="E458" s="146">
        <v>8900</v>
      </c>
      <c r="F458" s="96" t="s">
        <v>272</v>
      </c>
      <c r="G458" s="72"/>
      <c r="H458" s="71"/>
    </row>
    <row r="459" spans="1:8" ht="13.5">
      <c r="A459" s="103">
        <v>41388</v>
      </c>
      <c r="B459" s="92" t="s">
        <v>297</v>
      </c>
      <c r="C459" s="92"/>
      <c r="D459" s="92"/>
      <c r="E459" s="146">
        <v>22500</v>
      </c>
      <c r="F459" s="96" t="s">
        <v>272</v>
      </c>
      <c r="G459" s="72"/>
      <c r="H459" s="71"/>
    </row>
    <row r="460" spans="1:8" ht="13.5">
      <c r="A460" s="103">
        <v>41389</v>
      </c>
      <c r="B460" s="92" t="s">
        <v>298</v>
      </c>
      <c r="C460" s="92"/>
      <c r="D460" s="92"/>
      <c r="E460" s="146">
        <v>300000</v>
      </c>
      <c r="F460" s="96" t="s">
        <v>272</v>
      </c>
      <c r="G460" s="72"/>
      <c r="H460" s="71"/>
    </row>
    <row r="461" spans="1:8" ht="13.5">
      <c r="A461" s="103">
        <v>41389</v>
      </c>
      <c r="B461" s="92" t="s">
        <v>299</v>
      </c>
      <c r="C461" s="92"/>
      <c r="D461" s="92"/>
      <c r="E461" s="146">
        <v>300000</v>
      </c>
      <c r="F461" s="96" t="s">
        <v>272</v>
      </c>
      <c r="G461" s="72"/>
      <c r="H461" s="71"/>
    </row>
    <row r="462" spans="1:8" ht="13.5">
      <c r="A462" s="103">
        <v>41389</v>
      </c>
      <c r="B462" s="92" t="s">
        <v>300</v>
      </c>
      <c r="C462" s="92"/>
      <c r="D462" s="92"/>
      <c r="E462" s="146">
        <v>55000</v>
      </c>
      <c r="F462" s="96" t="s">
        <v>272</v>
      </c>
      <c r="G462" s="72"/>
      <c r="H462" s="71"/>
    </row>
    <row r="463" spans="1:8" ht="13.5">
      <c r="A463" s="103">
        <v>41389</v>
      </c>
      <c r="B463" s="92" t="s">
        <v>280</v>
      </c>
      <c r="C463" s="92"/>
      <c r="D463" s="92"/>
      <c r="E463" s="146">
        <v>15000</v>
      </c>
      <c r="F463" s="96" t="s">
        <v>272</v>
      </c>
      <c r="G463" s="72"/>
      <c r="H463" s="71"/>
    </row>
    <row r="464" spans="1:8" ht="13.5">
      <c r="A464" s="103">
        <v>41395</v>
      </c>
      <c r="B464" s="92" t="s">
        <v>297</v>
      </c>
      <c r="C464" s="92"/>
      <c r="D464" s="92"/>
      <c r="E464" s="146">
        <v>10000</v>
      </c>
      <c r="F464" s="96" t="s">
        <v>272</v>
      </c>
      <c r="G464" s="72"/>
      <c r="H464" s="71"/>
    </row>
    <row r="465" spans="1:8" ht="13.5">
      <c r="A465" s="103">
        <v>41395</v>
      </c>
      <c r="B465" s="92" t="s">
        <v>301</v>
      </c>
      <c r="C465" s="92"/>
      <c r="D465" s="92"/>
      <c r="E465" s="146">
        <v>69200</v>
      </c>
      <c r="F465" s="96" t="s">
        <v>272</v>
      </c>
      <c r="G465" s="72"/>
      <c r="H465" s="71"/>
    </row>
    <row r="466" spans="1:8" ht="13.5">
      <c r="A466" s="103">
        <v>41397</v>
      </c>
      <c r="B466" s="92" t="s">
        <v>302</v>
      </c>
      <c r="C466" s="92"/>
      <c r="D466" s="92"/>
      <c r="E466" s="146">
        <v>105000</v>
      </c>
      <c r="F466" s="96" t="s">
        <v>272</v>
      </c>
      <c r="G466" s="72"/>
      <c r="H466" s="71"/>
    </row>
    <row r="467" spans="1:8" ht="13.5">
      <c r="A467" s="103">
        <v>41400</v>
      </c>
      <c r="B467" s="92" t="s">
        <v>303</v>
      </c>
      <c r="C467" s="92"/>
      <c r="D467" s="92"/>
      <c r="E467" s="146">
        <v>385000</v>
      </c>
      <c r="F467" s="96" t="s">
        <v>272</v>
      </c>
      <c r="G467" s="72"/>
      <c r="H467" s="71"/>
    </row>
    <row r="468" spans="1:8" ht="13.5">
      <c r="A468" s="103">
        <v>41400</v>
      </c>
      <c r="B468" s="92" t="s">
        <v>304</v>
      </c>
      <c r="C468" s="92"/>
      <c r="D468" s="92"/>
      <c r="E468" s="146">
        <v>93000</v>
      </c>
      <c r="F468" s="96" t="s">
        <v>272</v>
      </c>
      <c r="G468" s="72"/>
      <c r="H468" s="71"/>
    </row>
    <row r="469" spans="1:8" ht="13.5">
      <c r="A469" s="103">
        <v>41400</v>
      </c>
      <c r="B469" s="92" t="s">
        <v>276</v>
      </c>
      <c r="C469" s="92"/>
      <c r="D469" s="92"/>
      <c r="E469" s="146">
        <v>50000</v>
      </c>
      <c r="F469" s="96" t="s">
        <v>272</v>
      </c>
      <c r="G469" s="72"/>
      <c r="H469" s="71"/>
    </row>
    <row r="470" spans="1:8" ht="13.5">
      <c r="A470" s="103">
        <v>41400</v>
      </c>
      <c r="B470" s="92" t="s">
        <v>289</v>
      </c>
      <c r="C470" s="92"/>
      <c r="D470" s="92"/>
      <c r="E470" s="146">
        <v>55000</v>
      </c>
      <c r="F470" s="96" t="s">
        <v>272</v>
      </c>
      <c r="G470" s="72"/>
      <c r="H470" s="71"/>
    </row>
    <row r="471" spans="1:8" ht="13.5">
      <c r="A471" s="103">
        <v>41404</v>
      </c>
      <c r="B471" s="92" t="s">
        <v>305</v>
      </c>
      <c r="C471" s="92"/>
      <c r="D471" s="92"/>
      <c r="E471" s="146">
        <v>11600</v>
      </c>
      <c r="F471" s="96" t="s">
        <v>272</v>
      </c>
      <c r="G471" s="72"/>
      <c r="H471" s="71"/>
    </row>
    <row r="472" spans="1:8" ht="13.5">
      <c r="A472" s="103">
        <v>41405</v>
      </c>
      <c r="B472" s="92" t="s">
        <v>276</v>
      </c>
      <c r="C472" s="92"/>
      <c r="D472" s="92"/>
      <c r="E472" s="146">
        <v>50000</v>
      </c>
      <c r="F472" s="96" t="s">
        <v>272</v>
      </c>
      <c r="G472" s="72"/>
      <c r="H472" s="71"/>
    </row>
    <row r="473" spans="1:8" ht="13.5">
      <c r="A473" s="103">
        <v>41407</v>
      </c>
      <c r="B473" s="92" t="s">
        <v>306</v>
      </c>
      <c r="C473" s="92"/>
      <c r="D473" s="92"/>
      <c r="E473" s="147">
        <v>400</v>
      </c>
      <c r="F473" s="96" t="s">
        <v>272</v>
      </c>
      <c r="G473" s="72"/>
      <c r="H473" s="71"/>
    </row>
    <row r="474" spans="1:8" ht="13.5">
      <c r="A474" s="103">
        <v>41407</v>
      </c>
      <c r="B474" s="92" t="s">
        <v>307</v>
      </c>
      <c r="C474" s="92"/>
      <c r="D474" s="92"/>
      <c r="E474" s="146">
        <v>13500</v>
      </c>
      <c r="F474" s="96" t="s">
        <v>272</v>
      </c>
      <c r="G474" s="72"/>
      <c r="H474" s="71"/>
    </row>
    <row r="475" spans="1:8" ht="13.5">
      <c r="A475" s="103">
        <v>41409</v>
      </c>
      <c r="B475" s="92" t="s">
        <v>305</v>
      </c>
      <c r="C475" s="92"/>
      <c r="D475" s="92"/>
      <c r="E475" s="146">
        <v>19600</v>
      </c>
      <c r="F475" s="96" t="s">
        <v>272</v>
      </c>
      <c r="G475" s="72"/>
      <c r="H475" s="71"/>
    </row>
    <row r="476" spans="1:8" ht="13.5">
      <c r="A476" s="103">
        <v>41415</v>
      </c>
      <c r="B476" s="92" t="s">
        <v>308</v>
      </c>
      <c r="C476" s="92"/>
      <c r="D476" s="92"/>
      <c r="E476" s="146">
        <v>145800</v>
      </c>
      <c r="F476" s="96" t="s">
        <v>272</v>
      </c>
      <c r="G476" s="72"/>
      <c r="H476" s="71"/>
    </row>
    <row r="477" spans="1:8" ht="13.5">
      <c r="A477" s="103">
        <v>41416</v>
      </c>
      <c r="B477" s="92" t="s">
        <v>276</v>
      </c>
      <c r="C477" s="92"/>
      <c r="D477" s="92"/>
      <c r="E477" s="146">
        <v>50000</v>
      </c>
      <c r="F477" s="96" t="s">
        <v>272</v>
      </c>
      <c r="G477" s="72"/>
      <c r="H477" s="71"/>
    </row>
    <row r="478" spans="1:8" ht="13.5">
      <c r="A478" s="103">
        <v>41416</v>
      </c>
      <c r="B478" s="92" t="s">
        <v>305</v>
      </c>
      <c r="C478" s="92"/>
      <c r="D478" s="92"/>
      <c r="E478" s="146">
        <v>9900</v>
      </c>
      <c r="F478" s="96" t="s">
        <v>272</v>
      </c>
      <c r="G478" s="72"/>
      <c r="H478" s="71"/>
    </row>
    <row r="479" spans="1:8" ht="13.5">
      <c r="A479" s="103">
        <v>41416</v>
      </c>
      <c r="B479" s="92" t="s">
        <v>297</v>
      </c>
      <c r="C479" s="92"/>
      <c r="D479" s="92"/>
      <c r="E479" s="146">
        <v>10000</v>
      </c>
      <c r="F479" s="96" t="s">
        <v>272</v>
      </c>
      <c r="G479" s="72"/>
      <c r="H479" s="71"/>
    </row>
    <row r="480" spans="1:8" ht="13.5">
      <c r="A480" s="103">
        <v>41418</v>
      </c>
      <c r="B480" s="92" t="s">
        <v>273</v>
      </c>
      <c r="C480" s="92"/>
      <c r="D480" s="92"/>
      <c r="E480" s="146">
        <v>135840</v>
      </c>
      <c r="F480" s="96" t="s">
        <v>272</v>
      </c>
      <c r="G480" s="72"/>
      <c r="H480" s="71"/>
    </row>
    <row r="481" spans="1:8" ht="13.5">
      <c r="A481" s="103">
        <v>41418</v>
      </c>
      <c r="B481" s="92" t="s">
        <v>274</v>
      </c>
      <c r="C481" s="92"/>
      <c r="D481" s="92"/>
      <c r="E481" s="146">
        <v>13390</v>
      </c>
      <c r="F481" s="96" t="s">
        <v>272</v>
      </c>
      <c r="G481" s="72"/>
      <c r="H481" s="71"/>
    </row>
    <row r="482" spans="1:8" ht="13.5">
      <c r="A482" s="103">
        <v>41418</v>
      </c>
      <c r="B482" s="92" t="s">
        <v>309</v>
      </c>
      <c r="C482" s="92"/>
      <c r="D482" s="92"/>
      <c r="E482" s="146">
        <v>50000</v>
      </c>
      <c r="F482" s="96" t="s">
        <v>272</v>
      </c>
      <c r="G482" s="72"/>
      <c r="H482" s="71"/>
    </row>
    <row r="483" spans="1:8" ht="13.5">
      <c r="A483" s="103">
        <v>41418</v>
      </c>
      <c r="B483" s="92" t="s">
        <v>310</v>
      </c>
      <c r="C483" s="92"/>
      <c r="D483" s="92"/>
      <c r="E483" s="146">
        <v>170000</v>
      </c>
      <c r="F483" s="96" t="s">
        <v>272</v>
      </c>
      <c r="G483" s="72"/>
      <c r="H483" s="71"/>
    </row>
    <row r="484" spans="1:8" ht="13.5">
      <c r="A484" s="103">
        <v>41418</v>
      </c>
      <c r="B484" s="92" t="s">
        <v>306</v>
      </c>
      <c r="C484" s="92"/>
      <c r="D484" s="92"/>
      <c r="E484" s="147">
        <v>900</v>
      </c>
      <c r="F484" s="96" t="s">
        <v>272</v>
      </c>
      <c r="G484" s="72"/>
      <c r="H484" s="71"/>
    </row>
    <row r="485" spans="1:8" ht="13.5">
      <c r="A485" s="103">
        <v>41418</v>
      </c>
      <c r="B485" s="92" t="s">
        <v>311</v>
      </c>
      <c r="C485" s="92"/>
      <c r="D485" s="92"/>
      <c r="E485" s="146">
        <v>165000</v>
      </c>
      <c r="F485" s="96" t="s">
        <v>272</v>
      </c>
      <c r="G485" s="72"/>
      <c r="H485" s="71" t="s">
        <v>270</v>
      </c>
    </row>
    <row r="486" spans="1:8" ht="13.5">
      <c r="A486" s="103">
        <v>41418</v>
      </c>
      <c r="B486" s="92" t="s">
        <v>312</v>
      </c>
      <c r="C486" s="92"/>
      <c r="D486" s="92"/>
      <c r="E486" s="146">
        <v>20000</v>
      </c>
      <c r="F486" s="96" t="s">
        <v>272</v>
      </c>
      <c r="G486" s="72"/>
      <c r="H486" s="71"/>
    </row>
    <row r="487" spans="1:8" ht="13.5">
      <c r="A487" s="103">
        <v>41418</v>
      </c>
      <c r="B487" s="92" t="s">
        <v>298</v>
      </c>
      <c r="C487" s="92"/>
      <c r="D487" s="92"/>
      <c r="E487" s="146">
        <v>300000</v>
      </c>
      <c r="F487" s="96" t="s">
        <v>272</v>
      </c>
      <c r="G487" s="72"/>
      <c r="H487" s="71"/>
    </row>
    <row r="488" spans="1:8" ht="13.5">
      <c r="A488" s="103">
        <v>41418</v>
      </c>
      <c r="B488" s="92" t="s">
        <v>299</v>
      </c>
      <c r="C488" s="92"/>
      <c r="D488" s="92"/>
      <c r="E488" s="146">
        <v>300000</v>
      </c>
      <c r="F488" s="96" t="s">
        <v>272</v>
      </c>
      <c r="G488" s="72"/>
      <c r="H488" s="71"/>
    </row>
    <row r="489" spans="1:8" ht="13.5">
      <c r="A489" s="103">
        <v>41421</v>
      </c>
      <c r="B489" s="92" t="s">
        <v>313</v>
      </c>
      <c r="C489" s="92"/>
      <c r="D489" s="92"/>
      <c r="E489" s="146">
        <v>12000</v>
      </c>
      <c r="F489" s="96" t="s">
        <v>272</v>
      </c>
      <c r="G489" s="72"/>
      <c r="H489" s="71"/>
    </row>
    <row r="490" spans="1:8" ht="13.5">
      <c r="A490" s="103">
        <v>41421</v>
      </c>
      <c r="B490" s="92" t="s">
        <v>314</v>
      </c>
      <c r="C490" s="92"/>
      <c r="D490" s="92"/>
      <c r="E490" s="146">
        <v>42300</v>
      </c>
      <c r="F490" s="96" t="s">
        <v>272</v>
      </c>
      <c r="G490" s="72"/>
      <c r="H490" s="71"/>
    </row>
    <row r="491" spans="1:8" ht="13.5">
      <c r="A491" s="103">
        <v>41421</v>
      </c>
      <c r="B491" s="92" t="s">
        <v>280</v>
      </c>
      <c r="C491" s="92"/>
      <c r="D491" s="92"/>
      <c r="E491" s="146">
        <v>15000</v>
      </c>
      <c r="F491" s="96" t="s">
        <v>272</v>
      </c>
      <c r="G491" s="72"/>
      <c r="H491" s="71"/>
    </row>
    <row r="492" spans="1:8" ht="13.5">
      <c r="A492" s="103">
        <v>41423</v>
      </c>
      <c r="B492" s="92" t="s">
        <v>315</v>
      </c>
      <c r="C492" s="92"/>
      <c r="D492" s="92"/>
      <c r="E492" s="146">
        <v>14000</v>
      </c>
      <c r="F492" s="96" t="s">
        <v>272</v>
      </c>
      <c r="G492" s="72"/>
      <c r="H492" s="71"/>
    </row>
    <row r="493" spans="1:8" ht="13.5">
      <c r="A493" s="103">
        <v>41424</v>
      </c>
      <c r="B493" s="92" t="s">
        <v>316</v>
      </c>
      <c r="C493" s="92"/>
      <c r="D493" s="92"/>
      <c r="E493" s="146">
        <v>25000</v>
      </c>
      <c r="F493" s="96" t="s">
        <v>272</v>
      </c>
      <c r="G493" s="72"/>
      <c r="H493" s="71"/>
    </row>
    <row r="494" spans="1:8" ht="13.5">
      <c r="A494" s="103">
        <v>41425</v>
      </c>
      <c r="B494" s="92" t="s">
        <v>317</v>
      </c>
      <c r="C494" s="92"/>
      <c r="D494" s="92"/>
      <c r="E494" s="146">
        <v>50000</v>
      </c>
      <c r="F494" s="96" t="s">
        <v>272</v>
      </c>
      <c r="G494" s="72"/>
      <c r="H494" s="71" t="s">
        <v>270</v>
      </c>
    </row>
    <row r="495" spans="1:8" ht="13.5">
      <c r="A495" s="103">
        <v>41428</v>
      </c>
      <c r="B495" s="92" t="s">
        <v>318</v>
      </c>
      <c r="C495" s="92"/>
      <c r="D495" s="92"/>
      <c r="E495" s="146">
        <v>150000</v>
      </c>
      <c r="F495" s="96" t="s">
        <v>272</v>
      </c>
      <c r="G495" s="72"/>
      <c r="H495" s="71"/>
    </row>
    <row r="496" spans="1:8" ht="13.5">
      <c r="A496" s="103">
        <v>41429</v>
      </c>
      <c r="B496" s="92" t="s">
        <v>305</v>
      </c>
      <c r="C496" s="92"/>
      <c r="D496" s="92"/>
      <c r="E496" s="146">
        <v>4990</v>
      </c>
      <c r="F496" s="96" t="s">
        <v>272</v>
      </c>
      <c r="G496" s="72"/>
      <c r="H496" s="71"/>
    </row>
    <row r="497" spans="1:8" ht="13.5">
      <c r="A497" s="103">
        <v>41430</v>
      </c>
      <c r="B497" s="92" t="s">
        <v>319</v>
      </c>
      <c r="C497" s="92"/>
      <c r="D497" s="92"/>
      <c r="E497" s="146">
        <v>27700</v>
      </c>
      <c r="F497" s="96" t="s">
        <v>272</v>
      </c>
      <c r="G497" s="72"/>
      <c r="H497" s="71"/>
    </row>
    <row r="498" spans="1:8" ht="13.5">
      <c r="A498" s="103">
        <v>41430</v>
      </c>
      <c r="B498" s="92" t="s">
        <v>289</v>
      </c>
      <c r="C498" s="92"/>
      <c r="D498" s="92"/>
      <c r="E498" s="146">
        <v>55000</v>
      </c>
      <c r="F498" s="96" t="s">
        <v>272</v>
      </c>
      <c r="G498" s="72"/>
      <c r="H498" s="71"/>
    </row>
    <row r="499" spans="1:8" ht="13.5">
      <c r="A499" s="103">
        <v>41431</v>
      </c>
      <c r="B499" s="92" t="s">
        <v>276</v>
      </c>
      <c r="C499" s="92"/>
      <c r="D499" s="92"/>
      <c r="E499" s="146">
        <v>50000</v>
      </c>
      <c r="F499" s="96" t="s">
        <v>272</v>
      </c>
      <c r="G499" s="72"/>
      <c r="H499" s="71"/>
    </row>
    <row r="500" spans="1:8" ht="13.5">
      <c r="A500" s="103">
        <v>41435</v>
      </c>
      <c r="B500" s="92" t="s">
        <v>291</v>
      </c>
      <c r="C500" s="92"/>
      <c r="D500" s="92"/>
      <c r="E500" s="146">
        <v>238510</v>
      </c>
      <c r="F500" s="96" t="s">
        <v>272</v>
      </c>
      <c r="G500" s="72"/>
      <c r="H500" s="71"/>
    </row>
    <row r="501" spans="1:8" ht="13.5">
      <c r="A501" s="103">
        <v>41435</v>
      </c>
      <c r="B501" s="92" t="s">
        <v>320</v>
      </c>
      <c r="C501" s="92"/>
      <c r="D501" s="92"/>
      <c r="E501" s="146">
        <v>375920</v>
      </c>
      <c r="F501" s="96" t="s">
        <v>272</v>
      </c>
      <c r="G501" s="72"/>
      <c r="H501" s="71"/>
    </row>
    <row r="502" spans="1:8" ht="13.5">
      <c r="A502" s="103">
        <v>41435</v>
      </c>
      <c r="B502" s="92" t="s">
        <v>321</v>
      </c>
      <c r="C502" s="92"/>
      <c r="D502" s="92"/>
      <c r="E502" s="146">
        <v>397720</v>
      </c>
      <c r="F502" s="96" t="s">
        <v>272</v>
      </c>
      <c r="G502" s="72"/>
      <c r="H502" s="71"/>
    </row>
    <row r="503" spans="1:8" ht="13.5">
      <c r="A503" s="103">
        <v>41435</v>
      </c>
      <c r="B503" s="92" t="s">
        <v>322</v>
      </c>
      <c r="C503" s="92"/>
      <c r="D503" s="92"/>
      <c r="E503" s="146">
        <v>207740</v>
      </c>
      <c r="F503" s="96" t="s">
        <v>272</v>
      </c>
      <c r="G503" s="72"/>
      <c r="H503" s="71"/>
    </row>
    <row r="504" spans="1:8" ht="13.5">
      <c r="A504" s="103">
        <v>41435</v>
      </c>
      <c r="B504" s="92" t="s">
        <v>323</v>
      </c>
      <c r="C504" s="92"/>
      <c r="D504" s="92"/>
      <c r="E504" s="146">
        <v>118120</v>
      </c>
      <c r="F504" s="96" t="s">
        <v>272</v>
      </c>
      <c r="G504" s="72"/>
      <c r="H504" s="71"/>
    </row>
    <row r="505" spans="1:8" ht="13.5">
      <c r="A505" s="103">
        <v>41436</v>
      </c>
      <c r="B505" s="92" t="s">
        <v>305</v>
      </c>
      <c r="C505" s="92"/>
      <c r="D505" s="92"/>
      <c r="E505" s="146">
        <v>14970</v>
      </c>
      <c r="F505" s="96" t="s">
        <v>272</v>
      </c>
      <c r="G505" s="72"/>
      <c r="H505" s="71"/>
    </row>
    <row r="506" spans="1:8" ht="13.5">
      <c r="A506" s="103">
        <v>41437</v>
      </c>
      <c r="B506" s="92" t="s">
        <v>300</v>
      </c>
      <c r="C506" s="92"/>
      <c r="D506" s="92"/>
      <c r="E506" s="146">
        <v>53790</v>
      </c>
      <c r="F506" s="96" t="s">
        <v>272</v>
      </c>
      <c r="G506" s="72"/>
      <c r="H506" s="71"/>
    </row>
    <row r="507" spans="1:8" ht="13.5">
      <c r="A507" s="103">
        <v>41439</v>
      </c>
      <c r="B507" s="92" t="s">
        <v>324</v>
      </c>
      <c r="C507" s="92"/>
      <c r="D507" s="92"/>
      <c r="E507" s="146">
        <v>100000</v>
      </c>
      <c r="F507" s="96" t="s">
        <v>272</v>
      </c>
      <c r="G507" s="72"/>
      <c r="H507" s="71"/>
    </row>
    <row r="508" spans="1:8" ht="13.5">
      <c r="A508" s="103">
        <v>41440</v>
      </c>
      <c r="B508" s="92" t="s">
        <v>276</v>
      </c>
      <c r="C508" s="92"/>
      <c r="D508" s="92"/>
      <c r="E508" s="146">
        <v>50000</v>
      </c>
      <c r="F508" s="96" t="s">
        <v>272</v>
      </c>
      <c r="G508" s="72"/>
      <c r="H508" s="71"/>
    </row>
    <row r="509" spans="1:8" ht="13.5">
      <c r="A509" s="103">
        <v>41442</v>
      </c>
      <c r="B509" s="92" t="s">
        <v>325</v>
      </c>
      <c r="C509" s="92"/>
      <c r="D509" s="92"/>
      <c r="E509" s="146">
        <v>44000</v>
      </c>
      <c r="F509" s="96" t="s">
        <v>272</v>
      </c>
      <c r="G509" s="72"/>
      <c r="H509" s="71"/>
    </row>
    <row r="510" spans="1:8" ht="13.5">
      <c r="A510" s="103">
        <v>41443</v>
      </c>
      <c r="B510" s="92" t="s">
        <v>326</v>
      </c>
      <c r="C510" s="92"/>
      <c r="D510" s="92"/>
      <c r="E510" s="146">
        <v>83880</v>
      </c>
      <c r="F510" s="96" t="s">
        <v>272</v>
      </c>
      <c r="G510" s="72"/>
      <c r="H510" s="71"/>
    </row>
    <row r="511" spans="1:8" ht="13.5">
      <c r="A511" s="103">
        <v>41445</v>
      </c>
      <c r="B511" s="92" t="s">
        <v>306</v>
      </c>
      <c r="C511" s="92"/>
      <c r="D511" s="92"/>
      <c r="E511" s="147">
        <v>500</v>
      </c>
      <c r="F511" s="96" t="s">
        <v>272</v>
      </c>
      <c r="G511" s="72"/>
      <c r="H511" s="71"/>
    </row>
    <row r="512" spans="1:8" ht="13.5">
      <c r="A512" s="103">
        <v>41445</v>
      </c>
      <c r="B512" s="92" t="s">
        <v>327</v>
      </c>
      <c r="C512" s="92"/>
      <c r="D512" s="92"/>
      <c r="E512" s="146">
        <v>30000</v>
      </c>
      <c r="F512" s="96" t="s">
        <v>272</v>
      </c>
      <c r="G512" s="72"/>
      <c r="H512" s="71"/>
    </row>
    <row r="513" spans="1:8" ht="13.5">
      <c r="A513" s="103">
        <v>41447</v>
      </c>
      <c r="B513" s="92" t="s">
        <v>276</v>
      </c>
      <c r="C513" s="92"/>
      <c r="D513" s="92"/>
      <c r="E513" s="146">
        <v>50000</v>
      </c>
      <c r="F513" s="96" t="s">
        <v>272</v>
      </c>
      <c r="G513" s="72"/>
      <c r="H513" s="71"/>
    </row>
    <row r="514" spans="1:8" ht="13.5">
      <c r="A514" s="103">
        <v>41449</v>
      </c>
      <c r="B514" s="92" t="s">
        <v>328</v>
      </c>
      <c r="C514" s="92"/>
      <c r="D514" s="92"/>
      <c r="E514" s="146">
        <v>47000</v>
      </c>
      <c r="F514" s="96" t="s">
        <v>272</v>
      </c>
      <c r="G514" s="72"/>
      <c r="H514" s="71"/>
    </row>
    <row r="515" spans="1:8" ht="13.5">
      <c r="A515" s="103">
        <v>41450</v>
      </c>
      <c r="B515" s="92" t="s">
        <v>329</v>
      </c>
      <c r="C515" s="92"/>
      <c r="D515" s="92"/>
      <c r="E515" s="146">
        <v>3961856</v>
      </c>
      <c r="F515" s="96" t="s">
        <v>272</v>
      </c>
      <c r="G515" s="72"/>
      <c r="H515" s="71"/>
    </row>
    <row r="516" spans="1:8" ht="13.5">
      <c r="A516" s="103">
        <v>41450</v>
      </c>
      <c r="B516" s="92" t="s">
        <v>305</v>
      </c>
      <c r="C516" s="92"/>
      <c r="D516" s="92"/>
      <c r="E516" s="146">
        <v>19800</v>
      </c>
      <c r="F516" s="96" t="s">
        <v>272</v>
      </c>
      <c r="G516" s="72"/>
      <c r="H516" s="71"/>
    </row>
    <row r="517" spans="1:8" ht="13.5">
      <c r="A517" s="103">
        <v>41450</v>
      </c>
      <c r="B517" s="92" t="s">
        <v>280</v>
      </c>
      <c r="C517" s="92"/>
      <c r="D517" s="92"/>
      <c r="E517" s="146">
        <v>15000</v>
      </c>
      <c r="F517" s="96" t="s">
        <v>272</v>
      </c>
      <c r="G517" s="72"/>
      <c r="H517" s="71"/>
    </row>
    <row r="518" spans="1:8" ht="13.5">
      <c r="A518" s="103">
        <v>41451</v>
      </c>
      <c r="B518" s="92" t="s">
        <v>330</v>
      </c>
      <c r="C518" s="92"/>
      <c r="D518" s="92"/>
      <c r="E518" s="146">
        <v>55000</v>
      </c>
      <c r="F518" s="96" t="s">
        <v>272</v>
      </c>
      <c r="G518" s="72"/>
      <c r="H518" s="71"/>
    </row>
    <row r="519" spans="1:8" ht="13.5">
      <c r="A519" s="103">
        <v>41451</v>
      </c>
      <c r="B519" s="92" t="s">
        <v>331</v>
      </c>
      <c r="C519" s="92"/>
      <c r="D519" s="92"/>
      <c r="E519" s="146">
        <v>140000</v>
      </c>
      <c r="F519" s="96" t="s">
        <v>272</v>
      </c>
      <c r="G519" s="72"/>
      <c r="H519" s="71"/>
    </row>
    <row r="520" spans="1:8" ht="13.5">
      <c r="A520" s="103">
        <v>41452</v>
      </c>
      <c r="B520" s="92" t="s">
        <v>282</v>
      </c>
      <c r="C520" s="92"/>
      <c r="D520" s="92"/>
      <c r="E520" s="146">
        <v>30000</v>
      </c>
      <c r="F520" s="96" t="s">
        <v>272</v>
      </c>
      <c r="G520" s="72"/>
      <c r="H520" s="71"/>
    </row>
    <row r="521" spans="1:8" ht="13.5">
      <c r="A521" s="103">
        <v>41453</v>
      </c>
      <c r="B521" s="92" t="s">
        <v>332</v>
      </c>
      <c r="C521" s="92"/>
      <c r="D521" s="92"/>
      <c r="E521" s="146">
        <v>682000</v>
      </c>
      <c r="F521" s="96" t="s">
        <v>272</v>
      </c>
      <c r="G521" s="72"/>
      <c r="H521" s="71"/>
    </row>
    <row r="522" spans="1:8" ht="13.5">
      <c r="A522" s="103">
        <v>41457</v>
      </c>
      <c r="B522" s="92" t="s">
        <v>333</v>
      </c>
      <c r="C522" s="92"/>
      <c r="D522" s="92"/>
      <c r="E522" s="146">
        <v>77400</v>
      </c>
      <c r="F522" s="96" t="s">
        <v>272</v>
      </c>
      <c r="G522" s="72"/>
      <c r="H522" s="71"/>
    </row>
    <row r="523" spans="1:8" ht="13.5">
      <c r="A523" s="103">
        <v>41457</v>
      </c>
      <c r="B523" s="92" t="s">
        <v>306</v>
      </c>
      <c r="C523" s="92"/>
      <c r="D523" s="92"/>
      <c r="E523" s="147">
        <v>500</v>
      </c>
      <c r="F523" s="96" t="s">
        <v>272</v>
      </c>
      <c r="G523" s="72"/>
      <c r="H523" s="71"/>
    </row>
    <row r="524" spans="1:8" ht="13.5">
      <c r="A524" s="103">
        <v>41457</v>
      </c>
      <c r="B524" s="92" t="s">
        <v>334</v>
      </c>
      <c r="C524" s="92"/>
      <c r="D524" s="92"/>
      <c r="E524" s="146">
        <v>100000</v>
      </c>
      <c r="F524" s="96" t="s">
        <v>272</v>
      </c>
      <c r="G524" s="72"/>
      <c r="H524" s="71" t="s">
        <v>285</v>
      </c>
    </row>
    <row r="525" spans="1:8" ht="13.5">
      <c r="A525" s="103">
        <v>41457</v>
      </c>
      <c r="B525" s="92" t="s">
        <v>276</v>
      </c>
      <c r="C525" s="92"/>
      <c r="D525" s="92"/>
      <c r="E525" s="146">
        <v>50000</v>
      </c>
      <c r="F525" s="96" t="s">
        <v>272</v>
      </c>
      <c r="G525" s="72"/>
      <c r="H525" s="71"/>
    </row>
    <row r="526" spans="1:8" ht="13.5">
      <c r="A526" s="103">
        <v>41460</v>
      </c>
      <c r="B526" s="92" t="s">
        <v>335</v>
      </c>
      <c r="C526" s="92"/>
      <c r="D526" s="92"/>
      <c r="E526" s="146">
        <v>22300</v>
      </c>
      <c r="F526" s="96" t="s">
        <v>272</v>
      </c>
      <c r="G526" s="72"/>
      <c r="H526" s="71"/>
    </row>
    <row r="527" spans="1:8" ht="13.5">
      <c r="A527" s="103">
        <v>41460</v>
      </c>
      <c r="B527" s="92" t="s">
        <v>289</v>
      </c>
      <c r="C527" s="92"/>
      <c r="D527" s="92"/>
      <c r="E527" s="146">
        <v>55000</v>
      </c>
      <c r="F527" s="96" t="s">
        <v>272</v>
      </c>
      <c r="G527" s="72"/>
      <c r="H527" s="71"/>
    </row>
    <row r="528" spans="1:8" ht="13.5">
      <c r="A528" s="103">
        <v>41460</v>
      </c>
      <c r="B528" s="92" t="s">
        <v>336</v>
      </c>
      <c r="C528" s="92"/>
      <c r="D528" s="92"/>
      <c r="E528" s="146">
        <v>6500</v>
      </c>
      <c r="F528" s="96" t="s">
        <v>272</v>
      </c>
      <c r="G528" s="72"/>
      <c r="H528" s="71"/>
    </row>
    <row r="529" spans="1:8" ht="13.5">
      <c r="A529" s="103">
        <v>41463</v>
      </c>
      <c r="B529" s="92" t="s">
        <v>276</v>
      </c>
      <c r="C529" s="92"/>
      <c r="D529" s="92"/>
      <c r="E529" s="146">
        <v>41000</v>
      </c>
      <c r="F529" s="96" t="s">
        <v>272</v>
      </c>
      <c r="G529" s="72"/>
      <c r="H529" s="71"/>
    </row>
    <row r="530" spans="1:8" ht="13.5">
      <c r="A530" s="103">
        <v>41465</v>
      </c>
      <c r="B530" s="92" t="s">
        <v>337</v>
      </c>
      <c r="C530" s="92"/>
      <c r="D530" s="92"/>
      <c r="E530" s="146">
        <v>12800</v>
      </c>
      <c r="F530" s="96" t="s">
        <v>272</v>
      </c>
      <c r="G530" s="72"/>
      <c r="H530" s="71"/>
    </row>
    <row r="531" spans="1:8" ht="13.5">
      <c r="A531" s="103">
        <v>41465</v>
      </c>
      <c r="B531" s="92" t="s">
        <v>338</v>
      </c>
      <c r="C531" s="92"/>
      <c r="D531" s="92"/>
      <c r="E531" s="146">
        <v>18000</v>
      </c>
      <c r="F531" s="96" t="s">
        <v>272</v>
      </c>
      <c r="G531" s="72"/>
      <c r="H531" s="71"/>
    </row>
    <row r="532" spans="1:8" ht="13.5">
      <c r="A532" s="103">
        <v>41465</v>
      </c>
      <c r="B532" s="92" t="s">
        <v>276</v>
      </c>
      <c r="C532" s="92"/>
      <c r="D532" s="92"/>
      <c r="E532" s="146">
        <v>50000</v>
      </c>
      <c r="F532" s="96" t="s">
        <v>272</v>
      </c>
      <c r="G532" s="72"/>
      <c r="H532" s="71"/>
    </row>
    <row r="533" spans="1:8" ht="13.5">
      <c r="A533" s="103">
        <v>41465</v>
      </c>
      <c r="B533" s="92" t="s">
        <v>320</v>
      </c>
      <c r="C533" s="92"/>
      <c r="D533" s="92"/>
      <c r="E533" s="146">
        <v>375920</v>
      </c>
      <c r="F533" s="96" t="s">
        <v>272</v>
      </c>
      <c r="G533" s="72"/>
      <c r="H533" s="71"/>
    </row>
    <row r="534" spans="1:8" ht="13.5">
      <c r="A534" s="103">
        <v>41465</v>
      </c>
      <c r="B534" s="92" t="s">
        <v>321</v>
      </c>
      <c r="C534" s="92"/>
      <c r="D534" s="92"/>
      <c r="E534" s="146">
        <v>397720</v>
      </c>
      <c r="F534" s="96" t="s">
        <v>272</v>
      </c>
      <c r="G534" s="72"/>
      <c r="H534" s="71"/>
    </row>
    <row r="535" spans="1:8" ht="13.5">
      <c r="A535" s="103">
        <v>41465</v>
      </c>
      <c r="B535" s="92" t="s">
        <v>322</v>
      </c>
      <c r="C535" s="92"/>
      <c r="D535" s="92"/>
      <c r="E535" s="146">
        <v>85290</v>
      </c>
      <c r="F535" s="96" t="s">
        <v>272</v>
      </c>
      <c r="G535" s="72"/>
      <c r="H535" s="71"/>
    </row>
    <row r="536" spans="1:8" ht="13.5">
      <c r="A536" s="103">
        <v>41465</v>
      </c>
      <c r="B536" s="92" t="s">
        <v>323</v>
      </c>
      <c r="C536" s="92"/>
      <c r="D536" s="92"/>
      <c r="E536" s="146">
        <v>49170</v>
      </c>
      <c r="F536" s="96" t="s">
        <v>272</v>
      </c>
      <c r="G536" s="72"/>
      <c r="H536" s="71"/>
    </row>
    <row r="537" spans="1:8" ht="13.5">
      <c r="A537" s="103">
        <v>41471</v>
      </c>
      <c r="B537" s="92" t="s">
        <v>339</v>
      </c>
      <c r="C537" s="92"/>
      <c r="D537" s="92"/>
      <c r="E537" s="146">
        <v>70000</v>
      </c>
      <c r="F537" s="96" t="s">
        <v>272</v>
      </c>
      <c r="G537" s="72"/>
      <c r="H537" s="71"/>
    </row>
    <row r="538" spans="1:8" ht="13.5">
      <c r="A538" s="103">
        <v>41471</v>
      </c>
      <c r="B538" s="92" t="s">
        <v>340</v>
      </c>
      <c r="C538" s="92"/>
      <c r="D538" s="92"/>
      <c r="E538" s="146">
        <v>100000</v>
      </c>
      <c r="F538" s="96" t="s">
        <v>272</v>
      </c>
      <c r="G538" s="72"/>
      <c r="H538" s="71"/>
    </row>
    <row r="539" spans="1:8" ht="13.5">
      <c r="A539" s="103">
        <v>41473</v>
      </c>
      <c r="B539" s="92" t="s">
        <v>281</v>
      </c>
      <c r="C539" s="92"/>
      <c r="D539" s="92"/>
      <c r="E539" s="146">
        <v>4000</v>
      </c>
      <c r="F539" s="96" t="s">
        <v>272</v>
      </c>
      <c r="G539" s="72"/>
      <c r="H539" s="71"/>
    </row>
    <row r="540" spans="1:8" ht="13.5">
      <c r="A540" s="103">
        <v>41473</v>
      </c>
      <c r="B540" s="92" t="s">
        <v>341</v>
      </c>
      <c r="C540" s="92"/>
      <c r="D540" s="92"/>
      <c r="E540" s="146">
        <v>100000</v>
      </c>
      <c r="F540" s="96" t="s">
        <v>272</v>
      </c>
      <c r="G540" s="72"/>
      <c r="H540" s="71"/>
    </row>
    <row r="541" spans="1:8" ht="13.5">
      <c r="A541" s="103">
        <v>41474</v>
      </c>
      <c r="B541" s="92" t="s">
        <v>276</v>
      </c>
      <c r="C541" s="92"/>
      <c r="D541" s="92"/>
      <c r="E541" s="146">
        <v>50000</v>
      </c>
      <c r="F541" s="96" t="s">
        <v>272</v>
      </c>
      <c r="G541" s="72"/>
      <c r="H541" s="71"/>
    </row>
    <row r="542" spans="1:8" ht="13.5">
      <c r="A542" s="103">
        <v>41477</v>
      </c>
      <c r="B542" s="92" t="s">
        <v>305</v>
      </c>
      <c r="C542" s="92"/>
      <c r="D542" s="92"/>
      <c r="E542" s="146">
        <v>20100</v>
      </c>
      <c r="F542" s="96" t="s">
        <v>272</v>
      </c>
      <c r="G542" s="72"/>
      <c r="H542" s="71"/>
    </row>
    <row r="543" spans="1:8" ht="13.5">
      <c r="A543" s="103">
        <v>41479</v>
      </c>
      <c r="B543" s="92" t="s">
        <v>342</v>
      </c>
      <c r="C543" s="92"/>
      <c r="D543" s="92"/>
      <c r="E543" s="146">
        <v>20000</v>
      </c>
      <c r="F543" s="96" t="s">
        <v>272</v>
      </c>
      <c r="G543" s="72"/>
      <c r="H543" s="71"/>
    </row>
    <row r="544" spans="1:8" ht="13.5">
      <c r="A544" s="103">
        <v>41480</v>
      </c>
      <c r="B544" s="92" t="s">
        <v>312</v>
      </c>
      <c r="C544" s="92"/>
      <c r="D544" s="92"/>
      <c r="E544" s="146">
        <v>20000</v>
      </c>
      <c r="F544" s="96" t="s">
        <v>272</v>
      </c>
      <c r="G544" s="72"/>
      <c r="H544" s="71"/>
    </row>
    <row r="545" spans="1:8" ht="13.5">
      <c r="A545" s="103">
        <v>41480</v>
      </c>
      <c r="B545" s="92" t="s">
        <v>280</v>
      </c>
      <c r="C545" s="92"/>
      <c r="D545" s="92"/>
      <c r="E545" s="146">
        <v>15000</v>
      </c>
      <c r="F545" s="96" t="s">
        <v>272</v>
      </c>
      <c r="G545" s="72"/>
      <c r="H545" s="71"/>
    </row>
    <row r="546" spans="1:8" ht="13.5">
      <c r="A546" s="103">
        <v>41480</v>
      </c>
      <c r="B546" s="92" t="s">
        <v>298</v>
      </c>
      <c r="C546" s="92"/>
      <c r="D546" s="92"/>
      <c r="E546" s="146">
        <v>300000</v>
      </c>
      <c r="F546" s="96" t="s">
        <v>272</v>
      </c>
      <c r="G546" s="72"/>
      <c r="H546" s="71"/>
    </row>
    <row r="547" spans="1:8" ht="13.5">
      <c r="A547" s="103">
        <v>41480</v>
      </c>
      <c r="B547" s="92" t="s">
        <v>299</v>
      </c>
      <c r="C547" s="92"/>
      <c r="D547" s="92"/>
      <c r="E547" s="146">
        <v>300000</v>
      </c>
      <c r="F547" s="96" t="s">
        <v>272</v>
      </c>
      <c r="G547" s="72"/>
      <c r="H547" s="71"/>
    </row>
    <row r="548" spans="1:8" ht="13.5">
      <c r="A548" s="103">
        <v>41481</v>
      </c>
      <c r="B548" s="92" t="s">
        <v>343</v>
      </c>
      <c r="C548" s="92"/>
      <c r="D548" s="92"/>
      <c r="E548" s="146">
        <v>62000</v>
      </c>
      <c r="F548" s="96" t="s">
        <v>272</v>
      </c>
      <c r="G548" s="72"/>
      <c r="H548" s="71"/>
    </row>
    <row r="549" spans="1:8" ht="13.5">
      <c r="A549" s="103">
        <v>41481</v>
      </c>
      <c r="B549" s="92" t="s">
        <v>344</v>
      </c>
      <c r="C549" s="92"/>
      <c r="D549" s="92"/>
      <c r="E549" s="146">
        <v>260511</v>
      </c>
      <c r="F549" s="96" t="s">
        <v>272</v>
      </c>
      <c r="G549" s="72"/>
      <c r="H549" s="71"/>
    </row>
    <row r="550" spans="1:8" ht="13.5">
      <c r="A550" s="103">
        <v>41484</v>
      </c>
      <c r="B550" s="92" t="s">
        <v>345</v>
      </c>
      <c r="C550" s="92"/>
      <c r="D550" s="92"/>
      <c r="E550" s="146">
        <v>4000</v>
      </c>
      <c r="F550" s="96" t="s">
        <v>272</v>
      </c>
      <c r="G550" s="72"/>
      <c r="H550" s="71"/>
    </row>
    <row r="551" spans="1:8" ht="13.5">
      <c r="A551" s="103">
        <v>41487</v>
      </c>
      <c r="B551" s="92" t="s">
        <v>273</v>
      </c>
      <c r="C551" s="92"/>
      <c r="D551" s="92"/>
      <c r="E551" s="146">
        <v>138280</v>
      </c>
      <c r="F551" s="96" t="s">
        <v>272</v>
      </c>
      <c r="G551" s="72"/>
      <c r="H551" s="71"/>
    </row>
    <row r="552" spans="1:8" ht="13.5">
      <c r="A552" s="103">
        <v>41487</v>
      </c>
      <c r="B552" s="92" t="s">
        <v>274</v>
      </c>
      <c r="C552" s="92"/>
      <c r="D552" s="92"/>
      <c r="E552" s="146">
        <v>11710</v>
      </c>
      <c r="F552" s="96" t="s">
        <v>272</v>
      </c>
      <c r="G552" s="72"/>
      <c r="H552" s="71"/>
    </row>
    <row r="553" spans="1:8" ht="13.5">
      <c r="A553" s="103">
        <v>41487</v>
      </c>
      <c r="B553" s="92" t="s">
        <v>308</v>
      </c>
      <c r="C553" s="92"/>
      <c r="D553" s="92"/>
      <c r="E553" s="146">
        <v>135340</v>
      </c>
      <c r="F553" s="96" t="s">
        <v>272</v>
      </c>
      <c r="G553" s="72"/>
      <c r="H553" s="71"/>
    </row>
    <row r="554" spans="1:8" ht="13.5">
      <c r="A554" s="103">
        <v>41487</v>
      </c>
      <c r="B554" s="92" t="s">
        <v>346</v>
      </c>
      <c r="C554" s="92"/>
      <c r="D554" s="92"/>
      <c r="E554" s="146">
        <v>55000</v>
      </c>
      <c r="F554" s="96" t="s">
        <v>272</v>
      </c>
      <c r="G554" s="72"/>
      <c r="H554" s="71"/>
    </row>
    <row r="555" spans="1:8" ht="13.5">
      <c r="A555" s="103">
        <v>41487</v>
      </c>
      <c r="B555" s="92" t="s">
        <v>306</v>
      </c>
      <c r="C555" s="92"/>
      <c r="D555" s="92"/>
      <c r="E555" s="147">
        <v>400</v>
      </c>
      <c r="F555" s="96" t="s">
        <v>272</v>
      </c>
      <c r="G555" s="72"/>
      <c r="H555" s="71"/>
    </row>
    <row r="556" spans="1:8" ht="13.5">
      <c r="A556" s="103">
        <v>41490</v>
      </c>
      <c r="B556" s="92" t="s">
        <v>276</v>
      </c>
      <c r="C556" s="92"/>
      <c r="D556" s="92"/>
      <c r="E556" s="146">
        <v>50000</v>
      </c>
      <c r="F556" s="96" t="s">
        <v>272</v>
      </c>
      <c r="G556" s="72"/>
      <c r="H556" s="71"/>
    </row>
    <row r="557" spans="1:8" ht="13.5">
      <c r="A557" s="103">
        <v>41491</v>
      </c>
      <c r="B557" s="92" t="s">
        <v>347</v>
      </c>
      <c r="C557" s="92"/>
      <c r="D557" s="92"/>
      <c r="E557" s="146">
        <v>100000</v>
      </c>
      <c r="F557" s="96" t="s">
        <v>272</v>
      </c>
      <c r="G557" s="72"/>
      <c r="H557" s="71"/>
    </row>
    <row r="558" spans="1:8" ht="13.5">
      <c r="A558" s="103">
        <v>41491</v>
      </c>
      <c r="B558" s="92" t="s">
        <v>289</v>
      </c>
      <c r="C558" s="92"/>
      <c r="D558" s="92"/>
      <c r="E558" s="146">
        <v>55000</v>
      </c>
      <c r="F558" s="96" t="s">
        <v>272</v>
      </c>
      <c r="G558" s="72"/>
      <c r="H558" s="71"/>
    </row>
    <row r="559" spans="1:8" ht="13.5">
      <c r="A559" s="103">
        <v>41492</v>
      </c>
      <c r="B559" s="92" t="s">
        <v>348</v>
      </c>
      <c r="C559" s="92"/>
      <c r="D559" s="92"/>
      <c r="E559" s="146">
        <v>88000</v>
      </c>
      <c r="F559" s="96" t="s">
        <v>272</v>
      </c>
      <c r="G559" s="72"/>
      <c r="H559" s="71"/>
    </row>
    <row r="560" spans="1:8" ht="13.5">
      <c r="A560" s="103">
        <v>41492</v>
      </c>
      <c r="B560" s="92" t="s">
        <v>349</v>
      </c>
      <c r="C560" s="92"/>
      <c r="D560" s="92"/>
      <c r="E560" s="146">
        <v>15690</v>
      </c>
      <c r="F560" s="96" t="s">
        <v>272</v>
      </c>
      <c r="G560" s="72"/>
      <c r="H560" s="71"/>
    </row>
    <row r="561" spans="1:8" ht="13.5">
      <c r="A561" s="103">
        <v>41494</v>
      </c>
      <c r="B561" s="92" t="s">
        <v>350</v>
      </c>
      <c r="C561" s="92"/>
      <c r="D561" s="92"/>
      <c r="E561" s="146">
        <v>23000</v>
      </c>
      <c r="F561" s="96" t="s">
        <v>272</v>
      </c>
      <c r="G561" s="72"/>
      <c r="H561" s="71"/>
    </row>
    <row r="562" spans="1:8" ht="13.5">
      <c r="A562" s="103">
        <v>41494</v>
      </c>
      <c r="B562" s="92" t="s">
        <v>351</v>
      </c>
      <c r="C562" s="92"/>
      <c r="D562" s="92"/>
      <c r="E562" s="146">
        <v>18000</v>
      </c>
      <c r="F562" s="96" t="s">
        <v>272</v>
      </c>
      <c r="G562" s="72"/>
      <c r="H562" s="71"/>
    </row>
    <row r="563" spans="1:8" ht="13.5">
      <c r="A563" s="103">
        <v>41494</v>
      </c>
      <c r="B563" s="92" t="s">
        <v>352</v>
      </c>
      <c r="C563" s="92"/>
      <c r="D563" s="92"/>
      <c r="E563" s="146">
        <v>50000</v>
      </c>
      <c r="F563" s="96" t="s">
        <v>272</v>
      </c>
      <c r="G563" s="72"/>
      <c r="H563" s="71"/>
    </row>
    <row r="564" spans="1:8" ht="13.5">
      <c r="A564" s="103">
        <v>41495</v>
      </c>
      <c r="B564" s="92" t="s">
        <v>353</v>
      </c>
      <c r="C564" s="92"/>
      <c r="D564" s="92"/>
      <c r="E564" s="146">
        <v>26000</v>
      </c>
      <c r="F564" s="96" t="s">
        <v>272</v>
      </c>
      <c r="G564" s="72"/>
      <c r="H564" s="71"/>
    </row>
    <row r="565" spans="1:8" ht="13.5">
      <c r="A565" s="103">
        <v>41495</v>
      </c>
      <c r="B565" s="92" t="s">
        <v>354</v>
      </c>
      <c r="C565" s="92"/>
      <c r="D565" s="92"/>
      <c r="E565" s="146">
        <v>40000</v>
      </c>
      <c r="F565" s="96" t="s">
        <v>272</v>
      </c>
      <c r="G565" s="72"/>
      <c r="H565" s="71"/>
    </row>
    <row r="566" spans="1:9" ht="13.5">
      <c r="A566" s="103">
        <v>41498</v>
      </c>
      <c r="B566" s="92" t="s">
        <v>355</v>
      </c>
      <c r="C566" s="92"/>
      <c r="D566" s="92"/>
      <c r="E566" s="146">
        <v>163160</v>
      </c>
      <c r="F566" s="96" t="s">
        <v>272</v>
      </c>
      <c r="G566" s="72"/>
      <c r="H566" s="71"/>
      <c r="I566" s="107"/>
    </row>
    <row r="567" spans="1:8" ht="13.5">
      <c r="A567" s="103">
        <v>41498</v>
      </c>
      <c r="B567" s="92" t="s">
        <v>356</v>
      </c>
      <c r="C567" s="92"/>
      <c r="D567" s="92"/>
      <c r="E567" s="146">
        <v>90000</v>
      </c>
      <c r="F567" s="96" t="s">
        <v>272</v>
      </c>
      <c r="G567" s="72"/>
      <c r="H567" s="71"/>
    </row>
    <row r="568" spans="1:8" ht="13.5">
      <c r="A568" s="103">
        <v>41498</v>
      </c>
      <c r="B568" s="92" t="s">
        <v>357</v>
      </c>
      <c r="C568" s="92"/>
      <c r="D568" s="92"/>
      <c r="E568" s="146">
        <v>24800</v>
      </c>
      <c r="F568" s="96" t="s">
        <v>272</v>
      </c>
      <c r="G568" s="72"/>
      <c r="H568" s="71"/>
    </row>
    <row r="569" spans="1:8" ht="13.5">
      <c r="A569" s="103">
        <v>41498</v>
      </c>
      <c r="B569" s="92" t="s">
        <v>358</v>
      </c>
      <c r="C569" s="92"/>
      <c r="D569" s="92"/>
      <c r="E569" s="146">
        <v>12000</v>
      </c>
      <c r="F569" s="96" t="s">
        <v>272</v>
      </c>
      <c r="G569" s="72"/>
      <c r="H569" s="71"/>
    </row>
    <row r="570" spans="1:8" ht="13.5">
      <c r="A570" s="103">
        <v>41498</v>
      </c>
      <c r="B570" s="92" t="s">
        <v>359</v>
      </c>
      <c r="C570" s="92"/>
      <c r="D570" s="92"/>
      <c r="E570" s="146">
        <v>86400</v>
      </c>
      <c r="F570" s="96" t="s">
        <v>272</v>
      </c>
      <c r="G570" s="72"/>
      <c r="H570" s="71"/>
    </row>
    <row r="571" spans="1:8" ht="13.5">
      <c r="A571" s="103">
        <v>41498</v>
      </c>
      <c r="B571" s="92" t="s">
        <v>320</v>
      </c>
      <c r="C571" s="92"/>
      <c r="D571" s="92"/>
      <c r="E571" s="146">
        <v>467620</v>
      </c>
      <c r="F571" s="96" t="s">
        <v>272</v>
      </c>
      <c r="G571" s="72"/>
      <c r="H571" s="71"/>
    </row>
    <row r="572" spans="1:8" ht="13.5">
      <c r="A572" s="103">
        <v>41498</v>
      </c>
      <c r="B572" s="92" t="s">
        <v>321</v>
      </c>
      <c r="C572" s="92"/>
      <c r="D572" s="92"/>
      <c r="E572" s="146">
        <v>397720</v>
      </c>
      <c r="F572" s="96" t="s">
        <v>272</v>
      </c>
      <c r="G572" s="72"/>
      <c r="H572" s="71"/>
    </row>
    <row r="573" spans="1:8" ht="13.5">
      <c r="A573" s="103">
        <v>41498</v>
      </c>
      <c r="B573" s="92" t="s">
        <v>322</v>
      </c>
      <c r="C573" s="92"/>
      <c r="D573" s="92"/>
      <c r="E573" s="146">
        <v>97970</v>
      </c>
      <c r="F573" s="96" t="s">
        <v>272</v>
      </c>
      <c r="G573" s="72"/>
      <c r="H573" s="71"/>
    </row>
    <row r="574" spans="1:8" ht="13.5">
      <c r="A574" s="103">
        <v>41498</v>
      </c>
      <c r="B574" s="92" t="s">
        <v>323</v>
      </c>
      <c r="C574" s="92"/>
      <c r="D574" s="93"/>
      <c r="E574" s="146">
        <v>49170</v>
      </c>
      <c r="F574" s="96" t="s">
        <v>272</v>
      </c>
      <c r="G574" s="72"/>
      <c r="H574" s="71"/>
    </row>
    <row r="575" spans="1:8" ht="13.5">
      <c r="A575" s="103">
        <v>41499</v>
      </c>
      <c r="B575" s="92" t="s">
        <v>360</v>
      </c>
      <c r="C575" s="92"/>
      <c r="D575" s="92"/>
      <c r="E575" s="146">
        <v>31200</v>
      </c>
      <c r="F575" s="96" t="s">
        <v>272</v>
      </c>
      <c r="G575" s="72"/>
      <c r="H575" s="71"/>
    </row>
    <row r="576" spans="1:8" ht="13.5">
      <c r="A576" s="103">
        <v>41499</v>
      </c>
      <c r="B576" s="92" t="s">
        <v>361</v>
      </c>
      <c r="C576" s="92"/>
      <c r="D576" s="92"/>
      <c r="E576" s="146">
        <v>36000</v>
      </c>
      <c r="F576" s="96" t="s">
        <v>272</v>
      </c>
      <c r="G576" s="72"/>
      <c r="H576" s="71"/>
    </row>
    <row r="577" spans="1:8" ht="13.5">
      <c r="A577" s="103">
        <v>41499</v>
      </c>
      <c r="B577" s="92" t="s">
        <v>362</v>
      </c>
      <c r="C577" s="92"/>
      <c r="D577" s="93"/>
      <c r="E577" s="146">
        <v>42860</v>
      </c>
      <c r="F577" s="96" t="s">
        <v>272</v>
      </c>
      <c r="G577" s="72"/>
      <c r="H577" s="71"/>
    </row>
    <row r="578" spans="1:8" ht="13.5">
      <c r="A578" s="103">
        <v>41500</v>
      </c>
      <c r="B578" s="92" t="s">
        <v>363</v>
      </c>
      <c r="C578" s="92"/>
      <c r="D578" s="93"/>
      <c r="E578" s="146">
        <v>189000</v>
      </c>
      <c r="F578" s="96" t="s">
        <v>272</v>
      </c>
      <c r="G578" s="72"/>
      <c r="H578" s="71"/>
    </row>
    <row r="579" spans="1:8" ht="13.5">
      <c r="A579" s="103">
        <v>41500</v>
      </c>
      <c r="B579" s="92" t="s">
        <v>364</v>
      </c>
      <c r="C579" s="92"/>
      <c r="D579" s="92"/>
      <c r="E579" s="146">
        <v>16250</v>
      </c>
      <c r="F579" s="96" t="s">
        <v>272</v>
      </c>
      <c r="G579" s="72"/>
      <c r="H579" s="71"/>
    </row>
    <row r="580" spans="1:8" ht="13.5">
      <c r="A580" s="103">
        <v>41500</v>
      </c>
      <c r="B580" s="92" t="s">
        <v>306</v>
      </c>
      <c r="C580" s="92"/>
      <c r="D580" s="93"/>
      <c r="E580" s="147">
        <v>500</v>
      </c>
      <c r="F580" s="96" t="s">
        <v>272</v>
      </c>
      <c r="G580" s="72"/>
      <c r="H580" s="71"/>
    </row>
    <row r="581" spans="1:8" ht="13.5">
      <c r="A581" s="103">
        <v>41500</v>
      </c>
      <c r="B581" s="92" t="s">
        <v>365</v>
      </c>
      <c r="C581" s="92"/>
      <c r="D581" s="93"/>
      <c r="E581" s="146">
        <v>770000</v>
      </c>
      <c r="F581" s="96" t="s">
        <v>272</v>
      </c>
      <c r="G581" s="72"/>
      <c r="H581" s="71" t="s">
        <v>270</v>
      </c>
    </row>
    <row r="582" spans="1:8" ht="13.5">
      <c r="A582" s="103">
        <v>41502</v>
      </c>
      <c r="B582" s="92" t="s">
        <v>281</v>
      </c>
      <c r="C582" s="92"/>
      <c r="D582" s="93"/>
      <c r="E582" s="146">
        <v>6500</v>
      </c>
      <c r="F582" s="96" t="s">
        <v>272</v>
      </c>
      <c r="G582" s="72"/>
      <c r="H582" s="71"/>
    </row>
    <row r="583" spans="1:8" ht="13.5">
      <c r="A583" s="103">
        <v>41505</v>
      </c>
      <c r="B583" s="92" t="s">
        <v>366</v>
      </c>
      <c r="C583" s="92"/>
      <c r="D583" s="93"/>
      <c r="E583" s="146">
        <v>52810</v>
      </c>
      <c r="F583" s="96" t="s">
        <v>272</v>
      </c>
      <c r="G583" s="72"/>
      <c r="H583" s="71"/>
    </row>
    <row r="584" spans="1:8" ht="13.5">
      <c r="A584" s="103">
        <v>41506</v>
      </c>
      <c r="B584" s="92" t="s">
        <v>367</v>
      </c>
      <c r="C584" s="92"/>
      <c r="D584" s="93"/>
      <c r="E584" s="146">
        <v>28000</v>
      </c>
      <c r="F584" s="96" t="s">
        <v>272</v>
      </c>
      <c r="G584" s="72"/>
      <c r="H584" s="71"/>
    </row>
    <row r="585" spans="1:8" ht="13.5">
      <c r="A585" s="103">
        <v>41506</v>
      </c>
      <c r="B585" s="92" t="s">
        <v>276</v>
      </c>
      <c r="C585" s="92"/>
      <c r="D585" s="93"/>
      <c r="E585" s="146">
        <v>50000</v>
      </c>
      <c r="F585" s="96" t="s">
        <v>272</v>
      </c>
      <c r="G585" s="72"/>
      <c r="H585" s="71"/>
    </row>
    <row r="586" spans="1:8" ht="13.5">
      <c r="A586" s="103">
        <v>41507</v>
      </c>
      <c r="B586" s="92" t="s">
        <v>306</v>
      </c>
      <c r="C586" s="92"/>
      <c r="D586" s="93"/>
      <c r="E586" s="147">
        <v>500</v>
      </c>
      <c r="F586" s="96" t="s">
        <v>272</v>
      </c>
      <c r="G586" s="72"/>
      <c r="H586" s="71"/>
    </row>
    <row r="587" spans="1:8" ht="13.5">
      <c r="A587" s="103">
        <v>41507</v>
      </c>
      <c r="B587" s="92" t="s">
        <v>326</v>
      </c>
      <c r="C587" s="92"/>
      <c r="D587" s="93"/>
      <c r="E587" s="146">
        <v>32000</v>
      </c>
      <c r="F587" s="96" t="s">
        <v>272</v>
      </c>
      <c r="G587" s="72"/>
      <c r="H587" s="71"/>
    </row>
    <row r="588" spans="1:8" ht="13.5">
      <c r="A588" s="103">
        <v>41507</v>
      </c>
      <c r="B588" s="92" t="s">
        <v>368</v>
      </c>
      <c r="C588" s="92"/>
      <c r="D588" s="93"/>
      <c r="E588" s="146">
        <v>70000</v>
      </c>
      <c r="F588" s="96" t="s">
        <v>272</v>
      </c>
      <c r="G588" s="72"/>
      <c r="H588" s="71"/>
    </row>
    <row r="589" spans="1:8" ht="13.5">
      <c r="A589" s="103">
        <v>41507</v>
      </c>
      <c r="B589" s="92" t="s">
        <v>369</v>
      </c>
      <c r="C589" s="92"/>
      <c r="D589" s="92"/>
      <c r="E589" s="146">
        <v>54000</v>
      </c>
      <c r="F589" s="96" t="s">
        <v>272</v>
      </c>
      <c r="G589" s="72"/>
      <c r="H589" s="71"/>
    </row>
    <row r="590" spans="1:8" ht="13.5">
      <c r="A590" s="103">
        <v>41508</v>
      </c>
      <c r="B590" s="92" t="s">
        <v>370</v>
      </c>
      <c r="C590" s="92"/>
      <c r="D590" s="92"/>
      <c r="E590" s="146">
        <v>60000</v>
      </c>
      <c r="F590" s="96" t="s">
        <v>272</v>
      </c>
      <c r="G590" s="72"/>
      <c r="H590" s="71"/>
    </row>
    <row r="591" spans="1:8" ht="13.5">
      <c r="A591" s="103">
        <v>41509</v>
      </c>
      <c r="B591" s="92" t="s">
        <v>371</v>
      </c>
      <c r="C591" s="92"/>
      <c r="D591" s="92"/>
      <c r="E591" s="146">
        <v>20000</v>
      </c>
      <c r="F591" s="96" t="s">
        <v>272</v>
      </c>
      <c r="G591" s="72"/>
      <c r="H591" s="71"/>
    </row>
    <row r="592" spans="1:8" ht="13.5">
      <c r="A592" s="103">
        <v>41512</v>
      </c>
      <c r="B592" s="92" t="s">
        <v>298</v>
      </c>
      <c r="C592" s="92"/>
      <c r="D592" s="92"/>
      <c r="E592" s="146">
        <v>300000</v>
      </c>
      <c r="F592" s="96" t="s">
        <v>272</v>
      </c>
      <c r="G592" s="72"/>
      <c r="H592" s="71"/>
    </row>
    <row r="593" spans="1:8" ht="13.5">
      <c r="A593" s="103">
        <v>41512</v>
      </c>
      <c r="B593" s="92" t="s">
        <v>299</v>
      </c>
      <c r="C593" s="92"/>
      <c r="D593" s="92"/>
      <c r="E593" s="146">
        <v>300000</v>
      </c>
      <c r="F593" s="96" t="s">
        <v>272</v>
      </c>
      <c r="G593" s="72"/>
      <c r="H593" s="71"/>
    </row>
    <row r="594" spans="1:8" ht="13.5">
      <c r="A594" s="103">
        <v>41512</v>
      </c>
      <c r="B594" s="92" t="s">
        <v>372</v>
      </c>
      <c r="C594" s="92"/>
      <c r="D594" s="92"/>
      <c r="E594" s="146">
        <v>46500</v>
      </c>
      <c r="F594" s="96" t="s">
        <v>272</v>
      </c>
      <c r="G594" s="72"/>
      <c r="H594" s="71"/>
    </row>
    <row r="595" spans="1:8" ht="13.5">
      <c r="A595" s="103">
        <v>41512</v>
      </c>
      <c r="B595" s="92" t="s">
        <v>276</v>
      </c>
      <c r="C595" s="92"/>
      <c r="D595" s="92"/>
      <c r="E595" s="146">
        <v>50000</v>
      </c>
      <c r="F595" s="96" t="s">
        <v>272</v>
      </c>
      <c r="G595" s="72"/>
      <c r="H595" s="71"/>
    </row>
    <row r="596" spans="1:8" ht="13.5">
      <c r="A596" s="103">
        <v>41512</v>
      </c>
      <c r="B596" s="92" t="s">
        <v>280</v>
      </c>
      <c r="C596" s="92"/>
      <c r="D596" s="92"/>
      <c r="E596" s="146">
        <v>15000</v>
      </c>
      <c r="F596" s="96" t="s">
        <v>272</v>
      </c>
      <c r="G596" s="72"/>
      <c r="H596" s="71"/>
    </row>
    <row r="597" spans="1:8" ht="13.5">
      <c r="A597" s="103">
        <v>41513</v>
      </c>
      <c r="B597" s="92" t="s">
        <v>373</v>
      </c>
      <c r="C597" s="92"/>
      <c r="D597" s="92"/>
      <c r="E597" s="146">
        <v>250000</v>
      </c>
      <c r="F597" s="96" t="s">
        <v>272</v>
      </c>
      <c r="G597" s="72"/>
      <c r="H597" s="71"/>
    </row>
    <row r="598" spans="1:8" ht="13.5">
      <c r="A598" s="103">
        <v>41513</v>
      </c>
      <c r="B598" s="92" t="s">
        <v>374</v>
      </c>
      <c r="C598" s="92"/>
      <c r="D598" s="92"/>
      <c r="E598" s="146">
        <v>33000</v>
      </c>
      <c r="F598" s="96" t="s">
        <v>272</v>
      </c>
      <c r="G598" s="72"/>
      <c r="H598" s="71"/>
    </row>
    <row r="599" spans="1:8" ht="13.5">
      <c r="A599" s="103">
        <v>41515</v>
      </c>
      <c r="B599" s="92" t="s">
        <v>312</v>
      </c>
      <c r="C599" s="92"/>
      <c r="D599" s="92"/>
      <c r="E599" s="146">
        <v>20000</v>
      </c>
      <c r="F599" s="96" t="s">
        <v>272</v>
      </c>
      <c r="G599" s="72"/>
      <c r="H599" s="71"/>
    </row>
    <row r="600" spans="1:8" ht="13.5">
      <c r="A600" s="103">
        <v>41515</v>
      </c>
      <c r="B600" s="92" t="s">
        <v>375</v>
      </c>
      <c r="C600" s="92"/>
      <c r="D600" s="92"/>
      <c r="E600" s="146">
        <v>134980</v>
      </c>
      <c r="F600" s="96" t="s">
        <v>272</v>
      </c>
      <c r="G600" s="72"/>
      <c r="H600" s="71"/>
    </row>
    <row r="601" spans="1:8" ht="13.5">
      <c r="A601" s="103">
        <v>41515</v>
      </c>
      <c r="B601" s="92" t="s">
        <v>376</v>
      </c>
      <c r="C601" s="92"/>
      <c r="D601" s="92"/>
      <c r="E601" s="146">
        <v>15000</v>
      </c>
      <c r="F601" s="96" t="s">
        <v>272</v>
      </c>
      <c r="G601" s="72"/>
      <c r="H601" s="71"/>
    </row>
    <row r="602" spans="1:8" ht="13.5">
      <c r="A602" s="103">
        <v>41515</v>
      </c>
      <c r="B602" s="92" t="s">
        <v>276</v>
      </c>
      <c r="C602" s="92"/>
      <c r="D602" s="92"/>
      <c r="E602" s="146">
        <v>30000</v>
      </c>
      <c r="F602" s="96" t="s">
        <v>272</v>
      </c>
      <c r="G602" s="72"/>
      <c r="H602" s="71"/>
    </row>
    <row r="603" spans="1:8" ht="13.5">
      <c r="A603" s="103">
        <v>41516</v>
      </c>
      <c r="B603" s="92" t="s">
        <v>377</v>
      </c>
      <c r="C603" s="92"/>
      <c r="D603" s="92"/>
      <c r="E603" s="146">
        <v>127000</v>
      </c>
      <c r="F603" s="96" t="s">
        <v>272</v>
      </c>
      <c r="G603" s="72"/>
      <c r="H603" s="71"/>
    </row>
    <row r="604" spans="1:8" ht="13.5">
      <c r="A604" s="103">
        <v>41516</v>
      </c>
      <c r="B604" s="92" t="s">
        <v>378</v>
      </c>
      <c r="C604" s="92"/>
      <c r="D604" s="92"/>
      <c r="E604" s="146">
        <v>177000</v>
      </c>
      <c r="F604" s="96" t="s">
        <v>272</v>
      </c>
      <c r="G604" s="72"/>
      <c r="H604" s="71"/>
    </row>
    <row r="605" spans="1:8" ht="13.5">
      <c r="A605" s="103">
        <v>41519</v>
      </c>
      <c r="B605" s="92" t="s">
        <v>379</v>
      </c>
      <c r="C605" s="92"/>
      <c r="D605" s="92"/>
      <c r="E605" s="146">
        <v>26500</v>
      </c>
      <c r="F605" s="96" t="s">
        <v>272</v>
      </c>
      <c r="G605" s="72"/>
      <c r="H605" s="71"/>
    </row>
    <row r="606" spans="1:8" ht="13.5">
      <c r="A606" s="103">
        <v>41519</v>
      </c>
      <c r="B606" s="92" t="s">
        <v>380</v>
      </c>
      <c r="C606" s="92"/>
      <c r="D606" s="92"/>
      <c r="E606" s="146">
        <v>22500</v>
      </c>
      <c r="F606" s="96" t="s">
        <v>272</v>
      </c>
      <c r="G606" s="72"/>
      <c r="H606" s="71"/>
    </row>
    <row r="607" spans="1:8" ht="13.5">
      <c r="A607" s="103">
        <v>41519</v>
      </c>
      <c r="B607" s="92" t="s">
        <v>381</v>
      </c>
      <c r="C607" s="92"/>
      <c r="D607" s="92"/>
      <c r="E607" s="146">
        <v>90100</v>
      </c>
      <c r="F607" s="96" t="s">
        <v>272</v>
      </c>
      <c r="G607" s="72"/>
      <c r="H607" s="71"/>
    </row>
    <row r="608" spans="1:8" ht="13.5">
      <c r="A608" s="103">
        <v>41519</v>
      </c>
      <c r="B608" s="92" t="s">
        <v>382</v>
      </c>
      <c r="C608" s="92"/>
      <c r="D608" s="92"/>
      <c r="E608" s="146">
        <v>35600</v>
      </c>
      <c r="F608" s="96" t="s">
        <v>272</v>
      </c>
      <c r="G608" s="72"/>
      <c r="H608" s="71"/>
    </row>
    <row r="609" spans="1:8" ht="13.5">
      <c r="A609" s="103">
        <v>41520</v>
      </c>
      <c r="B609" s="92" t="s">
        <v>383</v>
      </c>
      <c r="C609" s="92"/>
      <c r="D609" s="92"/>
      <c r="E609" s="146">
        <v>55000</v>
      </c>
      <c r="F609" s="96" t="s">
        <v>272</v>
      </c>
      <c r="G609" s="72"/>
      <c r="H609" s="71"/>
    </row>
    <row r="610" spans="1:8" ht="13.5">
      <c r="A610" s="103">
        <v>41521</v>
      </c>
      <c r="B610" s="92" t="s">
        <v>281</v>
      </c>
      <c r="C610" s="92"/>
      <c r="D610" s="92"/>
      <c r="E610" s="146">
        <v>2110</v>
      </c>
      <c r="F610" s="96" t="s">
        <v>272</v>
      </c>
      <c r="G610" s="72"/>
      <c r="H610" s="71"/>
    </row>
    <row r="611" spans="1:8" ht="13.5">
      <c r="A611" s="103">
        <v>41521</v>
      </c>
      <c r="B611" s="92" t="s">
        <v>384</v>
      </c>
      <c r="C611" s="92"/>
      <c r="D611" s="92"/>
      <c r="E611" s="146">
        <v>31900</v>
      </c>
      <c r="F611" s="96" t="s">
        <v>272</v>
      </c>
      <c r="G611" s="72"/>
      <c r="H611" s="71"/>
    </row>
    <row r="612" spans="1:8" ht="13.5">
      <c r="A612" s="103">
        <v>41522</v>
      </c>
      <c r="B612" s="92" t="s">
        <v>385</v>
      </c>
      <c r="C612" s="92"/>
      <c r="D612" s="92"/>
      <c r="E612" s="146">
        <v>541200</v>
      </c>
      <c r="F612" s="96" t="s">
        <v>272</v>
      </c>
      <c r="G612" s="72"/>
      <c r="H612" s="71"/>
    </row>
    <row r="613" spans="1:8" ht="13.5">
      <c r="A613" s="103">
        <v>41522</v>
      </c>
      <c r="B613" s="92" t="s">
        <v>382</v>
      </c>
      <c r="C613" s="92"/>
      <c r="D613" s="92"/>
      <c r="E613" s="146">
        <v>31650</v>
      </c>
      <c r="F613" s="96" t="s">
        <v>272</v>
      </c>
      <c r="G613" s="72"/>
      <c r="H613" s="71"/>
    </row>
    <row r="614" spans="1:8" ht="13.5">
      <c r="A614" s="103">
        <v>41522</v>
      </c>
      <c r="B614" s="92" t="s">
        <v>306</v>
      </c>
      <c r="C614" s="92"/>
      <c r="D614" s="92"/>
      <c r="E614" s="147">
        <v>500</v>
      </c>
      <c r="F614" s="96" t="s">
        <v>272</v>
      </c>
      <c r="G614" s="72"/>
      <c r="H614" s="71"/>
    </row>
    <row r="615" spans="1:8" ht="13.5">
      <c r="A615" s="103">
        <v>41522</v>
      </c>
      <c r="B615" s="92" t="s">
        <v>386</v>
      </c>
      <c r="C615" s="92"/>
      <c r="D615" s="92"/>
      <c r="E615" s="146">
        <v>110000</v>
      </c>
      <c r="F615" s="96" t="s">
        <v>272</v>
      </c>
      <c r="G615" s="72"/>
      <c r="H615" s="71"/>
    </row>
    <row r="616" spans="1:8" ht="13.5">
      <c r="A616" s="103">
        <v>41522</v>
      </c>
      <c r="B616" s="92" t="s">
        <v>289</v>
      </c>
      <c r="C616" s="92"/>
      <c r="D616" s="92"/>
      <c r="E616" s="146">
        <v>55000</v>
      </c>
      <c r="F616" s="96" t="s">
        <v>272</v>
      </c>
      <c r="G616" s="72"/>
      <c r="H616" s="71"/>
    </row>
    <row r="617" spans="1:8" ht="13.5">
      <c r="A617" s="103">
        <v>41523</v>
      </c>
      <c r="B617" s="92" t="s">
        <v>387</v>
      </c>
      <c r="C617" s="92"/>
      <c r="D617" s="92"/>
      <c r="E617" s="146">
        <v>11780</v>
      </c>
      <c r="F617" s="96" t="s">
        <v>272</v>
      </c>
      <c r="G617" s="72"/>
      <c r="H617" s="71"/>
    </row>
    <row r="618" spans="1:8" ht="13.5">
      <c r="A618" s="103">
        <v>41526</v>
      </c>
      <c r="B618" s="92" t="s">
        <v>388</v>
      </c>
      <c r="C618" s="92"/>
      <c r="D618" s="92"/>
      <c r="E618" s="146">
        <v>120000</v>
      </c>
      <c r="F618" s="96" t="s">
        <v>272</v>
      </c>
      <c r="G618" s="72"/>
      <c r="H618" s="71"/>
    </row>
    <row r="619" spans="1:8" ht="13.5">
      <c r="A619" s="103">
        <v>41526</v>
      </c>
      <c r="B619" s="92" t="s">
        <v>389</v>
      </c>
      <c r="C619" s="92"/>
      <c r="D619" s="92"/>
      <c r="E619" s="146">
        <v>303360</v>
      </c>
      <c r="F619" s="96" t="s">
        <v>272</v>
      </c>
      <c r="G619" s="72"/>
      <c r="H619" s="71"/>
    </row>
    <row r="620" spans="1:8" ht="13.5">
      <c r="A620" s="103">
        <v>41527</v>
      </c>
      <c r="B620" s="92" t="s">
        <v>305</v>
      </c>
      <c r="C620" s="92"/>
      <c r="D620" s="92"/>
      <c r="E620" s="146">
        <v>19000</v>
      </c>
      <c r="F620" s="96" t="s">
        <v>272</v>
      </c>
      <c r="G620" s="72"/>
      <c r="H620" s="71"/>
    </row>
    <row r="621" spans="1:8" ht="13.5">
      <c r="A621" s="103">
        <v>41527</v>
      </c>
      <c r="B621" s="92" t="s">
        <v>320</v>
      </c>
      <c r="C621" s="92"/>
      <c r="D621" s="92"/>
      <c r="E621" s="146">
        <v>467620</v>
      </c>
      <c r="F621" s="96" t="s">
        <v>272</v>
      </c>
      <c r="G621" s="72"/>
      <c r="H621" s="71"/>
    </row>
    <row r="622" spans="1:8" ht="13.5">
      <c r="A622" s="103">
        <v>41527</v>
      </c>
      <c r="B622" s="92" t="s">
        <v>321</v>
      </c>
      <c r="C622" s="92"/>
      <c r="D622" s="92"/>
      <c r="E622" s="146">
        <v>397720</v>
      </c>
      <c r="F622" s="96" t="s">
        <v>272</v>
      </c>
      <c r="G622" s="72"/>
      <c r="H622" s="71"/>
    </row>
    <row r="623" spans="1:8" ht="13.5">
      <c r="A623" s="103">
        <v>41527</v>
      </c>
      <c r="B623" s="92" t="s">
        <v>322</v>
      </c>
      <c r="C623" s="92"/>
      <c r="D623" s="92"/>
      <c r="E623" s="146">
        <v>97970</v>
      </c>
      <c r="F623" s="96" t="s">
        <v>272</v>
      </c>
      <c r="G623" s="72"/>
      <c r="H623" s="71"/>
    </row>
    <row r="624" spans="1:8" ht="13.5">
      <c r="A624" s="103">
        <v>41527</v>
      </c>
      <c r="B624" s="92" t="s">
        <v>323</v>
      </c>
      <c r="C624" s="92"/>
      <c r="D624" s="92"/>
      <c r="E624" s="146">
        <v>49170</v>
      </c>
      <c r="F624" s="96" t="s">
        <v>272</v>
      </c>
      <c r="G624" s="72"/>
      <c r="H624" s="71"/>
    </row>
    <row r="625" spans="1:8" ht="13.5">
      <c r="A625" s="103">
        <v>41528</v>
      </c>
      <c r="B625" s="92" t="s">
        <v>390</v>
      </c>
      <c r="C625" s="92"/>
      <c r="D625" s="92"/>
      <c r="E625" s="146">
        <v>6000</v>
      </c>
      <c r="F625" s="96" t="s">
        <v>272</v>
      </c>
      <c r="G625" s="72"/>
      <c r="H625" s="71"/>
    </row>
    <row r="626" spans="1:8" ht="13.5">
      <c r="A626" s="103">
        <v>41528</v>
      </c>
      <c r="B626" s="92" t="s">
        <v>391</v>
      </c>
      <c r="C626" s="92"/>
      <c r="D626" s="92"/>
      <c r="E626" s="146">
        <v>15000</v>
      </c>
      <c r="F626" s="96" t="s">
        <v>272</v>
      </c>
      <c r="G626" s="72"/>
      <c r="H626" s="71"/>
    </row>
    <row r="627" spans="1:8" ht="13.5">
      <c r="A627" s="103">
        <v>41528</v>
      </c>
      <c r="B627" s="92" t="s">
        <v>392</v>
      </c>
      <c r="C627" s="92"/>
      <c r="D627" s="92"/>
      <c r="E627" s="146">
        <v>667580</v>
      </c>
      <c r="F627" s="96" t="s">
        <v>272</v>
      </c>
      <c r="G627" s="72"/>
      <c r="H627" s="71"/>
    </row>
    <row r="628" spans="1:8" ht="13.5">
      <c r="A628" s="103">
        <v>41530</v>
      </c>
      <c r="B628" s="92" t="s">
        <v>276</v>
      </c>
      <c r="C628" s="92"/>
      <c r="D628" s="92"/>
      <c r="E628" s="146">
        <v>50000</v>
      </c>
      <c r="F628" s="96" t="s">
        <v>272</v>
      </c>
      <c r="G628" s="72"/>
      <c r="H628" s="71"/>
    </row>
    <row r="629" spans="1:8" ht="13.5">
      <c r="A629" s="103">
        <v>41530</v>
      </c>
      <c r="B629" s="92" t="s">
        <v>393</v>
      </c>
      <c r="C629" s="92"/>
      <c r="D629" s="92"/>
      <c r="E629" s="146">
        <v>187400</v>
      </c>
      <c r="F629" s="96" t="s">
        <v>272</v>
      </c>
      <c r="G629" s="72"/>
      <c r="H629" s="71"/>
    </row>
    <row r="630" spans="1:8" ht="13.5">
      <c r="A630" s="103">
        <v>41534</v>
      </c>
      <c r="B630" s="92" t="s">
        <v>277</v>
      </c>
      <c r="C630" s="92"/>
      <c r="D630" s="92"/>
      <c r="E630" s="146">
        <v>12500</v>
      </c>
      <c r="F630" s="96" t="s">
        <v>272</v>
      </c>
      <c r="G630" s="72"/>
      <c r="H630" s="71"/>
    </row>
    <row r="631" spans="1:8" ht="13.5">
      <c r="A631" s="103">
        <v>41541</v>
      </c>
      <c r="B631" s="92" t="s">
        <v>273</v>
      </c>
      <c r="C631" s="92"/>
      <c r="D631" s="92"/>
      <c r="E631" s="146">
        <v>144190</v>
      </c>
      <c r="F631" s="96" t="s">
        <v>272</v>
      </c>
      <c r="G631" s="72"/>
      <c r="H631" s="71"/>
    </row>
    <row r="632" spans="1:8" ht="13.5">
      <c r="A632" s="103">
        <v>41541</v>
      </c>
      <c r="B632" s="92" t="s">
        <v>394</v>
      </c>
      <c r="C632" s="92"/>
      <c r="D632" s="92"/>
      <c r="E632" s="146">
        <v>11960</v>
      </c>
      <c r="F632" s="96" t="s">
        <v>272</v>
      </c>
      <c r="G632" s="72"/>
      <c r="H632" s="71"/>
    </row>
    <row r="633" spans="1:8" ht="13.5">
      <c r="A633" s="103">
        <v>41541</v>
      </c>
      <c r="B633" s="92" t="s">
        <v>395</v>
      </c>
      <c r="C633" s="92"/>
      <c r="D633" s="92"/>
      <c r="E633" s="146">
        <v>31000</v>
      </c>
      <c r="F633" s="96" t="s">
        <v>272</v>
      </c>
      <c r="G633" s="72"/>
      <c r="H633" s="71"/>
    </row>
    <row r="634" spans="1:8" ht="13.5">
      <c r="A634" s="103">
        <v>41541</v>
      </c>
      <c r="B634" s="92" t="s">
        <v>312</v>
      </c>
      <c r="C634" s="92"/>
      <c r="D634" s="92"/>
      <c r="E634" s="146">
        <v>21000</v>
      </c>
      <c r="F634" s="96" t="s">
        <v>272</v>
      </c>
      <c r="G634" s="72"/>
      <c r="H634" s="71"/>
    </row>
    <row r="635" spans="1:8" ht="13.5">
      <c r="A635" s="103">
        <v>41541</v>
      </c>
      <c r="B635" s="92" t="s">
        <v>396</v>
      </c>
      <c r="C635" s="92"/>
      <c r="D635" s="92"/>
      <c r="E635" s="146">
        <v>50000</v>
      </c>
      <c r="F635" s="96" t="s">
        <v>272</v>
      </c>
      <c r="G635" s="72"/>
      <c r="H635" s="71"/>
    </row>
    <row r="636" spans="1:8" ht="13.5">
      <c r="A636" s="103">
        <v>41541</v>
      </c>
      <c r="B636" s="92" t="s">
        <v>308</v>
      </c>
      <c r="C636" s="92"/>
      <c r="D636" s="92"/>
      <c r="E636" s="146">
        <v>147800</v>
      </c>
      <c r="F636" s="96" t="s">
        <v>272</v>
      </c>
      <c r="G636" s="72"/>
      <c r="H636" s="71"/>
    </row>
    <row r="637" spans="1:8" ht="13.5">
      <c r="A637" s="103">
        <v>41542</v>
      </c>
      <c r="B637" s="92" t="s">
        <v>397</v>
      </c>
      <c r="C637" s="92"/>
      <c r="D637" s="92"/>
      <c r="E637" s="146">
        <v>9800</v>
      </c>
      <c r="F637" s="96" t="s">
        <v>272</v>
      </c>
      <c r="G637" s="72"/>
      <c r="H637" s="71"/>
    </row>
    <row r="638" spans="1:8" ht="13.5">
      <c r="A638" s="103">
        <v>41542</v>
      </c>
      <c r="B638" s="92" t="s">
        <v>298</v>
      </c>
      <c r="C638" s="92"/>
      <c r="D638" s="92"/>
      <c r="E638" s="146">
        <v>300000</v>
      </c>
      <c r="F638" s="96" t="s">
        <v>272</v>
      </c>
      <c r="G638" s="72"/>
      <c r="H638" s="71"/>
    </row>
    <row r="639" spans="1:8" ht="13.5">
      <c r="A639" s="103">
        <v>41542</v>
      </c>
      <c r="B639" s="92" t="s">
        <v>299</v>
      </c>
      <c r="C639" s="92"/>
      <c r="D639" s="92"/>
      <c r="E639" s="146">
        <v>300000</v>
      </c>
      <c r="F639" s="96" t="s">
        <v>272</v>
      </c>
      <c r="G639" s="72"/>
      <c r="H639" s="71"/>
    </row>
    <row r="640" spans="1:8" ht="13.5">
      <c r="A640" s="103">
        <v>41542</v>
      </c>
      <c r="B640" s="92" t="s">
        <v>280</v>
      </c>
      <c r="C640" s="92"/>
      <c r="D640" s="92"/>
      <c r="E640" s="146">
        <v>15000</v>
      </c>
      <c r="F640" s="96" t="s">
        <v>272</v>
      </c>
      <c r="G640" s="72"/>
      <c r="H640" s="71"/>
    </row>
    <row r="641" spans="1:8" ht="13.5">
      <c r="A641" s="103">
        <v>41543</v>
      </c>
      <c r="B641" s="92" t="s">
        <v>305</v>
      </c>
      <c r="C641" s="92"/>
      <c r="D641" s="92"/>
      <c r="E641" s="146">
        <v>10030</v>
      </c>
      <c r="F641" s="96" t="s">
        <v>272</v>
      </c>
      <c r="G641" s="72"/>
      <c r="H641" s="71"/>
    </row>
    <row r="642" spans="1:8" ht="13.5">
      <c r="A642" s="103">
        <v>41544</v>
      </c>
      <c r="B642" s="92" t="s">
        <v>276</v>
      </c>
      <c r="C642" s="92"/>
      <c r="D642" s="92"/>
      <c r="E642" s="146">
        <v>20000</v>
      </c>
      <c r="F642" s="96" t="s">
        <v>272</v>
      </c>
      <c r="G642" s="72"/>
      <c r="H642" s="71"/>
    </row>
    <row r="643" spans="1:8" ht="13.5">
      <c r="A643" s="103">
        <v>41547</v>
      </c>
      <c r="B643" s="92" t="s">
        <v>343</v>
      </c>
      <c r="C643" s="92"/>
      <c r="D643" s="92"/>
      <c r="E643" s="146">
        <v>54000</v>
      </c>
      <c r="F643" s="96" t="s">
        <v>272</v>
      </c>
      <c r="G643" s="72"/>
      <c r="H643" s="71"/>
    </row>
    <row r="644" spans="1:8" ht="13.5">
      <c r="A644" s="103">
        <v>41548</v>
      </c>
      <c r="B644" s="92" t="s">
        <v>398</v>
      </c>
      <c r="C644" s="92"/>
      <c r="D644" s="92"/>
      <c r="E644" s="146">
        <v>88000</v>
      </c>
      <c r="F644" s="96" t="s">
        <v>272</v>
      </c>
      <c r="G644" s="72"/>
      <c r="H644" s="71"/>
    </row>
    <row r="645" spans="1:8" ht="13.5">
      <c r="A645" s="103">
        <v>41549</v>
      </c>
      <c r="B645" s="92" t="s">
        <v>399</v>
      </c>
      <c r="C645" s="92"/>
      <c r="D645" s="92"/>
      <c r="E645" s="146">
        <v>26600</v>
      </c>
      <c r="F645" s="96" t="s">
        <v>272</v>
      </c>
      <c r="G645" s="72"/>
      <c r="H645" s="71"/>
    </row>
    <row r="646" spans="1:8" ht="13.5">
      <c r="A646" s="103">
        <v>41551</v>
      </c>
      <c r="B646" s="92" t="s">
        <v>282</v>
      </c>
      <c r="C646" s="92"/>
      <c r="D646" s="92"/>
      <c r="E646" s="146">
        <v>20000</v>
      </c>
      <c r="F646" s="96" t="s">
        <v>272</v>
      </c>
      <c r="G646" s="72"/>
      <c r="H646" s="71"/>
    </row>
    <row r="647" spans="1:8" ht="13.5">
      <c r="A647" s="103">
        <v>41551</v>
      </c>
      <c r="B647" s="92" t="s">
        <v>400</v>
      </c>
      <c r="C647" s="92"/>
      <c r="D647" s="92"/>
      <c r="E647" s="146">
        <v>35000</v>
      </c>
      <c r="F647" s="96" t="s">
        <v>272</v>
      </c>
      <c r="G647" s="72"/>
      <c r="H647" s="71"/>
    </row>
    <row r="648" spans="1:8" ht="13.5">
      <c r="A648" s="103">
        <v>41554</v>
      </c>
      <c r="B648" s="92" t="s">
        <v>290</v>
      </c>
      <c r="C648" s="92"/>
      <c r="D648" s="92"/>
      <c r="E648" s="146">
        <v>87360</v>
      </c>
      <c r="F648" s="96" t="s">
        <v>272</v>
      </c>
      <c r="G648" s="72"/>
      <c r="H648" s="71"/>
    </row>
    <row r="649" spans="1:8" ht="13.5">
      <c r="A649" s="103">
        <v>41554</v>
      </c>
      <c r="B649" s="92" t="s">
        <v>284</v>
      </c>
      <c r="C649" s="92"/>
      <c r="D649" s="92"/>
      <c r="E649" s="146">
        <v>100000</v>
      </c>
      <c r="F649" s="96" t="s">
        <v>272</v>
      </c>
      <c r="G649" s="72"/>
      <c r="H649" s="71" t="s">
        <v>270</v>
      </c>
    </row>
    <row r="650" spans="1:8" ht="13.5">
      <c r="A650" s="103">
        <v>41554</v>
      </c>
      <c r="B650" s="92" t="s">
        <v>401</v>
      </c>
      <c r="C650" s="92"/>
      <c r="D650" s="92"/>
      <c r="E650" s="146">
        <v>346500</v>
      </c>
      <c r="F650" s="96" t="s">
        <v>272</v>
      </c>
      <c r="G650" s="72"/>
      <c r="H650" s="71"/>
    </row>
    <row r="651" spans="1:8" ht="13.5">
      <c r="A651" s="103">
        <v>41554</v>
      </c>
      <c r="B651" s="92" t="s">
        <v>289</v>
      </c>
      <c r="C651" s="92"/>
      <c r="D651" s="92"/>
      <c r="E651" s="146">
        <v>55000</v>
      </c>
      <c r="F651" s="96" t="s">
        <v>272</v>
      </c>
      <c r="G651" s="72"/>
      <c r="H651" s="71"/>
    </row>
    <row r="652" spans="1:8" ht="13.5">
      <c r="A652" s="103">
        <v>41557</v>
      </c>
      <c r="B652" s="92" t="s">
        <v>291</v>
      </c>
      <c r="C652" s="92"/>
      <c r="D652" s="92"/>
      <c r="E652" s="146">
        <v>238510</v>
      </c>
      <c r="F652" s="96" t="s">
        <v>272</v>
      </c>
      <c r="G652" s="72"/>
      <c r="H652" s="71"/>
    </row>
    <row r="653" spans="1:8" ht="13.5">
      <c r="A653" s="103">
        <v>41557</v>
      </c>
      <c r="B653" s="92" t="s">
        <v>320</v>
      </c>
      <c r="C653" s="92"/>
      <c r="D653" s="92"/>
      <c r="E653" s="146">
        <v>337960</v>
      </c>
      <c r="F653" s="96" t="s">
        <v>272</v>
      </c>
      <c r="G653" s="72"/>
      <c r="H653" s="71"/>
    </row>
    <row r="654" spans="1:8" ht="13.5">
      <c r="A654" s="103">
        <v>41557</v>
      </c>
      <c r="B654" s="92" t="s">
        <v>321</v>
      </c>
      <c r="C654" s="92"/>
      <c r="D654" s="92"/>
      <c r="E654" s="146">
        <v>397720</v>
      </c>
      <c r="F654" s="96" t="s">
        <v>272</v>
      </c>
      <c r="G654" s="72"/>
      <c r="H654" s="71"/>
    </row>
    <row r="655" spans="1:8" ht="13.5">
      <c r="A655" s="103">
        <v>41557</v>
      </c>
      <c r="B655" s="92" t="s">
        <v>322</v>
      </c>
      <c r="C655" s="92"/>
      <c r="D655" s="92"/>
      <c r="E655" s="146">
        <v>97970</v>
      </c>
      <c r="F655" s="96" t="s">
        <v>272</v>
      </c>
      <c r="G655" s="72"/>
      <c r="H655" s="71"/>
    </row>
    <row r="656" spans="1:8" ht="13.5">
      <c r="A656" s="103">
        <v>41557</v>
      </c>
      <c r="B656" s="92" t="s">
        <v>323</v>
      </c>
      <c r="C656" s="92"/>
      <c r="D656" s="92"/>
      <c r="E656" s="146">
        <v>49170</v>
      </c>
      <c r="F656" s="96" t="s">
        <v>272</v>
      </c>
      <c r="G656" s="72"/>
      <c r="H656" s="71"/>
    </row>
    <row r="657" spans="1:8" ht="13.5">
      <c r="A657" s="103">
        <v>41558</v>
      </c>
      <c r="B657" s="92" t="s">
        <v>402</v>
      </c>
      <c r="C657" s="92"/>
      <c r="D657" s="92"/>
      <c r="E657" s="146">
        <v>47500</v>
      </c>
      <c r="F657" s="96" t="s">
        <v>272</v>
      </c>
      <c r="G657" s="72"/>
      <c r="H657" s="71"/>
    </row>
    <row r="658" spans="1:8" ht="13.5">
      <c r="A658" s="103">
        <v>41558</v>
      </c>
      <c r="B658" s="92" t="s">
        <v>305</v>
      </c>
      <c r="C658" s="92"/>
      <c r="D658" s="92"/>
      <c r="E658" s="146">
        <v>6000</v>
      </c>
      <c r="F658" s="96" t="s">
        <v>272</v>
      </c>
      <c r="G658" s="72"/>
      <c r="H658" s="71"/>
    </row>
    <row r="659" spans="1:8" ht="13.5">
      <c r="A659" s="103">
        <v>41561</v>
      </c>
      <c r="B659" s="92" t="s">
        <v>276</v>
      </c>
      <c r="C659" s="92"/>
      <c r="D659" s="92"/>
      <c r="E659" s="146">
        <v>30000</v>
      </c>
      <c r="F659" s="96" t="s">
        <v>272</v>
      </c>
      <c r="G659" s="72"/>
      <c r="H659" s="71"/>
    </row>
    <row r="660" spans="1:8" ht="13.5">
      <c r="A660" s="103">
        <v>41562</v>
      </c>
      <c r="B660" s="92" t="s">
        <v>403</v>
      </c>
      <c r="C660" s="92"/>
      <c r="D660" s="92"/>
      <c r="E660" s="146">
        <v>226860</v>
      </c>
      <c r="F660" s="96" t="s">
        <v>272</v>
      </c>
      <c r="G660" s="72"/>
      <c r="H660" s="71"/>
    </row>
    <row r="661" spans="1:8" ht="13.5">
      <c r="A661" s="103">
        <v>41563</v>
      </c>
      <c r="B661" s="92" t="s">
        <v>330</v>
      </c>
      <c r="C661" s="92"/>
      <c r="D661" s="92"/>
      <c r="E661" s="146">
        <v>55000</v>
      </c>
      <c r="F661" s="96" t="s">
        <v>272</v>
      </c>
      <c r="G661" s="72"/>
      <c r="H661" s="71"/>
    </row>
    <row r="662" spans="1:8" ht="13.5">
      <c r="A662" s="103">
        <v>41563</v>
      </c>
      <c r="B662" s="92" t="s">
        <v>404</v>
      </c>
      <c r="C662" s="92"/>
      <c r="D662" s="92"/>
      <c r="E662" s="146">
        <v>6090</v>
      </c>
      <c r="F662" s="96" t="s">
        <v>272</v>
      </c>
      <c r="G662" s="72"/>
      <c r="H662" s="71"/>
    </row>
    <row r="663" spans="1:8" ht="13.5">
      <c r="A663" s="103">
        <v>41564</v>
      </c>
      <c r="B663" s="92" t="s">
        <v>405</v>
      </c>
      <c r="C663" s="92"/>
      <c r="D663" s="92"/>
      <c r="E663" s="146">
        <v>6200</v>
      </c>
      <c r="F663" s="96" t="s">
        <v>272</v>
      </c>
      <c r="G663" s="72"/>
      <c r="H663" s="71"/>
    </row>
    <row r="664" spans="1:8" ht="13.5">
      <c r="A664" s="103">
        <v>41571</v>
      </c>
      <c r="B664" s="92" t="s">
        <v>273</v>
      </c>
      <c r="C664" s="92"/>
      <c r="D664" s="92"/>
      <c r="E664" s="146">
        <v>67680</v>
      </c>
      <c r="F664" s="96" t="s">
        <v>272</v>
      </c>
      <c r="G664" s="72"/>
      <c r="H664" s="71"/>
    </row>
    <row r="665" spans="1:8" ht="13.5">
      <c r="A665" s="103">
        <v>41571</v>
      </c>
      <c r="B665" s="92" t="s">
        <v>274</v>
      </c>
      <c r="C665" s="92"/>
      <c r="D665" s="92"/>
      <c r="E665" s="146">
        <v>5840</v>
      </c>
      <c r="F665" s="96" t="s">
        <v>272</v>
      </c>
      <c r="G665" s="72"/>
      <c r="H665" s="71"/>
    </row>
    <row r="666" spans="1:8" ht="13.5">
      <c r="A666" s="103">
        <v>41572</v>
      </c>
      <c r="B666" s="92" t="s">
        <v>298</v>
      </c>
      <c r="C666" s="92"/>
      <c r="D666" s="92"/>
      <c r="E666" s="146">
        <v>300000</v>
      </c>
      <c r="F666" s="96" t="s">
        <v>272</v>
      </c>
      <c r="G666" s="72"/>
      <c r="H666" s="71"/>
    </row>
    <row r="667" spans="1:8" ht="13.5">
      <c r="A667" s="103">
        <v>41572</v>
      </c>
      <c r="B667" s="92" t="s">
        <v>299</v>
      </c>
      <c r="C667" s="92"/>
      <c r="D667" s="92"/>
      <c r="E667" s="146">
        <v>300000</v>
      </c>
      <c r="F667" s="96" t="s">
        <v>272</v>
      </c>
      <c r="G667" s="72"/>
      <c r="H667" s="71"/>
    </row>
    <row r="668" spans="1:8" ht="13.5">
      <c r="A668" s="103">
        <v>41572</v>
      </c>
      <c r="B668" s="92" t="s">
        <v>280</v>
      </c>
      <c r="C668" s="92"/>
      <c r="D668" s="92"/>
      <c r="E668" s="146">
        <v>15000</v>
      </c>
      <c r="F668" s="96" t="s">
        <v>272</v>
      </c>
      <c r="G668" s="72"/>
      <c r="H668" s="71"/>
    </row>
    <row r="669" spans="1:8" ht="13.5">
      <c r="A669" s="103">
        <v>41575</v>
      </c>
      <c r="B669" s="92" t="s">
        <v>406</v>
      </c>
      <c r="C669" s="92"/>
      <c r="D669" s="92"/>
      <c r="E669" s="146">
        <v>37844</v>
      </c>
      <c r="F669" s="96" t="s">
        <v>272</v>
      </c>
      <c r="G669" s="72"/>
      <c r="H669" s="71"/>
    </row>
    <row r="670" spans="1:9" ht="13.5">
      <c r="A670" s="103">
        <v>41575</v>
      </c>
      <c r="B670" s="92" t="s">
        <v>407</v>
      </c>
      <c r="C670" s="92"/>
      <c r="D670" s="92"/>
      <c r="E670" s="146">
        <v>164300</v>
      </c>
      <c r="F670" s="96" t="s">
        <v>272</v>
      </c>
      <c r="G670" s="72"/>
      <c r="H670" s="71"/>
      <c r="I670" s="107"/>
    </row>
    <row r="671" spans="1:8" ht="13.5">
      <c r="A671" s="103">
        <v>41576</v>
      </c>
      <c r="B671" s="92" t="s">
        <v>276</v>
      </c>
      <c r="C671" s="92"/>
      <c r="D671" s="92"/>
      <c r="E671" s="146">
        <v>30000</v>
      </c>
      <c r="F671" s="96" t="s">
        <v>272</v>
      </c>
      <c r="G671" s="72"/>
      <c r="H671" s="71"/>
    </row>
    <row r="672" spans="1:8" ht="13.5">
      <c r="A672" s="103">
        <v>41577</v>
      </c>
      <c r="B672" s="92" t="s">
        <v>408</v>
      </c>
      <c r="C672" s="92"/>
      <c r="D672" s="92"/>
      <c r="E672" s="146">
        <v>3950</v>
      </c>
      <c r="F672" s="96" t="s">
        <v>272</v>
      </c>
      <c r="G672" s="72"/>
      <c r="H672" s="71"/>
    </row>
    <row r="673" spans="1:8" ht="13.5">
      <c r="A673" s="103">
        <v>41580</v>
      </c>
      <c r="B673" s="92" t="s">
        <v>276</v>
      </c>
      <c r="C673" s="92"/>
      <c r="D673" s="92"/>
      <c r="E673" s="146">
        <v>30000</v>
      </c>
      <c r="F673" s="96" t="s">
        <v>272</v>
      </c>
      <c r="G673" s="72"/>
      <c r="H673" s="71"/>
    </row>
    <row r="674" spans="1:9" ht="13.5">
      <c r="A674" s="103">
        <v>41582</v>
      </c>
      <c r="B674" s="92" t="s">
        <v>409</v>
      </c>
      <c r="C674" s="92"/>
      <c r="D674" s="92"/>
      <c r="E674" s="146">
        <v>406220</v>
      </c>
      <c r="F674" s="96" t="s">
        <v>272</v>
      </c>
      <c r="G674" s="72"/>
      <c r="H674" s="71"/>
      <c r="I674" s="107"/>
    </row>
    <row r="675" spans="1:9" ht="13.5">
      <c r="A675" s="103">
        <v>41582</v>
      </c>
      <c r="B675" s="92" t="s">
        <v>410</v>
      </c>
      <c r="C675" s="92"/>
      <c r="D675" s="92"/>
      <c r="E675" s="146">
        <v>442750</v>
      </c>
      <c r="F675" s="96" t="s">
        <v>272</v>
      </c>
      <c r="G675" s="72"/>
      <c r="H675" s="71"/>
      <c r="I675" s="107"/>
    </row>
    <row r="676" spans="1:8" ht="13.5">
      <c r="A676" s="103">
        <v>41583</v>
      </c>
      <c r="B676" s="92" t="s">
        <v>298</v>
      </c>
      <c r="C676" s="92"/>
      <c r="D676" s="92"/>
      <c r="E676" s="146">
        <v>300000</v>
      </c>
      <c r="F676" s="96" t="s">
        <v>272</v>
      </c>
      <c r="G676" s="72"/>
      <c r="H676" s="71"/>
    </row>
    <row r="677" spans="1:8" ht="13.5">
      <c r="A677" s="103">
        <v>41583</v>
      </c>
      <c r="B677" s="92" t="s">
        <v>299</v>
      </c>
      <c r="C677" s="92"/>
      <c r="D677" s="92"/>
      <c r="E677" s="146">
        <v>300000</v>
      </c>
      <c r="F677" s="96" t="s">
        <v>272</v>
      </c>
      <c r="G677" s="72"/>
      <c r="H677" s="71"/>
    </row>
    <row r="678" spans="1:8" ht="13.5">
      <c r="A678" s="103">
        <v>41583</v>
      </c>
      <c r="B678" s="92" t="s">
        <v>289</v>
      </c>
      <c r="C678" s="92"/>
      <c r="D678" s="92"/>
      <c r="E678" s="146">
        <v>55000</v>
      </c>
      <c r="F678" s="96" t="s">
        <v>272</v>
      </c>
      <c r="G678" s="72"/>
      <c r="H678" s="71"/>
    </row>
    <row r="679" spans="1:8" ht="13.5">
      <c r="A679" s="103">
        <v>41584</v>
      </c>
      <c r="B679" s="92" t="s">
        <v>291</v>
      </c>
      <c r="C679" s="92"/>
      <c r="D679" s="92"/>
      <c r="E679" s="146">
        <v>238510</v>
      </c>
      <c r="F679" s="96" t="s">
        <v>272</v>
      </c>
      <c r="G679" s="72"/>
      <c r="H679" s="71"/>
    </row>
    <row r="680" spans="1:8" ht="13.5">
      <c r="A680" s="103">
        <v>41584</v>
      </c>
      <c r="B680" s="92" t="s">
        <v>411</v>
      </c>
      <c r="C680" s="92"/>
      <c r="D680" s="92"/>
      <c r="E680" s="146">
        <v>30100</v>
      </c>
      <c r="F680" s="96" t="s">
        <v>272</v>
      </c>
      <c r="G680" s="72"/>
      <c r="H680" s="71"/>
    </row>
    <row r="681" spans="1:8" ht="13.5">
      <c r="A681" s="103">
        <v>41584</v>
      </c>
      <c r="B681" s="92" t="s">
        <v>276</v>
      </c>
      <c r="C681" s="92"/>
      <c r="D681" s="92"/>
      <c r="E681" s="146">
        <v>30000</v>
      </c>
      <c r="F681" s="96" t="s">
        <v>272</v>
      </c>
      <c r="G681" s="72"/>
      <c r="H681" s="71"/>
    </row>
    <row r="682" spans="1:8" ht="13.5">
      <c r="A682" s="103">
        <v>41584</v>
      </c>
      <c r="B682" s="92" t="s">
        <v>412</v>
      </c>
      <c r="C682" s="92"/>
      <c r="D682" s="92"/>
      <c r="E682" s="146">
        <v>150000</v>
      </c>
      <c r="F682" s="96" t="s">
        <v>272</v>
      </c>
      <c r="G682" s="72"/>
      <c r="H682" s="71"/>
    </row>
    <row r="683" spans="1:8" ht="13.5">
      <c r="A683" s="103">
        <v>41585</v>
      </c>
      <c r="B683" s="92" t="s">
        <v>413</v>
      </c>
      <c r="C683" s="92"/>
      <c r="D683" s="92"/>
      <c r="E683" s="146">
        <v>94000</v>
      </c>
      <c r="F683" s="96" t="s">
        <v>272</v>
      </c>
      <c r="G683" s="72"/>
      <c r="H683" s="71"/>
    </row>
    <row r="684" spans="1:8" ht="13.5">
      <c r="A684" s="103">
        <v>41585</v>
      </c>
      <c r="B684" s="92" t="s">
        <v>414</v>
      </c>
      <c r="C684" s="92"/>
      <c r="D684" s="92"/>
      <c r="E684" s="146">
        <v>57780</v>
      </c>
      <c r="F684" s="96" t="s">
        <v>272</v>
      </c>
      <c r="G684" s="72"/>
      <c r="H684" s="71"/>
    </row>
    <row r="685" spans="1:8" ht="13.5">
      <c r="A685" s="103">
        <v>41586</v>
      </c>
      <c r="B685" s="92" t="s">
        <v>415</v>
      </c>
      <c r="C685" s="92"/>
      <c r="D685" s="92"/>
      <c r="E685" s="146">
        <v>30000</v>
      </c>
      <c r="F685" s="96" t="s">
        <v>272</v>
      </c>
      <c r="G685" s="72"/>
      <c r="H685" s="71"/>
    </row>
    <row r="686" spans="1:8" ht="13.5">
      <c r="A686" s="103">
        <v>41589</v>
      </c>
      <c r="B686" s="92" t="s">
        <v>416</v>
      </c>
      <c r="C686" s="92"/>
      <c r="D686" s="92"/>
      <c r="E686" s="146">
        <v>151000</v>
      </c>
      <c r="F686" s="96" t="s">
        <v>272</v>
      </c>
      <c r="G686" s="72"/>
      <c r="H686" s="71"/>
    </row>
    <row r="687" spans="1:8" ht="13.5">
      <c r="A687" s="103">
        <v>41589</v>
      </c>
      <c r="B687" s="92" t="s">
        <v>417</v>
      </c>
      <c r="C687" s="92"/>
      <c r="D687" s="92"/>
      <c r="E687" s="146">
        <v>206000</v>
      </c>
      <c r="F687" s="96" t="s">
        <v>272</v>
      </c>
      <c r="G687" s="72"/>
      <c r="H687" s="71"/>
    </row>
    <row r="688" spans="1:8" ht="13.5">
      <c r="A688" s="103">
        <v>41589</v>
      </c>
      <c r="B688" s="92" t="s">
        <v>320</v>
      </c>
      <c r="C688" s="92"/>
      <c r="D688" s="92"/>
      <c r="E688" s="146">
        <v>402820</v>
      </c>
      <c r="F688" s="96" t="s">
        <v>272</v>
      </c>
      <c r="G688" s="72"/>
      <c r="H688" s="71"/>
    </row>
    <row r="689" spans="1:8" ht="13.5">
      <c r="A689" s="103">
        <v>41589</v>
      </c>
      <c r="B689" s="92" t="s">
        <v>321</v>
      </c>
      <c r="C689" s="92"/>
      <c r="D689" s="92"/>
      <c r="E689" s="146">
        <v>397720</v>
      </c>
      <c r="F689" s="96" t="s">
        <v>272</v>
      </c>
      <c r="G689" s="72"/>
      <c r="H689" s="71"/>
    </row>
    <row r="690" spans="1:8" ht="13.5">
      <c r="A690" s="103">
        <v>41589</v>
      </c>
      <c r="B690" s="92" t="s">
        <v>322</v>
      </c>
      <c r="C690" s="92"/>
      <c r="D690" s="92"/>
      <c r="E690" s="146">
        <v>97970</v>
      </c>
      <c r="F690" s="96" t="s">
        <v>272</v>
      </c>
      <c r="G690" s="72"/>
      <c r="H690" s="71"/>
    </row>
    <row r="691" spans="1:8" ht="13.5">
      <c r="A691" s="103">
        <v>41589</v>
      </c>
      <c r="B691" s="92" t="s">
        <v>323</v>
      </c>
      <c r="C691" s="92"/>
      <c r="D691" s="92"/>
      <c r="E691" s="146">
        <v>49170</v>
      </c>
      <c r="F691" s="96" t="s">
        <v>272</v>
      </c>
      <c r="G691" s="72"/>
      <c r="H691" s="71"/>
    </row>
    <row r="692" spans="1:8" ht="13.5">
      <c r="A692" s="103">
        <v>41592</v>
      </c>
      <c r="B692" s="92" t="s">
        <v>418</v>
      </c>
      <c r="C692" s="92"/>
      <c r="D692" s="92"/>
      <c r="E692" s="146">
        <v>45800</v>
      </c>
      <c r="F692" s="96" t="s">
        <v>272</v>
      </c>
      <c r="G692" s="72"/>
      <c r="H692" s="71"/>
    </row>
    <row r="693" spans="1:8" ht="13.5">
      <c r="A693" s="103">
        <v>41596</v>
      </c>
      <c r="B693" s="92" t="s">
        <v>276</v>
      </c>
      <c r="C693" s="92"/>
      <c r="D693" s="92"/>
      <c r="E693" s="146">
        <v>30000</v>
      </c>
      <c r="F693" s="96" t="s">
        <v>272</v>
      </c>
      <c r="G693" s="72"/>
      <c r="H693" s="71"/>
    </row>
    <row r="694" spans="1:8" ht="13.5">
      <c r="A694" s="103">
        <v>41597</v>
      </c>
      <c r="B694" s="92" t="s">
        <v>305</v>
      </c>
      <c r="C694" s="92"/>
      <c r="D694" s="92"/>
      <c r="E694" s="146">
        <v>38400</v>
      </c>
      <c r="F694" s="96" t="s">
        <v>272</v>
      </c>
      <c r="G694" s="72"/>
      <c r="H694" s="71"/>
    </row>
    <row r="695" spans="1:8" ht="13.5">
      <c r="A695" s="103">
        <v>41599</v>
      </c>
      <c r="B695" s="92" t="s">
        <v>419</v>
      </c>
      <c r="C695" s="92"/>
      <c r="D695" s="92"/>
      <c r="E695" s="146">
        <v>68860</v>
      </c>
      <c r="F695" s="96" t="s">
        <v>272</v>
      </c>
      <c r="G695" s="72"/>
      <c r="H695" s="71"/>
    </row>
    <row r="696" spans="1:8" ht="13.5">
      <c r="A696" s="103">
        <v>41599</v>
      </c>
      <c r="B696" s="92" t="s">
        <v>312</v>
      </c>
      <c r="C696" s="92"/>
      <c r="D696" s="92"/>
      <c r="E696" s="146">
        <v>19000</v>
      </c>
      <c r="F696" s="96" t="s">
        <v>272</v>
      </c>
      <c r="G696" s="72"/>
      <c r="H696" s="71"/>
    </row>
    <row r="697" spans="1:8" ht="13.5">
      <c r="A697" s="103">
        <v>41600</v>
      </c>
      <c r="B697" s="92" t="s">
        <v>420</v>
      </c>
      <c r="C697" s="92"/>
      <c r="D697" s="92"/>
      <c r="E697" s="146">
        <v>7000</v>
      </c>
      <c r="F697" s="96" t="s">
        <v>272</v>
      </c>
      <c r="G697" s="72"/>
      <c r="H697" s="71"/>
    </row>
    <row r="698" spans="1:8" ht="13.5">
      <c r="A698" s="103">
        <v>41603</v>
      </c>
      <c r="B698" s="92" t="s">
        <v>298</v>
      </c>
      <c r="C698" s="92"/>
      <c r="D698" s="92"/>
      <c r="E698" s="146">
        <v>300000</v>
      </c>
      <c r="F698" s="96" t="s">
        <v>272</v>
      </c>
      <c r="G698" s="72"/>
      <c r="H698" s="71"/>
    </row>
    <row r="699" spans="1:8" ht="13.5">
      <c r="A699" s="103">
        <v>41603</v>
      </c>
      <c r="B699" s="92" t="s">
        <v>299</v>
      </c>
      <c r="C699" s="92"/>
      <c r="D699" s="92"/>
      <c r="E699" s="146">
        <v>300000</v>
      </c>
      <c r="F699" s="96" t="s">
        <v>272</v>
      </c>
      <c r="G699" s="72"/>
      <c r="H699" s="71"/>
    </row>
    <row r="700" spans="1:8" ht="13.5">
      <c r="A700" s="103">
        <v>41603</v>
      </c>
      <c r="B700" s="92" t="s">
        <v>421</v>
      </c>
      <c r="C700" s="92"/>
      <c r="D700" s="92"/>
      <c r="E700" s="146">
        <v>25000</v>
      </c>
      <c r="F700" s="96" t="s">
        <v>272</v>
      </c>
      <c r="G700" s="72"/>
      <c r="H700" s="71"/>
    </row>
    <row r="701" spans="1:8" ht="13.5">
      <c r="A701" s="103">
        <v>41603</v>
      </c>
      <c r="B701" s="92" t="s">
        <v>280</v>
      </c>
      <c r="C701" s="92"/>
      <c r="D701" s="92"/>
      <c r="E701" s="146">
        <v>15000</v>
      </c>
      <c r="F701" s="96" t="s">
        <v>272</v>
      </c>
      <c r="G701" s="72"/>
      <c r="H701" s="71"/>
    </row>
    <row r="702" spans="1:8" ht="13.5">
      <c r="A702" s="103">
        <v>41607</v>
      </c>
      <c r="B702" s="92" t="s">
        <v>276</v>
      </c>
      <c r="C702" s="92"/>
      <c r="D702" s="92"/>
      <c r="E702" s="146">
        <v>30000</v>
      </c>
      <c r="F702" s="96" t="s">
        <v>272</v>
      </c>
      <c r="G702" s="72"/>
      <c r="H702" s="71"/>
    </row>
    <row r="703" spans="1:8" ht="13.5">
      <c r="A703" s="103">
        <v>41608</v>
      </c>
      <c r="B703" s="92" t="s">
        <v>422</v>
      </c>
      <c r="C703" s="92"/>
      <c r="D703" s="92"/>
      <c r="E703" s="146">
        <v>82000</v>
      </c>
      <c r="F703" s="96" t="s">
        <v>272</v>
      </c>
      <c r="G703" s="72"/>
      <c r="H703" s="71"/>
    </row>
    <row r="704" spans="1:8" ht="13.5">
      <c r="A704" s="103">
        <v>41610</v>
      </c>
      <c r="B704" s="92" t="s">
        <v>423</v>
      </c>
      <c r="C704" s="92"/>
      <c r="D704" s="92"/>
      <c r="E704" s="146">
        <v>24060</v>
      </c>
      <c r="F704" s="96" t="s">
        <v>272</v>
      </c>
      <c r="G704" s="72"/>
      <c r="H704" s="71"/>
    </row>
    <row r="705" spans="1:8" ht="13.5">
      <c r="A705" s="103">
        <v>41610</v>
      </c>
      <c r="B705" s="92" t="s">
        <v>366</v>
      </c>
      <c r="C705" s="92"/>
      <c r="D705" s="92"/>
      <c r="E705" s="146">
        <v>185060</v>
      </c>
      <c r="F705" s="96" t="s">
        <v>272</v>
      </c>
      <c r="G705" s="72"/>
      <c r="H705" s="71"/>
    </row>
    <row r="706" spans="1:8" ht="13.5">
      <c r="A706" s="103">
        <v>41612</v>
      </c>
      <c r="B706" s="92" t="s">
        <v>424</v>
      </c>
      <c r="C706" s="92"/>
      <c r="D706" s="92"/>
      <c r="E706" s="146">
        <v>110000</v>
      </c>
      <c r="F706" s="96" t="s">
        <v>272</v>
      </c>
      <c r="G706" s="72"/>
      <c r="H706" s="71"/>
    </row>
    <row r="707" spans="1:8" ht="13.5">
      <c r="A707" s="103">
        <v>41612</v>
      </c>
      <c r="B707" s="92" t="s">
        <v>425</v>
      </c>
      <c r="C707" s="92"/>
      <c r="D707" s="92"/>
      <c r="E707" s="146">
        <v>300000</v>
      </c>
      <c r="F707" s="96" t="s">
        <v>272</v>
      </c>
      <c r="G707" s="72"/>
      <c r="H707" s="71"/>
    </row>
    <row r="708" spans="1:8" ht="13.5">
      <c r="A708" s="103">
        <v>41613</v>
      </c>
      <c r="B708" s="92" t="s">
        <v>276</v>
      </c>
      <c r="C708" s="92"/>
      <c r="D708" s="92"/>
      <c r="E708" s="146">
        <v>30000</v>
      </c>
      <c r="F708" s="96" t="s">
        <v>272</v>
      </c>
      <c r="G708" s="72"/>
      <c r="H708" s="71"/>
    </row>
    <row r="709" spans="1:8" ht="13.5">
      <c r="A709" s="103">
        <v>41613</v>
      </c>
      <c r="B709" s="92" t="s">
        <v>289</v>
      </c>
      <c r="C709" s="92"/>
      <c r="D709" s="92"/>
      <c r="E709" s="146">
        <v>55000</v>
      </c>
      <c r="F709" s="96" t="s">
        <v>272</v>
      </c>
      <c r="G709" s="72"/>
      <c r="H709" s="71"/>
    </row>
    <row r="710" spans="1:8" ht="13.5">
      <c r="A710" s="103">
        <v>41614</v>
      </c>
      <c r="B710" s="92" t="s">
        <v>426</v>
      </c>
      <c r="C710" s="92"/>
      <c r="D710" s="92"/>
      <c r="E710" s="146">
        <v>33000</v>
      </c>
      <c r="F710" s="96" t="s">
        <v>272</v>
      </c>
      <c r="G710" s="72"/>
      <c r="H710" s="71"/>
    </row>
    <row r="711" spans="1:8" ht="13.5">
      <c r="A711" s="103">
        <v>41617</v>
      </c>
      <c r="B711" s="92" t="s">
        <v>427</v>
      </c>
      <c r="C711" s="92"/>
      <c r="D711" s="92"/>
      <c r="E711" s="146">
        <v>194500</v>
      </c>
      <c r="F711" s="96" t="s">
        <v>272</v>
      </c>
      <c r="G711" s="72"/>
      <c r="H711" s="71"/>
    </row>
    <row r="712" spans="1:8" ht="13.5">
      <c r="A712" s="103">
        <v>41617</v>
      </c>
      <c r="B712" s="92" t="s">
        <v>428</v>
      </c>
      <c r="C712" s="92"/>
      <c r="D712" s="92"/>
      <c r="E712" s="146">
        <v>11800</v>
      </c>
      <c r="F712" s="96" t="s">
        <v>272</v>
      </c>
      <c r="G712" s="72"/>
      <c r="H712" s="71"/>
    </row>
    <row r="713" spans="1:8" ht="13.5">
      <c r="A713" s="103">
        <v>41618</v>
      </c>
      <c r="B713" s="92" t="s">
        <v>291</v>
      </c>
      <c r="C713" s="92"/>
      <c r="D713" s="92"/>
      <c r="E713" s="146">
        <v>238510</v>
      </c>
      <c r="F713" s="96" t="s">
        <v>272</v>
      </c>
      <c r="G713" s="72"/>
      <c r="H713" s="71"/>
    </row>
    <row r="714" spans="1:8" ht="13.5">
      <c r="A714" s="103">
        <v>41618</v>
      </c>
      <c r="B714" s="92" t="s">
        <v>429</v>
      </c>
      <c r="C714" s="92"/>
      <c r="D714" s="92"/>
      <c r="E714" s="146">
        <v>44000</v>
      </c>
      <c r="F714" s="96" t="s">
        <v>272</v>
      </c>
      <c r="G714" s="72"/>
      <c r="H714" s="71"/>
    </row>
    <row r="715" spans="1:8" ht="13.5">
      <c r="A715" s="103">
        <v>41618</v>
      </c>
      <c r="B715" s="92" t="s">
        <v>320</v>
      </c>
      <c r="C715" s="92"/>
      <c r="D715" s="92"/>
      <c r="E715" s="146">
        <v>402820</v>
      </c>
      <c r="F715" s="96" t="s">
        <v>272</v>
      </c>
      <c r="G715" s="72"/>
      <c r="H715" s="71"/>
    </row>
    <row r="716" spans="1:8" ht="13.5">
      <c r="A716" s="103">
        <v>41618</v>
      </c>
      <c r="B716" s="92" t="s">
        <v>321</v>
      </c>
      <c r="C716" s="92"/>
      <c r="D716" s="92"/>
      <c r="E716" s="146">
        <v>397720</v>
      </c>
      <c r="F716" s="96" t="s">
        <v>272</v>
      </c>
      <c r="G716" s="72"/>
      <c r="H716" s="71"/>
    </row>
    <row r="717" spans="1:8" ht="13.5">
      <c r="A717" s="103">
        <v>41618</v>
      </c>
      <c r="B717" s="92" t="s">
        <v>322</v>
      </c>
      <c r="C717" s="92"/>
      <c r="D717" s="92"/>
      <c r="E717" s="146">
        <v>97970</v>
      </c>
      <c r="F717" s="96" t="s">
        <v>272</v>
      </c>
      <c r="G717" s="72"/>
      <c r="H717" s="71"/>
    </row>
    <row r="718" spans="1:8" ht="13.5">
      <c r="A718" s="103">
        <v>41618</v>
      </c>
      <c r="B718" s="92" t="s">
        <v>323</v>
      </c>
      <c r="C718" s="92"/>
      <c r="D718" s="92"/>
      <c r="E718" s="146">
        <v>49170</v>
      </c>
      <c r="F718" s="96" t="s">
        <v>272</v>
      </c>
      <c r="G718" s="72"/>
      <c r="H718" s="71"/>
    </row>
    <row r="719" spans="1:8" ht="13.5">
      <c r="A719" s="103">
        <v>41624</v>
      </c>
      <c r="B719" s="92" t="s">
        <v>430</v>
      </c>
      <c r="C719" s="92"/>
      <c r="D719" s="92"/>
      <c r="E719" s="146">
        <v>53900</v>
      </c>
      <c r="F719" s="96" t="s">
        <v>272</v>
      </c>
      <c r="G719" s="72"/>
      <c r="H719" s="71"/>
    </row>
    <row r="720" spans="1:8" ht="13.5">
      <c r="A720" s="103">
        <v>41624</v>
      </c>
      <c r="B720" s="92" t="s">
        <v>431</v>
      </c>
      <c r="C720" s="92"/>
      <c r="D720" s="92"/>
      <c r="E720" s="146">
        <v>281330</v>
      </c>
      <c r="F720" s="96" t="s">
        <v>272</v>
      </c>
      <c r="G720" s="72"/>
      <c r="H720" s="71"/>
    </row>
    <row r="721" spans="1:8" ht="13.5">
      <c r="A721" s="103">
        <v>41625</v>
      </c>
      <c r="B721" s="92" t="s">
        <v>432</v>
      </c>
      <c r="C721" s="92"/>
      <c r="D721" s="92"/>
      <c r="E721" s="146">
        <v>94000</v>
      </c>
      <c r="F721" s="96" t="s">
        <v>272</v>
      </c>
      <c r="G721" s="72"/>
      <c r="H721" s="71"/>
    </row>
    <row r="722" spans="1:8" ht="13.5">
      <c r="A722" s="103">
        <v>41625</v>
      </c>
      <c r="B722" s="92" t="s">
        <v>433</v>
      </c>
      <c r="C722" s="92"/>
      <c r="D722" s="92"/>
      <c r="E722" s="146">
        <v>36200</v>
      </c>
      <c r="F722" s="96" t="s">
        <v>272</v>
      </c>
      <c r="G722" s="72"/>
      <c r="H722" s="71"/>
    </row>
    <row r="723" spans="1:8" ht="13.5">
      <c r="A723" s="103">
        <v>41627</v>
      </c>
      <c r="B723" s="92" t="s">
        <v>305</v>
      </c>
      <c r="C723" s="92"/>
      <c r="D723" s="92"/>
      <c r="E723" s="146">
        <v>20000</v>
      </c>
      <c r="F723" s="96" t="s">
        <v>272</v>
      </c>
      <c r="G723" s="72"/>
      <c r="H723" s="71"/>
    </row>
    <row r="724" spans="1:8" ht="13.5">
      <c r="A724" s="103">
        <v>41627</v>
      </c>
      <c r="B724" s="92" t="s">
        <v>434</v>
      </c>
      <c r="C724" s="92"/>
      <c r="D724" s="92"/>
      <c r="E724" s="146">
        <v>49000</v>
      </c>
      <c r="F724" s="96" t="s">
        <v>272</v>
      </c>
      <c r="G724" s="72"/>
      <c r="H724" s="71"/>
    </row>
    <row r="725" spans="1:8" ht="13.5">
      <c r="A725" s="103">
        <v>41628</v>
      </c>
      <c r="B725" s="92" t="s">
        <v>273</v>
      </c>
      <c r="C725" s="92"/>
      <c r="D725" s="92"/>
      <c r="E725" s="146">
        <v>147310</v>
      </c>
      <c r="F725" s="96" t="s">
        <v>272</v>
      </c>
      <c r="G725" s="72"/>
      <c r="H725" s="71"/>
    </row>
    <row r="726" spans="1:8" ht="13.5">
      <c r="A726" s="103">
        <v>41628</v>
      </c>
      <c r="B726" s="92" t="s">
        <v>274</v>
      </c>
      <c r="C726" s="92"/>
      <c r="D726" s="92"/>
      <c r="E726" s="146">
        <v>12070</v>
      </c>
      <c r="F726" s="96" t="s">
        <v>272</v>
      </c>
      <c r="G726" s="72"/>
      <c r="H726" s="71"/>
    </row>
    <row r="727" spans="1:8" ht="13.5">
      <c r="A727" s="103">
        <v>41628</v>
      </c>
      <c r="B727" s="92" t="s">
        <v>435</v>
      </c>
      <c r="C727" s="92"/>
      <c r="D727" s="92"/>
      <c r="E727" s="146">
        <v>23800</v>
      </c>
      <c r="F727" s="96" t="s">
        <v>272</v>
      </c>
      <c r="G727" s="72"/>
      <c r="H727" s="71"/>
    </row>
    <row r="728" spans="1:8" ht="13.5">
      <c r="A728" s="103">
        <v>41629</v>
      </c>
      <c r="B728" s="92" t="s">
        <v>436</v>
      </c>
      <c r="C728" s="92"/>
      <c r="D728" s="92"/>
      <c r="E728" s="146">
        <v>66780</v>
      </c>
      <c r="F728" s="96" t="s">
        <v>272</v>
      </c>
      <c r="G728" s="72"/>
      <c r="H728" s="71"/>
    </row>
    <row r="729" spans="1:8" ht="13.5">
      <c r="A729" s="103">
        <v>41631</v>
      </c>
      <c r="B729" s="92" t="s">
        <v>312</v>
      </c>
      <c r="C729" s="92"/>
      <c r="D729" s="92"/>
      <c r="E729" s="146">
        <v>20000</v>
      </c>
      <c r="F729" s="96" t="s">
        <v>272</v>
      </c>
      <c r="G729" s="72"/>
      <c r="H729" s="71"/>
    </row>
    <row r="730" spans="1:8" ht="13.5">
      <c r="A730" s="103">
        <v>41631</v>
      </c>
      <c r="B730" s="92" t="s">
        <v>437</v>
      </c>
      <c r="C730" s="92"/>
      <c r="D730" s="92"/>
      <c r="E730" s="146">
        <v>426000</v>
      </c>
      <c r="F730" s="96" t="s">
        <v>272</v>
      </c>
      <c r="G730" s="72"/>
      <c r="H730" s="71"/>
    </row>
    <row r="731" spans="1:8" ht="13.5">
      <c r="A731" s="103">
        <v>41632</v>
      </c>
      <c r="B731" s="92" t="s">
        <v>330</v>
      </c>
      <c r="C731" s="92"/>
      <c r="D731" s="92"/>
      <c r="E731" s="146">
        <v>55000</v>
      </c>
      <c r="F731" s="96" t="s">
        <v>272</v>
      </c>
      <c r="G731" s="72"/>
      <c r="H731" s="71"/>
    </row>
    <row r="732" spans="1:8" ht="13.5">
      <c r="A732" s="103">
        <v>41632</v>
      </c>
      <c r="B732" s="92" t="s">
        <v>438</v>
      </c>
      <c r="C732" s="92"/>
      <c r="D732" s="92"/>
      <c r="E732" s="146">
        <v>1121120</v>
      </c>
      <c r="F732" s="96" t="s">
        <v>272</v>
      </c>
      <c r="G732" s="72"/>
      <c r="H732" s="71"/>
    </row>
    <row r="733" spans="1:8" ht="13.5">
      <c r="A733" s="103">
        <v>41634</v>
      </c>
      <c r="B733" s="92" t="s">
        <v>298</v>
      </c>
      <c r="C733" s="92"/>
      <c r="D733" s="92"/>
      <c r="E733" s="146">
        <v>300000</v>
      </c>
      <c r="F733" s="96" t="s">
        <v>272</v>
      </c>
      <c r="G733" s="72"/>
      <c r="H733" s="71"/>
    </row>
    <row r="734" spans="1:8" ht="13.5">
      <c r="A734" s="103">
        <v>41634</v>
      </c>
      <c r="B734" s="92" t="s">
        <v>299</v>
      </c>
      <c r="C734" s="92"/>
      <c r="D734" s="92"/>
      <c r="E734" s="146">
        <v>300000</v>
      </c>
      <c r="F734" s="96" t="s">
        <v>272</v>
      </c>
      <c r="G734" s="72"/>
      <c r="H734" s="71"/>
    </row>
    <row r="735" spans="1:8" ht="13.5">
      <c r="A735" s="103">
        <v>41634</v>
      </c>
      <c r="B735" s="92" t="s">
        <v>439</v>
      </c>
      <c r="C735" s="92"/>
      <c r="D735" s="92"/>
      <c r="E735" s="146">
        <v>1100000</v>
      </c>
      <c r="F735" s="96" t="s">
        <v>287</v>
      </c>
      <c r="G735" s="72"/>
      <c r="H735" s="71"/>
    </row>
    <row r="736" spans="1:8" ht="13.5">
      <c r="A736" s="103">
        <v>41634</v>
      </c>
      <c r="B736" s="92" t="s">
        <v>440</v>
      </c>
      <c r="C736" s="92"/>
      <c r="D736" s="92"/>
      <c r="E736" s="146">
        <v>18540</v>
      </c>
      <c r="F736" s="96" t="s">
        <v>272</v>
      </c>
      <c r="G736" s="72"/>
      <c r="H736" s="71"/>
    </row>
    <row r="737" spans="1:8" ht="13.5">
      <c r="A737" s="103">
        <v>41634</v>
      </c>
      <c r="B737" s="92" t="s">
        <v>441</v>
      </c>
      <c r="C737" s="92"/>
      <c r="D737" s="92"/>
      <c r="E737" s="146">
        <v>115500</v>
      </c>
      <c r="F737" s="96" t="s">
        <v>272</v>
      </c>
      <c r="G737" s="72"/>
      <c r="H737" s="71"/>
    </row>
    <row r="738" spans="1:8" ht="13.5">
      <c r="A738" s="103">
        <v>41634</v>
      </c>
      <c r="B738" s="92" t="s">
        <v>280</v>
      </c>
      <c r="C738" s="92"/>
      <c r="D738" s="92"/>
      <c r="E738" s="146">
        <v>15000</v>
      </c>
      <c r="F738" s="96" t="s">
        <v>272</v>
      </c>
      <c r="G738" s="72"/>
      <c r="H738" s="71"/>
    </row>
    <row r="739" spans="1:8" ht="13.5">
      <c r="A739" s="103">
        <v>41634</v>
      </c>
      <c r="B739" s="92" t="s">
        <v>442</v>
      </c>
      <c r="C739" s="92"/>
      <c r="D739" s="92"/>
      <c r="E739" s="146">
        <v>300000</v>
      </c>
      <c r="F739" s="96" t="s">
        <v>272</v>
      </c>
      <c r="G739" s="72"/>
      <c r="H739" s="71"/>
    </row>
    <row r="740" spans="1:8" ht="13.5">
      <c r="A740" s="103">
        <v>41634</v>
      </c>
      <c r="B740" s="92" t="s">
        <v>443</v>
      </c>
      <c r="C740" s="92"/>
      <c r="D740" s="92"/>
      <c r="E740" s="146">
        <v>283000</v>
      </c>
      <c r="F740" s="96" t="s">
        <v>272</v>
      </c>
      <c r="G740" s="72"/>
      <c r="H740" s="71"/>
    </row>
    <row r="741" spans="1:8" ht="13.5">
      <c r="A741" s="103">
        <v>41635</v>
      </c>
      <c r="B741" s="92" t="s">
        <v>306</v>
      </c>
      <c r="C741" s="92"/>
      <c r="D741" s="92"/>
      <c r="E741" s="147">
        <v>500</v>
      </c>
      <c r="F741" s="96" t="s">
        <v>272</v>
      </c>
      <c r="G741" s="72"/>
      <c r="H741" s="71"/>
    </row>
    <row r="742" spans="1:8" ht="13.5">
      <c r="A742" s="103">
        <v>41635</v>
      </c>
      <c r="B742" s="92" t="s">
        <v>444</v>
      </c>
      <c r="C742" s="92"/>
      <c r="D742" s="92"/>
      <c r="E742" s="146">
        <v>600000</v>
      </c>
      <c r="F742" s="96" t="s">
        <v>272</v>
      </c>
      <c r="G742" s="72"/>
      <c r="H742" s="71"/>
    </row>
    <row r="743" spans="1:8" ht="13.5">
      <c r="A743" s="103">
        <v>41635</v>
      </c>
      <c r="B743" s="92" t="s">
        <v>276</v>
      </c>
      <c r="C743" s="92"/>
      <c r="D743" s="92"/>
      <c r="E743" s="146">
        <v>50000</v>
      </c>
      <c r="F743" s="96" t="s">
        <v>272</v>
      </c>
      <c r="G743" s="72"/>
      <c r="H743" s="71"/>
    </row>
    <row r="744" spans="1:8" ht="13.5">
      <c r="A744" s="103">
        <v>41638</v>
      </c>
      <c r="B744" s="92" t="s">
        <v>445</v>
      </c>
      <c r="C744" s="92"/>
      <c r="D744" s="92"/>
      <c r="E744" s="146">
        <v>26040</v>
      </c>
      <c r="F744" s="96" t="s">
        <v>272</v>
      </c>
      <c r="G744" s="72"/>
      <c r="H744" s="71"/>
    </row>
    <row r="745" spans="1:8" ht="13.5">
      <c r="A745" s="108" t="s">
        <v>34</v>
      </c>
      <c r="B745" s="109"/>
      <c r="C745" s="110"/>
      <c r="D745" s="110"/>
      <c r="E745" s="148">
        <f>SUM(E338:E744)</f>
        <v>63886262</v>
      </c>
      <c r="F745" s="110"/>
      <c r="G745" s="111"/>
      <c r="H745" s="72"/>
    </row>
    <row r="747" spans="1:7" ht="14.25">
      <c r="A747" s="65" t="s">
        <v>42</v>
      </c>
      <c r="B747" s="65"/>
      <c r="C747" s="65"/>
      <c r="D747" s="65"/>
      <c r="E747" s="65"/>
      <c r="F747" s="65"/>
      <c r="G747" s="65"/>
    </row>
    <row r="748" spans="1:8" ht="13.5">
      <c r="A748" s="159" t="s">
        <v>13</v>
      </c>
      <c r="B748" s="160" t="s">
        <v>14</v>
      </c>
      <c r="C748" s="178"/>
      <c r="D748" s="179" t="s">
        <v>17</v>
      </c>
      <c r="E748" s="180" t="s">
        <v>15</v>
      </c>
      <c r="F748" s="181" t="s">
        <v>10</v>
      </c>
      <c r="G748" s="159" t="s">
        <v>11</v>
      </c>
      <c r="H748" s="159" t="s">
        <v>7</v>
      </c>
    </row>
    <row r="749" spans="1:8" ht="13.5">
      <c r="A749" s="182"/>
      <c r="B749" s="183"/>
      <c r="C749" s="184"/>
      <c r="D749" s="185"/>
      <c r="E749" s="186"/>
      <c r="F749" s="187"/>
      <c r="G749" s="182"/>
      <c r="H749" s="182"/>
    </row>
    <row r="750" spans="1:8" ht="13.5">
      <c r="A750" s="112" t="s">
        <v>13</v>
      </c>
      <c r="B750" s="113" t="s">
        <v>14</v>
      </c>
      <c r="C750" s="114"/>
      <c r="D750" s="115" t="s">
        <v>17</v>
      </c>
      <c r="E750" s="149" t="s">
        <v>446</v>
      </c>
      <c r="F750" s="68" t="s">
        <v>10</v>
      </c>
      <c r="G750" s="68" t="s">
        <v>11</v>
      </c>
      <c r="H750" s="68" t="s">
        <v>7</v>
      </c>
    </row>
    <row r="751" spans="1:8" ht="13.5">
      <c r="A751" s="76" t="s">
        <v>447</v>
      </c>
      <c r="B751" s="116" t="s">
        <v>448</v>
      </c>
      <c r="C751" s="117"/>
      <c r="D751" s="115" t="s">
        <v>449</v>
      </c>
      <c r="E751" s="149" t="s">
        <v>41</v>
      </c>
      <c r="F751" s="77">
        <v>1</v>
      </c>
      <c r="G751" s="76" t="s">
        <v>450</v>
      </c>
      <c r="H751" s="69" t="s">
        <v>451</v>
      </c>
    </row>
    <row r="752" spans="1:8" ht="13.5">
      <c r="A752" s="76" t="s">
        <v>452</v>
      </c>
      <c r="B752" s="116" t="s">
        <v>453</v>
      </c>
      <c r="C752" s="117"/>
      <c r="D752" s="118" t="s">
        <v>454</v>
      </c>
      <c r="E752" s="149" t="s">
        <v>455</v>
      </c>
      <c r="F752" s="79">
        <v>1</v>
      </c>
      <c r="G752" s="78" t="s">
        <v>456</v>
      </c>
      <c r="H752" s="71" t="s">
        <v>457</v>
      </c>
    </row>
    <row r="753" spans="1:8" ht="13.5">
      <c r="A753" s="76" t="s">
        <v>458</v>
      </c>
      <c r="B753" s="116" t="s">
        <v>459</v>
      </c>
      <c r="C753" s="117"/>
      <c r="D753" s="115" t="s">
        <v>449</v>
      </c>
      <c r="E753" s="149" t="s">
        <v>460</v>
      </c>
      <c r="F753" s="79">
        <v>1</v>
      </c>
      <c r="G753" s="78" t="s">
        <v>461</v>
      </c>
      <c r="H753" s="71" t="s">
        <v>462</v>
      </c>
    </row>
    <row r="754" spans="1:8" ht="13.5">
      <c r="A754" s="80">
        <v>41278</v>
      </c>
      <c r="B754" s="116" t="s">
        <v>463</v>
      </c>
      <c r="C754" s="117"/>
      <c r="D754" s="115" t="s">
        <v>449</v>
      </c>
      <c r="E754" s="149" t="s">
        <v>446</v>
      </c>
      <c r="F754" s="79">
        <v>1</v>
      </c>
      <c r="G754" s="78" t="s">
        <v>464</v>
      </c>
      <c r="H754" s="71" t="s">
        <v>451</v>
      </c>
    </row>
    <row r="755" spans="1:8" ht="13.5">
      <c r="A755" s="80">
        <v>41282</v>
      </c>
      <c r="B755" s="116" t="s">
        <v>465</v>
      </c>
      <c r="C755" s="117"/>
      <c r="D755" s="115" t="s">
        <v>466</v>
      </c>
      <c r="E755" s="149" t="s">
        <v>446</v>
      </c>
      <c r="F755" s="79">
        <v>1</v>
      </c>
      <c r="G755" s="78" t="s">
        <v>467</v>
      </c>
      <c r="H755" s="71" t="s">
        <v>468</v>
      </c>
    </row>
    <row r="756" spans="1:8" ht="13.5">
      <c r="A756" s="80">
        <v>41285</v>
      </c>
      <c r="B756" s="116" t="s">
        <v>463</v>
      </c>
      <c r="C756" s="117"/>
      <c r="D756" s="115" t="s">
        <v>469</v>
      </c>
      <c r="E756" s="149" t="s">
        <v>470</v>
      </c>
      <c r="F756" s="79">
        <v>1</v>
      </c>
      <c r="G756" s="78" t="s">
        <v>467</v>
      </c>
      <c r="H756" s="71" t="s">
        <v>471</v>
      </c>
    </row>
    <row r="757" spans="1:8" ht="13.5">
      <c r="A757" s="76" t="s">
        <v>472</v>
      </c>
      <c r="B757" s="116" t="s">
        <v>473</v>
      </c>
      <c r="C757" s="117"/>
      <c r="D757" s="115" t="s">
        <v>469</v>
      </c>
      <c r="E757" s="149" t="s">
        <v>470</v>
      </c>
      <c r="F757" s="79">
        <v>1</v>
      </c>
      <c r="G757" s="78" t="s">
        <v>467</v>
      </c>
      <c r="H757" s="71" t="s">
        <v>474</v>
      </c>
    </row>
    <row r="758" spans="1:8" ht="13.5">
      <c r="A758" s="76" t="s">
        <v>475</v>
      </c>
      <c r="B758" s="116" t="s">
        <v>476</v>
      </c>
      <c r="C758" s="117"/>
      <c r="D758" s="115" t="s">
        <v>469</v>
      </c>
      <c r="E758" s="149" t="s">
        <v>470</v>
      </c>
      <c r="F758" s="79">
        <v>1</v>
      </c>
      <c r="G758" s="78" t="s">
        <v>37</v>
      </c>
      <c r="H758" s="71" t="s">
        <v>477</v>
      </c>
    </row>
    <row r="759" spans="1:8" ht="13.5">
      <c r="A759" s="76" t="s">
        <v>478</v>
      </c>
      <c r="B759" s="116" t="s">
        <v>479</v>
      </c>
      <c r="C759" s="117"/>
      <c r="D759" s="115" t="s">
        <v>469</v>
      </c>
      <c r="E759" s="149" t="s">
        <v>470</v>
      </c>
      <c r="F759" s="79">
        <v>1</v>
      </c>
      <c r="G759" s="78" t="s">
        <v>480</v>
      </c>
      <c r="H759" s="71" t="s">
        <v>477</v>
      </c>
    </row>
    <row r="760" spans="1:8" ht="13.5">
      <c r="A760" s="80">
        <v>41317</v>
      </c>
      <c r="B760" s="116" t="s">
        <v>481</v>
      </c>
      <c r="C760" s="117"/>
      <c r="D760" s="115" t="s">
        <v>469</v>
      </c>
      <c r="E760" s="149" t="s">
        <v>470</v>
      </c>
      <c r="F760" s="79">
        <v>1</v>
      </c>
      <c r="G760" s="78" t="s">
        <v>467</v>
      </c>
      <c r="H760" s="71" t="s">
        <v>471</v>
      </c>
    </row>
    <row r="761" spans="1:8" ht="13.5">
      <c r="A761" s="80">
        <v>41318</v>
      </c>
      <c r="B761" s="116" t="s">
        <v>481</v>
      </c>
      <c r="C761" s="117"/>
      <c r="D761" s="115" t="s">
        <v>469</v>
      </c>
      <c r="E761" s="149" t="s">
        <v>470</v>
      </c>
      <c r="F761" s="79">
        <v>1</v>
      </c>
      <c r="G761" s="78" t="s">
        <v>40</v>
      </c>
      <c r="H761" s="71" t="s">
        <v>471</v>
      </c>
    </row>
    <row r="762" spans="1:8" ht="13.5">
      <c r="A762" s="76" t="s">
        <v>482</v>
      </c>
      <c r="B762" s="116" t="s">
        <v>481</v>
      </c>
      <c r="C762" s="117"/>
      <c r="D762" s="115" t="s">
        <v>469</v>
      </c>
      <c r="E762" s="149" t="s">
        <v>470</v>
      </c>
      <c r="F762" s="79">
        <v>1</v>
      </c>
      <c r="G762" s="78" t="s">
        <v>467</v>
      </c>
      <c r="H762" s="71" t="s">
        <v>471</v>
      </c>
    </row>
    <row r="763" spans="1:8" ht="13.5">
      <c r="A763" s="76" t="s">
        <v>483</v>
      </c>
      <c r="B763" s="116" t="s">
        <v>484</v>
      </c>
      <c r="C763" s="117"/>
      <c r="D763" s="115" t="s">
        <v>469</v>
      </c>
      <c r="E763" s="149" t="s">
        <v>470</v>
      </c>
      <c r="F763" s="79">
        <v>1</v>
      </c>
      <c r="G763" s="78" t="s">
        <v>467</v>
      </c>
      <c r="H763" s="71" t="s">
        <v>471</v>
      </c>
    </row>
    <row r="764" spans="1:8" ht="13.5">
      <c r="A764" s="76" t="s">
        <v>483</v>
      </c>
      <c r="B764" s="116" t="s">
        <v>481</v>
      </c>
      <c r="C764" s="117"/>
      <c r="D764" s="115" t="s">
        <v>469</v>
      </c>
      <c r="E764" s="149" t="s">
        <v>470</v>
      </c>
      <c r="F764" s="79">
        <v>1</v>
      </c>
      <c r="G764" s="78" t="s">
        <v>467</v>
      </c>
      <c r="H764" s="71" t="s">
        <v>471</v>
      </c>
    </row>
    <row r="765" spans="1:8" ht="13.5">
      <c r="A765" s="76" t="s">
        <v>485</v>
      </c>
      <c r="B765" s="116" t="s">
        <v>481</v>
      </c>
      <c r="C765" s="117"/>
      <c r="D765" s="115" t="s">
        <v>469</v>
      </c>
      <c r="E765" s="149" t="s">
        <v>470</v>
      </c>
      <c r="F765" s="79">
        <v>1</v>
      </c>
      <c r="G765" s="78" t="s">
        <v>467</v>
      </c>
      <c r="H765" s="71" t="s">
        <v>471</v>
      </c>
    </row>
    <row r="766" spans="1:8" ht="13.5">
      <c r="A766" s="76" t="s">
        <v>486</v>
      </c>
      <c r="B766" s="116" t="s">
        <v>487</v>
      </c>
      <c r="C766" s="117"/>
      <c r="D766" s="115" t="s">
        <v>469</v>
      </c>
      <c r="E766" s="149" t="s">
        <v>470</v>
      </c>
      <c r="F766" s="79">
        <v>1</v>
      </c>
      <c r="G766" s="78" t="s">
        <v>36</v>
      </c>
      <c r="H766" s="71" t="s">
        <v>471</v>
      </c>
    </row>
    <row r="767" spans="1:8" ht="13.5">
      <c r="A767" s="76" t="s">
        <v>488</v>
      </c>
      <c r="B767" s="116" t="s">
        <v>489</v>
      </c>
      <c r="C767" s="117"/>
      <c r="D767" s="115" t="s">
        <v>469</v>
      </c>
      <c r="E767" s="149" t="s">
        <v>470</v>
      </c>
      <c r="F767" s="79">
        <v>1</v>
      </c>
      <c r="G767" s="78" t="s">
        <v>490</v>
      </c>
      <c r="H767" s="71" t="s">
        <v>471</v>
      </c>
    </row>
    <row r="768" spans="1:8" ht="13.5">
      <c r="A768" s="76" t="s">
        <v>491</v>
      </c>
      <c r="B768" s="116" t="s">
        <v>492</v>
      </c>
      <c r="C768" s="117"/>
      <c r="D768" s="115" t="s">
        <v>469</v>
      </c>
      <c r="E768" s="149" t="s">
        <v>470</v>
      </c>
      <c r="F768" s="79">
        <v>1</v>
      </c>
      <c r="G768" s="78" t="s">
        <v>467</v>
      </c>
      <c r="H768" s="71" t="s">
        <v>471</v>
      </c>
    </row>
    <row r="769" spans="1:8" ht="13.5">
      <c r="A769" s="76" t="s">
        <v>493</v>
      </c>
      <c r="B769" s="116" t="s">
        <v>494</v>
      </c>
      <c r="C769" s="117"/>
      <c r="D769" s="115" t="s">
        <v>469</v>
      </c>
      <c r="E769" s="149" t="s">
        <v>470</v>
      </c>
      <c r="F769" s="79">
        <v>5</v>
      </c>
      <c r="G769" s="78" t="s">
        <v>490</v>
      </c>
      <c r="H769" s="71" t="s">
        <v>471</v>
      </c>
    </row>
    <row r="770" spans="1:8" ht="13.5">
      <c r="A770" s="80">
        <v>41372</v>
      </c>
      <c r="B770" s="116" t="s">
        <v>495</v>
      </c>
      <c r="C770" s="117"/>
      <c r="D770" s="115" t="s">
        <v>469</v>
      </c>
      <c r="E770" s="149" t="s">
        <v>470</v>
      </c>
      <c r="F770" s="79">
        <v>20</v>
      </c>
      <c r="G770" s="78" t="s">
        <v>480</v>
      </c>
      <c r="H770" s="71" t="s">
        <v>471</v>
      </c>
    </row>
    <row r="771" spans="1:8" ht="13.5">
      <c r="A771" s="80">
        <v>41374</v>
      </c>
      <c r="B771" s="116" t="s">
        <v>496</v>
      </c>
      <c r="C771" s="117"/>
      <c r="D771" s="115" t="s">
        <v>469</v>
      </c>
      <c r="E771" s="149" t="s">
        <v>470</v>
      </c>
      <c r="F771" s="79">
        <v>1</v>
      </c>
      <c r="G771" s="78" t="s">
        <v>467</v>
      </c>
      <c r="H771" s="71" t="s">
        <v>471</v>
      </c>
    </row>
    <row r="772" spans="1:8" ht="13.5">
      <c r="A772" s="80">
        <v>41376</v>
      </c>
      <c r="B772" s="116" t="s">
        <v>497</v>
      </c>
      <c r="C772" s="117"/>
      <c r="D772" s="115" t="s">
        <v>609</v>
      </c>
      <c r="E772" s="149" t="s">
        <v>470</v>
      </c>
      <c r="F772" s="79">
        <v>1</v>
      </c>
      <c r="G772" s="78" t="s">
        <v>480</v>
      </c>
      <c r="H772" s="71" t="s">
        <v>498</v>
      </c>
    </row>
    <row r="773" spans="1:8" ht="13.5">
      <c r="A773" s="76" t="s">
        <v>499</v>
      </c>
      <c r="B773" s="116" t="s">
        <v>484</v>
      </c>
      <c r="C773" s="117"/>
      <c r="D773" s="115" t="s">
        <v>469</v>
      </c>
      <c r="E773" s="149" t="s">
        <v>470</v>
      </c>
      <c r="F773" s="79">
        <v>1</v>
      </c>
      <c r="G773" s="78" t="s">
        <v>467</v>
      </c>
      <c r="H773" s="71" t="s">
        <v>471</v>
      </c>
    </row>
    <row r="774" spans="1:8" ht="13.5">
      <c r="A774" s="80">
        <v>41382</v>
      </c>
      <c r="B774" s="116" t="s">
        <v>500</v>
      </c>
      <c r="C774" s="117"/>
      <c r="D774" s="115" t="s">
        <v>469</v>
      </c>
      <c r="E774" s="149" t="s">
        <v>470</v>
      </c>
      <c r="F774" s="79">
        <v>2</v>
      </c>
      <c r="G774" s="78" t="s">
        <v>467</v>
      </c>
      <c r="H774" s="71" t="s">
        <v>471</v>
      </c>
    </row>
    <row r="775" spans="1:8" ht="13.5">
      <c r="A775" s="80">
        <v>41400</v>
      </c>
      <c r="B775" s="116" t="s">
        <v>501</v>
      </c>
      <c r="C775" s="117"/>
      <c r="D775" s="115" t="s">
        <v>469</v>
      </c>
      <c r="E775" s="149" t="s">
        <v>470</v>
      </c>
      <c r="F775" s="79">
        <v>25</v>
      </c>
      <c r="G775" s="78" t="s">
        <v>502</v>
      </c>
      <c r="H775" s="71" t="s">
        <v>503</v>
      </c>
    </row>
    <row r="776" spans="1:8" ht="13.5">
      <c r="A776" s="80">
        <v>41402</v>
      </c>
      <c r="B776" s="116" t="s">
        <v>496</v>
      </c>
      <c r="C776" s="117"/>
      <c r="D776" s="115" t="s">
        <v>469</v>
      </c>
      <c r="E776" s="149" t="s">
        <v>470</v>
      </c>
      <c r="F776" s="79">
        <v>1</v>
      </c>
      <c r="G776" s="78" t="s">
        <v>467</v>
      </c>
      <c r="H776" s="71" t="s">
        <v>471</v>
      </c>
    </row>
    <row r="777" spans="1:8" ht="13.5">
      <c r="A777" s="80">
        <v>41404</v>
      </c>
      <c r="B777" s="116" t="s">
        <v>496</v>
      </c>
      <c r="C777" s="117"/>
      <c r="D777" s="115" t="s">
        <v>469</v>
      </c>
      <c r="E777" s="149" t="s">
        <v>470</v>
      </c>
      <c r="F777" s="79">
        <v>1</v>
      </c>
      <c r="G777" s="78" t="s">
        <v>467</v>
      </c>
      <c r="H777" s="71" t="s">
        <v>471</v>
      </c>
    </row>
    <row r="778" spans="1:8" ht="13.5">
      <c r="A778" s="76" t="s">
        <v>504</v>
      </c>
      <c r="B778" s="116" t="s">
        <v>496</v>
      </c>
      <c r="C778" s="117"/>
      <c r="D778" s="115" t="s">
        <v>469</v>
      </c>
      <c r="E778" s="149" t="s">
        <v>470</v>
      </c>
      <c r="F778" s="79">
        <v>1</v>
      </c>
      <c r="G778" s="78" t="s">
        <v>467</v>
      </c>
      <c r="H778" s="71" t="s">
        <v>471</v>
      </c>
    </row>
    <row r="779" spans="1:8" ht="13.5">
      <c r="A779" s="76" t="s">
        <v>505</v>
      </c>
      <c r="B779" s="116" t="s">
        <v>506</v>
      </c>
      <c r="C779" s="117"/>
      <c r="D779" s="115" t="s">
        <v>469</v>
      </c>
      <c r="E779" s="149" t="s">
        <v>470</v>
      </c>
      <c r="F779" s="79">
        <v>25</v>
      </c>
      <c r="G779" s="78" t="s">
        <v>480</v>
      </c>
      <c r="H779" s="71" t="s">
        <v>471</v>
      </c>
    </row>
    <row r="780" spans="1:8" ht="13.5">
      <c r="A780" s="80">
        <v>41414</v>
      </c>
      <c r="B780" s="116" t="s">
        <v>484</v>
      </c>
      <c r="C780" s="117"/>
      <c r="D780" s="115" t="s">
        <v>469</v>
      </c>
      <c r="E780" s="149" t="s">
        <v>470</v>
      </c>
      <c r="F780" s="79">
        <v>2</v>
      </c>
      <c r="G780" s="78" t="s">
        <v>467</v>
      </c>
      <c r="H780" s="71" t="s">
        <v>471</v>
      </c>
    </row>
    <row r="781" spans="1:8" ht="13.5">
      <c r="A781" s="80">
        <v>41417</v>
      </c>
      <c r="B781" s="116" t="s">
        <v>507</v>
      </c>
      <c r="C781" s="117"/>
      <c r="D781" s="115" t="s">
        <v>469</v>
      </c>
      <c r="E781" s="149" t="s">
        <v>470</v>
      </c>
      <c r="F781" s="79">
        <v>2</v>
      </c>
      <c r="G781" s="78" t="s">
        <v>490</v>
      </c>
      <c r="H781" s="71" t="s">
        <v>508</v>
      </c>
    </row>
    <row r="782" spans="1:8" ht="13.5">
      <c r="A782" s="80">
        <v>41418</v>
      </c>
      <c r="B782" s="116" t="s">
        <v>509</v>
      </c>
      <c r="C782" s="117"/>
      <c r="D782" s="115" t="s">
        <v>469</v>
      </c>
      <c r="E782" s="149" t="s">
        <v>470</v>
      </c>
      <c r="F782" s="79">
        <v>4</v>
      </c>
      <c r="G782" s="78" t="s">
        <v>510</v>
      </c>
      <c r="H782" s="71" t="s">
        <v>471</v>
      </c>
    </row>
    <row r="783" spans="1:8" ht="13.5">
      <c r="A783" s="76" t="s">
        <v>511</v>
      </c>
      <c r="B783" s="116" t="s">
        <v>501</v>
      </c>
      <c r="C783" s="117"/>
      <c r="D783" s="115" t="s">
        <v>469</v>
      </c>
      <c r="E783" s="149" t="s">
        <v>470</v>
      </c>
      <c r="F783" s="79">
        <v>25</v>
      </c>
      <c r="G783" s="78" t="s">
        <v>502</v>
      </c>
      <c r="H783" s="71" t="s">
        <v>503</v>
      </c>
    </row>
    <row r="784" spans="1:8" ht="13.5">
      <c r="A784" s="76" t="s">
        <v>512</v>
      </c>
      <c r="B784" s="116" t="s">
        <v>501</v>
      </c>
      <c r="C784" s="117"/>
      <c r="D784" s="115" t="s">
        <v>469</v>
      </c>
      <c r="E784" s="149" t="s">
        <v>470</v>
      </c>
      <c r="F784" s="79">
        <v>25</v>
      </c>
      <c r="G784" s="78" t="s">
        <v>502</v>
      </c>
      <c r="H784" s="71" t="s">
        <v>503</v>
      </c>
    </row>
    <row r="785" spans="1:8" ht="13.5">
      <c r="A785" s="76" t="s">
        <v>513</v>
      </c>
      <c r="B785" s="116" t="s">
        <v>509</v>
      </c>
      <c r="C785" s="117"/>
      <c r="D785" s="115" t="s">
        <v>469</v>
      </c>
      <c r="E785" s="149" t="s">
        <v>470</v>
      </c>
      <c r="F785" s="79">
        <v>3</v>
      </c>
      <c r="G785" s="78" t="s">
        <v>510</v>
      </c>
      <c r="H785" s="71" t="s">
        <v>471</v>
      </c>
    </row>
    <row r="786" spans="1:8" ht="13.5">
      <c r="A786" s="76" t="s">
        <v>513</v>
      </c>
      <c r="B786" s="116" t="s">
        <v>506</v>
      </c>
      <c r="C786" s="117"/>
      <c r="D786" s="115" t="s">
        <v>469</v>
      </c>
      <c r="E786" s="149" t="s">
        <v>470</v>
      </c>
      <c r="F786" s="79">
        <v>20</v>
      </c>
      <c r="G786" s="78" t="s">
        <v>480</v>
      </c>
      <c r="H786" s="71" t="s">
        <v>471</v>
      </c>
    </row>
    <row r="787" spans="1:8" ht="13.5">
      <c r="A787" s="80">
        <v>41465</v>
      </c>
      <c r="B787" s="116" t="s">
        <v>514</v>
      </c>
      <c r="C787" s="117"/>
      <c r="D787" s="115" t="s">
        <v>469</v>
      </c>
      <c r="E787" s="149" t="s">
        <v>470</v>
      </c>
      <c r="F787" s="79">
        <v>1</v>
      </c>
      <c r="G787" s="78" t="s">
        <v>480</v>
      </c>
      <c r="H787" s="71" t="s">
        <v>471</v>
      </c>
    </row>
    <row r="788" spans="1:8" ht="13.5">
      <c r="A788" s="80">
        <v>41477</v>
      </c>
      <c r="B788" s="116" t="s">
        <v>514</v>
      </c>
      <c r="C788" s="117"/>
      <c r="D788" s="115" t="s">
        <v>469</v>
      </c>
      <c r="E788" s="149" t="s">
        <v>470</v>
      </c>
      <c r="F788" s="79">
        <v>2</v>
      </c>
      <c r="G788" s="78" t="s">
        <v>480</v>
      </c>
      <c r="H788" s="71" t="s">
        <v>471</v>
      </c>
    </row>
    <row r="789" spans="1:8" ht="13.5">
      <c r="A789" s="76" t="s">
        <v>515</v>
      </c>
      <c r="B789" s="116" t="s">
        <v>501</v>
      </c>
      <c r="C789" s="117"/>
      <c r="D789" s="115" t="s">
        <v>469</v>
      </c>
      <c r="E789" s="149" t="s">
        <v>470</v>
      </c>
      <c r="F789" s="79">
        <v>25</v>
      </c>
      <c r="G789" s="78" t="s">
        <v>502</v>
      </c>
      <c r="H789" s="71" t="s">
        <v>503</v>
      </c>
    </row>
    <row r="790" spans="1:8" ht="13.5">
      <c r="A790" s="80">
        <v>41480</v>
      </c>
      <c r="B790" s="116" t="s">
        <v>516</v>
      </c>
      <c r="C790" s="117"/>
      <c r="D790" s="115" t="s">
        <v>469</v>
      </c>
      <c r="E790" s="149" t="s">
        <v>470</v>
      </c>
      <c r="F790" s="79">
        <v>1</v>
      </c>
      <c r="G790" s="78" t="s">
        <v>467</v>
      </c>
      <c r="H790" s="71" t="s">
        <v>471</v>
      </c>
    </row>
    <row r="791" spans="1:8" ht="13.5">
      <c r="A791" s="76" t="s">
        <v>517</v>
      </c>
      <c r="B791" s="116" t="s">
        <v>514</v>
      </c>
      <c r="C791" s="117"/>
      <c r="D791" s="115" t="s">
        <v>469</v>
      </c>
      <c r="E791" s="149" t="s">
        <v>470</v>
      </c>
      <c r="F791" s="79">
        <v>1</v>
      </c>
      <c r="G791" s="78" t="s">
        <v>480</v>
      </c>
      <c r="H791" s="71" t="s">
        <v>471</v>
      </c>
    </row>
    <row r="792" spans="1:8" ht="13.5">
      <c r="A792" s="76" t="s">
        <v>518</v>
      </c>
      <c r="B792" s="116" t="s">
        <v>509</v>
      </c>
      <c r="C792" s="117"/>
      <c r="D792" s="115" t="s">
        <v>469</v>
      </c>
      <c r="E792" s="149" t="s">
        <v>470</v>
      </c>
      <c r="F792" s="79">
        <v>2</v>
      </c>
      <c r="G792" s="78" t="s">
        <v>480</v>
      </c>
      <c r="H792" s="71" t="s">
        <v>471</v>
      </c>
    </row>
    <row r="793" spans="1:8" ht="13.5">
      <c r="A793" s="80">
        <v>41487</v>
      </c>
      <c r="B793" s="116" t="s">
        <v>506</v>
      </c>
      <c r="C793" s="117"/>
      <c r="D793" s="115" t="s">
        <v>469</v>
      </c>
      <c r="E793" s="149" t="s">
        <v>470</v>
      </c>
      <c r="F793" s="79">
        <v>25</v>
      </c>
      <c r="G793" s="78" t="s">
        <v>480</v>
      </c>
      <c r="H793" s="71" t="s">
        <v>471</v>
      </c>
    </row>
    <row r="794" spans="1:8" ht="13.5">
      <c r="A794" s="80">
        <v>41488</v>
      </c>
      <c r="B794" s="116" t="s">
        <v>519</v>
      </c>
      <c r="C794" s="117"/>
      <c r="D794" s="115" t="s">
        <v>469</v>
      </c>
      <c r="E794" s="149" t="s">
        <v>470</v>
      </c>
      <c r="F794" s="79">
        <v>1</v>
      </c>
      <c r="G794" s="78" t="s">
        <v>40</v>
      </c>
      <c r="H794" s="71" t="s">
        <v>471</v>
      </c>
    </row>
    <row r="795" spans="1:8" ht="13.5">
      <c r="A795" s="80">
        <v>41488</v>
      </c>
      <c r="B795" s="116" t="s">
        <v>520</v>
      </c>
      <c r="C795" s="117"/>
      <c r="D795" s="115" t="s">
        <v>469</v>
      </c>
      <c r="E795" s="149" t="s">
        <v>470</v>
      </c>
      <c r="F795" s="79">
        <v>1</v>
      </c>
      <c r="G795" s="78" t="s">
        <v>480</v>
      </c>
      <c r="H795" s="71" t="s">
        <v>521</v>
      </c>
    </row>
    <row r="796" spans="1:8" ht="13.5">
      <c r="A796" s="76" t="s">
        <v>522</v>
      </c>
      <c r="B796" s="116" t="s">
        <v>523</v>
      </c>
      <c r="C796" s="117"/>
      <c r="D796" s="115" t="s">
        <v>469</v>
      </c>
      <c r="E796" s="149" t="s">
        <v>470</v>
      </c>
      <c r="F796" s="79">
        <v>2</v>
      </c>
      <c r="G796" s="78" t="s">
        <v>524</v>
      </c>
      <c r="H796" s="71" t="s">
        <v>508</v>
      </c>
    </row>
    <row r="797" spans="1:8" ht="13.5">
      <c r="A797" s="80">
        <v>41507</v>
      </c>
      <c r="B797" s="116" t="s">
        <v>496</v>
      </c>
      <c r="C797" s="117"/>
      <c r="D797" s="115" t="s">
        <v>469</v>
      </c>
      <c r="E797" s="149" t="s">
        <v>470</v>
      </c>
      <c r="F797" s="79">
        <v>1</v>
      </c>
      <c r="G797" s="78" t="s">
        <v>467</v>
      </c>
      <c r="H797" s="71" t="s">
        <v>471</v>
      </c>
    </row>
    <row r="798" spans="1:8" ht="13.5">
      <c r="A798" s="80">
        <v>41508</v>
      </c>
      <c r="B798" s="116" t="s">
        <v>525</v>
      </c>
      <c r="C798" s="117"/>
      <c r="D798" s="115" t="s">
        <v>469</v>
      </c>
      <c r="E798" s="149" t="s">
        <v>470</v>
      </c>
      <c r="F798" s="79">
        <v>1</v>
      </c>
      <c r="G798" s="78" t="s">
        <v>467</v>
      </c>
      <c r="H798" s="71" t="s">
        <v>471</v>
      </c>
    </row>
    <row r="799" spans="1:8" ht="13.5">
      <c r="A799" s="80">
        <v>41516</v>
      </c>
      <c r="B799" s="116" t="s">
        <v>496</v>
      </c>
      <c r="C799" s="117"/>
      <c r="D799" s="115" t="s">
        <v>469</v>
      </c>
      <c r="E799" s="149" t="s">
        <v>470</v>
      </c>
      <c r="F799" s="79">
        <v>1</v>
      </c>
      <c r="G799" s="78" t="s">
        <v>40</v>
      </c>
      <c r="H799" s="71" t="s">
        <v>471</v>
      </c>
    </row>
    <row r="800" spans="1:8" ht="13.5">
      <c r="A800" s="76" t="s">
        <v>526</v>
      </c>
      <c r="B800" s="116" t="s">
        <v>496</v>
      </c>
      <c r="C800" s="117"/>
      <c r="D800" s="115" t="s">
        <v>469</v>
      </c>
      <c r="E800" s="149" t="s">
        <v>470</v>
      </c>
      <c r="F800" s="79">
        <v>1</v>
      </c>
      <c r="G800" s="78" t="s">
        <v>467</v>
      </c>
      <c r="H800" s="71" t="s">
        <v>471</v>
      </c>
    </row>
    <row r="801" spans="1:8" ht="13.5">
      <c r="A801" s="76" t="s">
        <v>527</v>
      </c>
      <c r="B801" s="116" t="s">
        <v>528</v>
      </c>
      <c r="C801" s="117"/>
      <c r="D801" s="115" t="s">
        <v>469</v>
      </c>
      <c r="E801" s="149" t="s">
        <v>470</v>
      </c>
      <c r="F801" s="79">
        <v>1</v>
      </c>
      <c r="G801" s="78" t="s">
        <v>529</v>
      </c>
      <c r="H801" s="71" t="s">
        <v>530</v>
      </c>
    </row>
    <row r="802" spans="1:8" ht="13.5">
      <c r="A802" s="76" t="s">
        <v>531</v>
      </c>
      <c r="B802" s="116" t="s">
        <v>532</v>
      </c>
      <c r="C802" s="117"/>
      <c r="D802" s="115" t="s">
        <v>469</v>
      </c>
      <c r="E802" s="149" t="s">
        <v>470</v>
      </c>
      <c r="F802" s="79">
        <v>1</v>
      </c>
      <c r="G802" s="78" t="s">
        <v>38</v>
      </c>
      <c r="H802" s="71" t="s">
        <v>508</v>
      </c>
    </row>
    <row r="803" spans="1:8" ht="13.5">
      <c r="A803" s="80">
        <v>41562</v>
      </c>
      <c r="B803" s="116" t="s">
        <v>495</v>
      </c>
      <c r="C803" s="117"/>
      <c r="D803" s="115" t="s">
        <v>469</v>
      </c>
      <c r="E803" s="149" t="s">
        <v>470</v>
      </c>
      <c r="F803" s="79">
        <v>1</v>
      </c>
      <c r="G803" s="78" t="s">
        <v>467</v>
      </c>
      <c r="H803" s="71" t="s">
        <v>471</v>
      </c>
    </row>
    <row r="804" spans="1:8" ht="13.5">
      <c r="A804" s="80">
        <v>41568</v>
      </c>
      <c r="B804" s="116" t="s">
        <v>494</v>
      </c>
      <c r="C804" s="117"/>
      <c r="D804" s="115" t="s">
        <v>469</v>
      </c>
      <c r="E804" s="149" t="s">
        <v>470</v>
      </c>
      <c r="F804" s="79">
        <v>2</v>
      </c>
      <c r="G804" s="78" t="s">
        <v>490</v>
      </c>
      <c r="H804" s="71" t="s">
        <v>471</v>
      </c>
    </row>
    <row r="805" spans="1:8" ht="13.5">
      <c r="A805" s="80">
        <v>41569</v>
      </c>
      <c r="B805" s="116" t="s">
        <v>533</v>
      </c>
      <c r="C805" s="117"/>
      <c r="D805" s="115" t="s">
        <v>469</v>
      </c>
      <c r="E805" s="149" t="s">
        <v>470</v>
      </c>
      <c r="F805" s="79">
        <v>2</v>
      </c>
      <c r="G805" s="78" t="s">
        <v>36</v>
      </c>
      <c r="H805" s="71" t="s">
        <v>471</v>
      </c>
    </row>
    <row r="806" spans="1:8" ht="13.5">
      <c r="A806" s="80">
        <v>41572</v>
      </c>
      <c r="B806" s="116" t="s">
        <v>494</v>
      </c>
      <c r="C806" s="117"/>
      <c r="D806" s="115" t="s">
        <v>469</v>
      </c>
      <c r="E806" s="149" t="s">
        <v>470</v>
      </c>
      <c r="F806" s="79">
        <v>2</v>
      </c>
      <c r="G806" s="78" t="s">
        <v>490</v>
      </c>
      <c r="H806" s="71" t="s">
        <v>471</v>
      </c>
    </row>
    <row r="807" spans="1:8" ht="13.5">
      <c r="A807" s="80">
        <v>41572</v>
      </c>
      <c r="B807" s="116" t="s">
        <v>534</v>
      </c>
      <c r="C807" s="117"/>
      <c r="D807" s="115" t="s">
        <v>469</v>
      </c>
      <c r="E807" s="149" t="s">
        <v>470</v>
      </c>
      <c r="F807" s="79">
        <v>1</v>
      </c>
      <c r="G807" s="78" t="s">
        <v>37</v>
      </c>
      <c r="H807" s="71" t="s">
        <v>530</v>
      </c>
    </row>
    <row r="808" spans="1:8" ht="13.5">
      <c r="A808" s="76" t="s">
        <v>535</v>
      </c>
      <c r="B808" s="116" t="s">
        <v>536</v>
      </c>
      <c r="C808" s="117"/>
      <c r="D808" s="115" t="s">
        <v>469</v>
      </c>
      <c r="E808" s="149" t="s">
        <v>470</v>
      </c>
      <c r="F808" s="79">
        <v>1</v>
      </c>
      <c r="G808" s="78" t="s">
        <v>480</v>
      </c>
      <c r="H808" s="71" t="s">
        <v>530</v>
      </c>
    </row>
    <row r="809" spans="1:8" ht="13.5">
      <c r="A809" s="76" t="s">
        <v>537</v>
      </c>
      <c r="B809" s="116" t="s">
        <v>538</v>
      </c>
      <c r="C809" s="117"/>
      <c r="D809" s="115" t="s">
        <v>469</v>
      </c>
      <c r="E809" s="149" t="s">
        <v>470</v>
      </c>
      <c r="F809" s="79">
        <v>10</v>
      </c>
      <c r="G809" s="78" t="s">
        <v>39</v>
      </c>
      <c r="H809" s="71" t="s">
        <v>539</v>
      </c>
    </row>
    <row r="810" spans="1:8" ht="13.5">
      <c r="A810" s="76" t="s">
        <v>540</v>
      </c>
      <c r="B810" s="116" t="s">
        <v>541</v>
      </c>
      <c r="C810" s="117"/>
      <c r="D810" s="115" t="s">
        <v>469</v>
      </c>
      <c r="E810" s="149" t="s">
        <v>470</v>
      </c>
      <c r="F810" s="79">
        <v>4</v>
      </c>
      <c r="G810" s="78" t="s">
        <v>40</v>
      </c>
      <c r="H810" s="71" t="s">
        <v>471</v>
      </c>
    </row>
    <row r="811" spans="1:8" ht="13.5">
      <c r="A811" s="80">
        <v>41592</v>
      </c>
      <c r="B811" s="116" t="s">
        <v>501</v>
      </c>
      <c r="C811" s="117"/>
      <c r="D811" s="115" t="s">
        <v>469</v>
      </c>
      <c r="E811" s="149" t="s">
        <v>470</v>
      </c>
      <c r="F811" s="79">
        <v>25</v>
      </c>
      <c r="G811" s="78" t="s">
        <v>502</v>
      </c>
      <c r="H811" s="71" t="s">
        <v>503</v>
      </c>
    </row>
    <row r="812" spans="1:8" ht="13.5">
      <c r="A812" s="76" t="s">
        <v>542</v>
      </c>
      <c r="B812" s="116" t="s">
        <v>481</v>
      </c>
      <c r="C812" s="117"/>
      <c r="D812" s="115" t="s">
        <v>469</v>
      </c>
      <c r="E812" s="149" t="s">
        <v>470</v>
      </c>
      <c r="F812" s="79">
        <v>1</v>
      </c>
      <c r="G812" s="78" t="s">
        <v>467</v>
      </c>
      <c r="H812" s="71" t="s">
        <v>471</v>
      </c>
    </row>
    <row r="813" spans="1:8" ht="13.5">
      <c r="A813" s="76" t="s">
        <v>543</v>
      </c>
      <c r="B813" s="116" t="s">
        <v>544</v>
      </c>
      <c r="C813" s="117"/>
      <c r="D813" s="115" t="s">
        <v>469</v>
      </c>
      <c r="E813" s="149" t="s">
        <v>470</v>
      </c>
      <c r="F813" s="79">
        <v>2</v>
      </c>
      <c r="G813" s="78" t="s">
        <v>467</v>
      </c>
      <c r="H813" s="71" t="s">
        <v>508</v>
      </c>
    </row>
    <row r="814" spans="1:8" ht="13.5">
      <c r="A814" s="76" t="s">
        <v>545</v>
      </c>
      <c r="B814" s="116" t="s">
        <v>519</v>
      </c>
      <c r="C814" s="117"/>
      <c r="D814" s="115" t="s">
        <v>469</v>
      </c>
      <c r="E814" s="149" t="s">
        <v>470</v>
      </c>
      <c r="F814" s="79">
        <v>1</v>
      </c>
      <c r="G814" s="78" t="s">
        <v>546</v>
      </c>
      <c r="H814" s="71" t="s">
        <v>471</v>
      </c>
    </row>
    <row r="815" spans="1:8" ht="13.5">
      <c r="A815" s="76" t="s">
        <v>545</v>
      </c>
      <c r="B815" s="116" t="s">
        <v>547</v>
      </c>
      <c r="C815" s="117"/>
      <c r="D815" s="115" t="s">
        <v>469</v>
      </c>
      <c r="E815" s="149" t="s">
        <v>470</v>
      </c>
      <c r="F815" s="79">
        <v>2</v>
      </c>
      <c r="G815" s="78" t="s">
        <v>467</v>
      </c>
      <c r="H815" s="71" t="s">
        <v>508</v>
      </c>
    </row>
    <row r="816" spans="1:8" ht="13.5">
      <c r="A816" s="76" t="s">
        <v>548</v>
      </c>
      <c r="B816" s="116" t="s">
        <v>481</v>
      </c>
      <c r="C816" s="117"/>
      <c r="D816" s="115" t="s">
        <v>469</v>
      </c>
      <c r="E816" s="149" t="s">
        <v>470</v>
      </c>
      <c r="F816" s="79">
        <v>2</v>
      </c>
      <c r="G816" s="78" t="s">
        <v>467</v>
      </c>
      <c r="H816" s="71" t="s">
        <v>471</v>
      </c>
    </row>
    <row r="817" spans="1:8" ht="13.5">
      <c r="A817" s="76" t="s">
        <v>549</v>
      </c>
      <c r="B817" s="116" t="s">
        <v>550</v>
      </c>
      <c r="C817" s="117"/>
      <c r="D817" s="115" t="s">
        <v>469</v>
      </c>
      <c r="E817" s="149" t="s">
        <v>470</v>
      </c>
      <c r="F817" s="79">
        <v>1</v>
      </c>
      <c r="G817" s="78" t="s">
        <v>510</v>
      </c>
      <c r="H817" s="71" t="s">
        <v>551</v>
      </c>
    </row>
    <row r="818" spans="1:8" ht="13.5">
      <c r="A818" s="80">
        <v>41624</v>
      </c>
      <c r="B818" s="116" t="s">
        <v>501</v>
      </c>
      <c r="C818" s="117"/>
      <c r="D818" s="115" t="s">
        <v>469</v>
      </c>
      <c r="E818" s="149" t="s">
        <v>470</v>
      </c>
      <c r="F818" s="79">
        <v>25</v>
      </c>
      <c r="G818" s="78" t="s">
        <v>502</v>
      </c>
      <c r="H818" s="71" t="s">
        <v>503</v>
      </c>
    </row>
    <row r="819" spans="1:8" ht="13.5">
      <c r="A819" s="80">
        <v>41630</v>
      </c>
      <c r="B819" s="116" t="s">
        <v>481</v>
      </c>
      <c r="C819" s="117"/>
      <c r="D819" s="115" t="s">
        <v>469</v>
      </c>
      <c r="E819" s="149" t="s">
        <v>470</v>
      </c>
      <c r="F819" s="79">
        <v>1</v>
      </c>
      <c r="G819" s="78" t="s">
        <v>467</v>
      </c>
      <c r="H819" s="71" t="s">
        <v>471</v>
      </c>
    </row>
    <row r="820" spans="1:8" ht="13.5">
      <c r="A820" s="76" t="s">
        <v>552</v>
      </c>
      <c r="B820" s="116" t="s">
        <v>494</v>
      </c>
      <c r="C820" s="117"/>
      <c r="D820" s="115" t="s">
        <v>469</v>
      </c>
      <c r="E820" s="149" t="s">
        <v>470</v>
      </c>
      <c r="F820" s="79">
        <v>1</v>
      </c>
      <c r="G820" s="78" t="s">
        <v>467</v>
      </c>
      <c r="H820" s="71" t="s">
        <v>471</v>
      </c>
    </row>
    <row r="822" spans="1:7" ht="14.25">
      <c r="A822" s="119" t="s">
        <v>553</v>
      </c>
      <c r="B822" s="119"/>
      <c r="C822" s="119"/>
      <c r="D822" s="119"/>
      <c r="E822" s="119"/>
      <c r="F822" s="119"/>
      <c r="G822" s="119"/>
    </row>
    <row r="823" spans="1:7" ht="13.5">
      <c r="A823" s="188" t="s">
        <v>554</v>
      </c>
      <c r="B823" s="189"/>
      <c r="C823" s="188" t="s">
        <v>555</v>
      </c>
      <c r="D823" s="190"/>
      <c r="E823" s="191"/>
      <c r="F823" s="188" t="s">
        <v>556</v>
      </c>
      <c r="G823" s="191"/>
    </row>
    <row r="824" spans="1:7" ht="13.5">
      <c r="A824" s="192"/>
      <c r="B824" s="193"/>
      <c r="C824" s="194"/>
      <c r="D824" s="195"/>
      <c r="E824" s="196"/>
      <c r="F824" s="194"/>
      <c r="G824" s="196"/>
    </row>
    <row r="825" spans="1:7" ht="13.5">
      <c r="A825" s="120" t="s">
        <v>557</v>
      </c>
      <c r="B825" s="121" t="s">
        <v>558</v>
      </c>
      <c r="C825" s="122" t="s">
        <v>559</v>
      </c>
      <c r="D825" s="123"/>
      <c r="E825" s="124"/>
      <c r="F825" s="125" t="s">
        <v>560</v>
      </c>
      <c r="G825" s="124"/>
    </row>
  </sheetData>
  <mergeCells count="675">
    <mergeCell ref="B49:B50"/>
    <mergeCell ref="A49:A50"/>
    <mergeCell ref="C7:C8"/>
    <mergeCell ref="C261:C262"/>
    <mergeCell ref="F336:F337"/>
    <mergeCell ref="A1:G1"/>
    <mergeCell ref="A2:G2"/>
    <mergeCell ref="A3:G3"/>
    <mergeCell ref="A5:G5"/>
    <mergeCell ref="A7:A8"/>
    <mergeCell ref="B7:B8"/>
    <mergeCell ref="D7:D8"/>
    <mergeCell ref="E7:E8"/>
    <mergeCell ref="F7:F8"/>
    <mergeCell ref="H261:H262"/>
    <mergeCell ref="I261:I262"/>
    <mergeCell ref="A334:I334"/>
    <mergeCell ref="A336:A337"/>
    <mergeCell ref="B336:D337"/>
    <mergeCell ref="E336:E337"/>
    <mergeCell ref="G336:G337"/>
    <mergeCell ref="H336:H337"/>
    <mergeCell ref="G7:G8"/>
    <mergeCell ref="A261:A262"/>
    <mergeCell ref="B261:B262"/>
    <mergeCell ref="D261:D262"/>
    <mergeCell ref="E261:E262"/>
    <mergeCell ref="F261:F262"/>
    <mergeCell ref="G261:G262"/>
    <mergeCell ref="A14:A16"/>
    <mergeCell ref="B14:B16"/>
    <mergeCell ref="B17:B18"/>
    <mergeCell ref="A17:A18"/>
    <mergeCell ref="A12:A13"/>
    <mergeCell ref="B12:B13"/>
    <mergeCell ref="A10:A11"/>
    <mergeCell ref="B10:B11"/>
    <mergeCell ref="A23:A25"/>
    <mergeCell ref="B356:D356"/>
    <mergeCell ref="B357:D357"/>
    <mergeCell ref="B358:D358"/>
    <mergeCell ref="B359:D359"/>
    <mergeCell ref="B360:D360"/>
    <mergeCell ref="B361:D361"/>
    <mergeCell ref="B350:D350"/>
    <mergeCell ref="B351:D351"/>
    <mergeCell ref="B352:D352"/>
    <mergeCell ref="B353:D353"/>
    <mergeCell ref="B354:D354"/>
    <mergeCell ref="B355:D355"/>
    <mergeCell ref="B368:D368"/>
    <mergeCell ref="B369:D369"/>
    <mergeCell ref="B370:D370"/>
    <mergeCell ref="B371:D371"/>
    <mergeCell ref="B372:D372"/>
    <mergeCell ref="B373:D373"/>
    <mergeCell ref="B362:D362"/>
    <mergeCell ref="B363:D363"/>
    <mergeCell ref="B364:D364"/>
    <mergeCell ref="B365:D365"/>
    <mergeCell ref="B366:D366"/>
    <mergeCell ref="B367:D367"/>
    <mergeCell ref="B380:D380"/>
    <mergeCell ref="B381:D381"/>
    <mergeCell ref="B382:D382"/>
    <mergeCell ref="B383:D383"/>
    <mergeCell ref="B384:D384"/>
    <mergeCell ref="B385:D385"/>
    <mergeCell ref="B374:D374"/>
    <mergeCell ref="B375:D375"/>
    <mergeCell ref="B376:D376"/>
    <mergeCell ref="B377:D377"/>
    <mergeCell ref="B378:D378"/>
    <mergeCell ref="B379:D379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40:D440"/>
    <mergeCell ref="B441:D441"/>
    <mergeCell ref="B442:D442"/>
    <mergeCell ref="B443:D443"/>
    <mergeCell ref="B444:D444"/>
    <mergeCell ref="B445:D445"/>
    <mergeCell ref="B434:D434"/>
    <mergeCell ref="B435:D435"/>
    <mergeCell ref="B436:D436"/>
    <mergeCell ref="B437:D437"/>
    <mergeCell ref="B438:D438"/>
    <mergeCell ref="B439:D439"/>
    <mergeCell ref="B452:D452"/>
    <mergeCell ref="B453:D453"/>
    <mergeCell ref="B454:D454"/>
    <mergeCell ref="B455:D455"/>
    <mergeCell ref="B456:D456"/>
    <mergeCell ref="B457:D457"/>
    <mergeCell ref="B446:D446"/>
    <mergeCell ref="B447:D447"/>
    <mergeCell ref="B448:D448"/>
    <mergeCell ref="B449:D449"/>
    <mergeCell ref="B450:D450"/>
    <mergeCell ref="B451:D451"/>
    <mergeCell ref="B464:D464"/>
    <mergeCell ref="B465:D465"/>
    <mergeCell ref="B466:D466"/>
    <mergeCell ref="B467:D467"/>
    <mergeCell ref="B468:D468"/>
    <mergeCell ref="B469:D469"/>
    <mergeCell ref="B458:D458"/>
    <mergeCell ref="B459:D459"/>
    <mergeCell ref="B460:D460"/>
    <mergeCell ref="B461:D461"/>
    <mergeCell ref="B462:D462"/>
    <mergeCell ref="B463:D463"/>
    <mergeCell ref="B476:D476"/>
    <mergeCell ref="B477:D477"/>
    <mergeCell ref="B478:D478"/>
    <mergeCell ref="B479:D479"/>
    <mergeCell ref="B480:D480"/>
    <mergeCell ref="B481:D481"/>
    <mergeCell ref="B470:D470"/>
    <mergeCell ref="B471:D471"/>
    <mergeCell ref="B472:D472"/>
    <mergeCell ref="B473:D473"/>
    <mergeCell ref="B474:D474"/>
    <mergeCell ref="B475:D475"/>
    <mergeCell ref="B488:D488"/>
    <mergeCell ref="B489:D489"/>
    <mergeCell ref="B490:D490"/>
    <mergeCell ref="B491:D491"/>
    <mergeCell ref="B492:D492"/>
    <mergeCell ref="B493:D493"/>
    <mergeCell ref="B482:D482"/>
    <mergeCell ref="B483:D483"/>
    <mergeCell ref="B484:D484"/>
    <mergeCell ref="B485:D485"/>
    <mergeCell ref="B486:D486"/>
    <mergeCell ref="B487:D487"/>
    <mergeCell ref="B500:D500"/>
    <mergeCell ref="B501:D501"/>
    <mergeCell ref="B502:D502"/>
    <mergeCell ref="B503:D503"/>
    <mergeCell ref="B504:D504"/>
    <mergeCell ref="B505:D505"/>
    <mergeCell ref="B494:D494"/>
    <mergeCell ref="B495:D495"/>
    <mergeCell ref="B496:D496"/>
    <mergeCell ref="B497:D497"/>
    <mergeCell ref="B498:D498"/>
    <mergeCell ref="B499:D499"/>
    <mergeCell ref="B512:D512"/>
    <mergeCell ref="B513:D513"/>
    <mergeCell ref="B514:D514"/>
    <mergeCell ref="B515:D515"/>
    <mergeCell ref="B516:D516"/>
    <mergeCell ref="B517:D517"/>
    <mergeCell ref="B506:D506"/>
    <mergeCell ref="B507:D507"/>
    <mergeCell ref="B508:D508"/>
    <mergeCell ref="B509:D509"/>
    <mergeCell ref="B510:D510"/>
    <mergeCell ref="B511:D511"/>
    <mergeCell ref="B524:D524"/>
    <mergeCell ref="B525:D525"/>
    <mergeCell ref="B526:D526"/>
    <mergeCell ref="B527:D527"/>
    <mergeCell ref="B528:D528"/>
    <mergeCell ref="B529:D529"/>
    <mergeCell ref="B518:D518"/>
    <mergeCell ref="B519:D519"/>
    <mergeCell ref="B520:D520"/>
    <mergeCell ref="B521:D521"/>
    <mergeCell ref="B522:D522"/>
    <mergeCell ref="B523:D523"/>
    <mergeCell ref="B536:D536"/>
    <mergeCell ref="B537:D537"/>
    <mergeCell ref="B538:D538"/>
    <mergeCell ref="B539:D539"/>
    <mergeCell ref="B540:D540"/>
    <mergeCell ref="B541:D541"/>
    <mergeCell ref="B530:D530"/>
    <mergeCell ref="B531:D531"/>
    <mergeCell ref="B532:D532"/>
    <mergeCell ref="B533:D533"/>
    <mergeCell ref="B534:D534"/>
    <mergeCell ref="B535:D535"/>
    <mergeCell ref="B548:D548"/>
    <mergeCell ref="B549:D549"/>
    <mergeCell ref="B550:D550"/>
    <mergeCell ref="B551:D551"/>
    <mergeCell ref="B552:D552"/>
    <mergeCell ref="B553:D553"/>
    <mergeCell ref="B542:D542"/>
    <mergeCell ref="B543:D543"/>
    <mergeCell ref="B544:D544"/>
    <mergeCell ref="B545:D545"/>
    <mergeCell ref="B546:D546"/>
    <mergeCell ref="B547:D547"/>
    <mergeCell ref="B560:D560"/>
    <mergeCell ref="B561:D561"/>
    <mergeCell ref="B562:D562"/>
    <mergeCell ref="B563:D563"/>
    <mergeCell ref="B564:D564"/>
    <mergeCell ref="B565:D565"/>
    <mergeCell ref="B554:D554"/>
    <mergeCell ref="B555:D555"/>
    <mergeCell ref="B556:D556"/>
    <mergeCell ref="B557:D557"/>
    <mergeCell ref="B558:D558"/>
    <mergeCell ref="B559:D559"/>
    <mergeCell ref="B572:D572"/>
    <mergeCell ref="B573:D573"/>
    <mergeCell ref="B574:D574"/>
    <mergeCell ref="B575:D575"/>
    <mergeCell ref="B576:D576"/>
    <mergeCell ref="B577:D577"/>
    <mergeCell ref="B566:D566"/>
    <mergeCell ref="B567:D567"/>
    <mergeCell ref="B568:D568"/>
    <mergeCell ref="B569:D569"/>
    <mergeCell ref="B570:D570"/>
    <mergeCell ref="B571:D571"/>
    <mergeCell ref="B584:D584"/>
    <mergeCell ref="B585:D585"/>
    <mergeCell ref="B586:D586"/>
    <mergeCell ref="B587:D587"/>
    <mergeCell ref="B588:D588"/>
    <mergeCell ref="B589:D589"/>
    <mergeCell ref="B578:D578"/>
    <mergeCell ref="B579:D579"/>
    <mergeCell ref="B580:D580"/>
    <mergeCell ref="B581:D581"/>
    <mergeCell ref="B582:D582"/>
    <mergeCell ref="B583:D583"/>
    <mergeCell ref="B596:D596"/>
    <mergeCell ref="B597:D597"/>
    <mergeCell ref="B598:D598"/>
    <mergeCell ref="B599:D599"/>
    <mergeCell ref="B600:D600"/>
    <mergeCell ref="B601:D601"/>
    <mergeCell ref="B590:D590"/>
    <mergeCell ref="B591:D591"/>
    <mergeCell ref="B592:D592"/>
    <mergeCell ref="B593:D593"/>
    <mergeCell ref="B594:D594"/>
    <mergeCell ref="B595:D595"/>
    <mergeCell ref="B608:D608"/>
    <mergeCell ref="B609:D609"/>
    <mergeCell ref="B610:D610"/>
    <mergeCell ref="B611:D611"/>
    <mergeCell ref="B612:D612"/>
    <mergeCell ref="B613:D613"/>
    <mergeCell ref="B602:D602"/>
    <mergeCell ref="B603:D603"/>
    <mergeCell ref="B604:D604"/>
    <mergeCell ref="B605:D605"/>
    <mergeCell ref="B606:D606"/>
    <mergeCell ref="B607:D607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56:D656"/>
    <mergeCell ref="B657:D657"/>
    <mergeCell ref="B658:D658"/>
    <mergeCell ref="B659:D659"/>
    <mergeCell ref="B660:D660"/>
    <mergeCell ref="B661:D661"/>
    <mergeCell ref="B650:D650"/>
    <mergeCell ref="B651:D651"/>
    <mergeCell ref="B652:D652"/>
    <mergeCell ref="B653:D653"/>
    <mergeCell ref="B654:D654"/>
    <mergeCell ref="B655:D655"/>
    <mergeCell ref="B668:D668"/>
    <mergeCell ref="B669:D669"/>
    <mergeCell ref="B670:D670"/>
    <mergeCell ref="B671:D671"/>
    <mergeCell ref="B672:D672"/>
    <mergeCell ref="B673:D673"/>
    <mergeCell ref="B662:D662"/>
    <mergeCell ref="B663:D663"/>
    <mergeCell ref="B664:D664"/>
    <mergeCell ref="B665:D665"/>
    <mergeCell ref="B666:D666"/>
    <mergeCell ref="B667:D667"/>
    <mergeCell ref="B680:D680"/>
    <mergeCell ref="B681:D681"/>
    <mergeCell ref="B682:D682"/>
    <mergeCell ref="B683:D683"/>
    <mergeCell ref="B684:D684"/>
    <mergeCell ref="B685:D685"/>
    <mergeCell ref="B674:D674"/>
    <mergeCell ref="B675:D675"/>
    <mergeCell ref="B676:D676"/>
    <mergeCell ref="B677:D677"/>
    <mergeCell ref="B678:D678"/>
    <mergeCell ref="B679:D679"/>
    <mergeCell ref="B692:D692"/>
    <mergeCell ref="B693:D693"/>
    <mergeCell ref="B694:D694"/>
    <mergeCell ref="B695:D695"/>
    <mergeCell ref="B696:D696"/>
    <mergeCell ref="B697:D697"/>
    <mergeCell ref="B686:D686"/>
    <mergeCell ref="B687:D687"/>
    <mergeCell ref="B688:D688"/>
    <mergeCell ref="B689:D689"/>
    <mergeCell ref="B690:D690"/>
    <mergeCell ref="B691:D691"/>
    <mergeCell ref="B704:D704"/>
    <mergeCell ref="B705:D705"/>
    <mergeCell ref="B706:D706"/>
    <mergeCell ref="B707:D707"/>
    <mergeCell ref="B708:D708"/>
    <mergeCell ref="B709:D709"/>
    <mergeCell ref="B698:D698"/>
    <mergeCell ref="B699:D699"/>
    <mergeCell ref="B700:D700"/>
    <mergeCell ref="B701:D701"/>
    <mergeCell ref="B702:D702"/>
    <mergeCell ref="B703:D703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40:D740"/>
    <mergeCell ref="B741:D741"/>
    <mergeCell ref="B742:D742"/>
    <mergeCell ref="B743:D743"/>
    <mergeCell ref="B744:D744"/>
    <mergeCell ref="A747:G747"/>
    <mergeCell ref="B734:D734"/>
    <mergeCell ref="B735:D735"/>
    <mergeCell ref="B736:D736"/>
    <mergeCell ref="B737:D737"/>
    <mergeCell ref="B738:D738"/>
    <mergeCell ref="B739:D739"/>
    <mergeCell ref="H748:H749"/>
    <mergeCell ref="B750:C750"/>
    <mergeCell ref="B751:C751"/>
    <mergeCell ref="B752:C752"/>
    <mergeCell ref="B753:C753"/>
    <mergeCell ref="B754:C754"/>
    <mergeCell ref="A748:A749"/>
    <mergeCell ref="B748:C749"/>
    <mergeCell ref="D748:D749"/>
    <mergeCell ref="E748:E749"/>
    <mergeCell ref="F748:F749"/>
    <mergeCell ref="G748:G749"/>
    <mergeCell ref="B761:C761"/>
    <mergeCell ref="B762:C762"/>
    <mergeCell ref="B763:C763"/>
    <mergeCell ref="B764:C764"/>
    <mergeCell ref="B765:C765"/>
    <mergeCell ref="B766:C766"/>
    <mergeCell ref="B755:C755"/>
    <mergeCell ref="B756:C756"/>
    <mergeCell ref="B757:C757"/>
    <mergeCell ref="B758:C758"/>
    <mergeCell ref="B759:C759"/>
    <mergeCell ref="B760:C760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A822:G822"/>
    <mergeCell ref="A823:B824"/>
    <mergeCell ref="C823:E824"/>
    <mergeCell ref="F823:G824"/>
    <mergeCell ref="C825:E825"/>
    <mergeCell ref="F825:G825"/>
    <mergeCell ref="B815:C815"/>
    <mergeCell ref="B816:C816"/>
    <mergeCell ref="B817:C817"/>
    <mergeCell ref="B818:C818"/>
    <mergeCell ref="B819:C819"/>
    <mergeCell ref="B820:C820"/>
    <mergeCell ref="B23:B25"/>
    <mergeCell ref="A26:A27"/>
    <mergeCell ref="B26:B27"/>
    <mergeCell ref="A30:A31"/>
    <mergeCell ref="B30:B31"/>
    <mergeCell ref="A36:A39"/>
    <mergeCell ref="B36:B39"/>
    <mergeCell ref="A45:A47"/>
    <mergeCell ref="B45:B47"/>
    <mergeCell ref="A57:A58"/>
    <mergeCell ref="B57:B58"/>
    <mergeCell ref="A60:A61"/>
    <mergeCell ref="B60:B61"/>
    <mergeCell ref="A64:A65"/>
    <mergeCell ref="B64:B65"/>
    <mergeCell ref="A67:A68"/>
    <mergeCell ref="B67:B68"/>
    <mergeCell ref="A69:A71"/>
    <mergeCell ref="B69:B71"/>
    <mergeCell ref="A92:A94"/>
    <mergeCell ref="B92:B94"/>
    <mergeCell ref="A95:A96"/>
    <mergeCell ref="B95:B96"/>
    <mergeCell ref="A98:A100"/>
    <mergeCell ref="B98:B100"/>
    <mergeCell ref="A101:A105"/>
    <mergeCell ref="B101:B105"/>
    <mergeCell ref="A77:A79"/>
    <mergeCell ref="B77:B79"/>
    <mergeCell ref="A82:A83"/>
    <mergeCell ref="B82:B83"/>
    <mergeCell ref="A85:A86"/>
    <mergeCell ref="B85:B86"/>
    <mergeCell ref="A87:A88"/>
    <mergeCell ref="B87:B88"/>
    <mergeCell ref="A89:A91"/>
    <mergeCell ref="B89:B91"/>
    <mergeCell ref="A110:A111"/>
    <mergeCell ref="B110:B111"/>
    <mergeCell ref="A113:A115"/>
    <mergeCell ref="B113:B115"/>
    <mergeCell ref="A116:A117"/>
    <mergeCell ref="B116:B117"/>
    <mergeCell ref="A118:A119"/>
    <mergeCell ref="B118:B119"/>
    <mergeCell ref="A124:A125"/>
    <mergeCell ref="B124:B125"/>
    <mergeCell ref="A131:A133"/>
    <mergeCell ref="B131:B133"/>
    <mergeCell ref="A134:A135"/>
    <mergeCell ref="B134:B135"/>
    <mergeCell ref="B136:B137"/>
    <mergeCell ref="A136:A137"/>
    <mergeCell ref="A142:A144"/>
    <mergeCell ref="B142:B144"/>
    <mergeCell ref="A145:A146"/>
    <mergeCell ref="B145:B146"/>
    <mergeCell ref="A151:A153"/>
    <mergeCell ref="B151:B153"/>
    <mergeCell ref="A155:A156"/>
    <mergeCell ref="B155:B156"/>
    <mergeCell ref="A164:A166"/>
    <mergeCell ref="B164:B166"/>
    <mergeCell ref="A167:A168"/>
    <mergeCell ref="B167:B168"/>
    <mergeCell ref="A169:A170"/>
    <mergeCell ref="B169:B170"/>
    <mergeCell ref="A171:A174"/>
    <mergeCell ref="B171:B174"/>
    <mergeCell ref="A176:A182"/>
    <mergeCell ref="B176:B182"/>
    <mergeCell ref="A183:A184"/>
    <mergeCell ref="B183:B184"/>
    <mergeCell ref="A188:A190"/>
    <mergeCell ref="B188:B190"/>
    <mergeCell ref="A192:A193"/>
    <mergeCell ref="B192:B193"/>
    <mergeCell ref="A195:A196"/>
    <mergeCell ref="B195:B196"/>
    <mergeCell ref="A198:A199"/>
    <mergeCell ref="B198:B199"/>
    <mergeCell ref="A203:A204"/>
    <mergeCell ref="B203:B204"/>
    <mergeCell ref="A207:A208"/>
    <mergeCell ref="B207:B208"/>
    <mergeCell ref="A211:A213"/>
    <mergeCell ref="B211:B213"/>
    <mergeCell ref="A214:A215"/>
    <mergeCell ref="B214:B215"/>
    <mergeCell ref="A216:A217"/>
    <mergeCell ref="B216:B217"/>
    <mergeCell ref="A225:A226"/>
    <mergeCell ref="B225:B226"/>
    <mergeCell ref="A228:A229"/>
    <mergeCell ref="B228:B229"/>
    <mergeCell ref="A232:A233"/>
    <mergeCell ref="B232:B233"/>
    <mergeCell ref="A234:A235"/>
    <mergeCell ref="B234:B235"/>
    <mergeCell ref="A238:A240"/>
    <mergeCell ref="B238:B240"/>
    <mergeCell ref="A245:A246"/>
    <mergeCell ref="B245:B246"/>
    <mergeCell ref="A249:A250"/>
    <mergeCell ref="B249:B250"/>
    <mergeCell ref="A251:A254"/>
    <mergeCell ref="B251:B254"/>
    <mergeCell ref="A260:D260"/>
    <mergeCell ref="A273:A275"/>
    <mergeCell ref="B273:B275"/>
    <mergeCell ref="A281:A282"/>
    <mergeCell ref="B281:B282"/>
    <mergeCell ref="A289:A290"/>
    <mergeCell ref="B289:B290"/>
    <mergeCell ref="A291:A292"/>
    <mergeCell ref="B291:B292"/>
    <mergeCell ref="A293:A294"/>
    <mergeCell ref="B293:B294"/>
    <mergeCell ref="A297:A298"/>
    <mergeCell ref="B297:B298"/>
    <mergeCell ref="A300:A301"/>
    <mergeCell ref="B300:B301"/>
    <mergeCell ref="A303:A304"/>
    <mergeCell ref="B303:B304"/>
    <mergeCell ref="A306:A307"/>
    <mergeCell ref="B306:B307"/>
    <mergeCell ref="A309:A310"/>
    <mergeCell ref="B309:B310"/>
    <mergeCell ref="A312:A313"/>
    <mergeCell ref="B312:B313"/>
    <mergeCell ref="A318:A319"/>
    <mergeCell ref="B318:B319"/>
    <mergeCell ref="A322:A323"/>
    <mergeCell ref="B322:B323"/>
    <mergeCell ref="A325:A327"/>
    <mergeCell ref="B325:B327"/>
    <mergeCell ref="A328:A329"/>
    <mergeCell ref="B328:B329"/>
    <mergeCell ref="B330:B331"/>
    <mergeCell ref="A330:A331"/>
    <mergeCell ref="A339:A340"/>
    <mergeCell ref="A342:A343"/>
    <mergeCell ref="A344:A347"/>
    <mergeCell ref="A350:A351"/>
    <mergeCell ref="A352:A353"/>
    <mergeCell ref="B344:D344"/>
    <mergeCell ref="B345:D345"/>
    <mergeCell ref="B346:D346"/>
    <mergeCell ref="B347:D347"/>
    <mergeCell ref="B348:D348"/>
    <mergeCell ref="B349:D349"/>
    <mergeCell ref="B338:D338"/>
    <mergeCell ref="B339:D339"/>
    <mergeCell ref="B340:D340"/>
    <mergeCell ref="B341:D341"/>
    <mergeCell ref="B342:D342"/>
    <mergeCell ref="B343:D343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2014-03-31T06:11:40Z</cp:lastPrinted>
  <dcterms:created xsi:type="dcterms:W3CDTF">2007-02-06T08:46:48Z</dcterms:created>
  <dcterms:modified xsi:type="dcterms:W3CDTF">2014-03-31T06:14:41Z</dcterms:modified>
  <cp:category/>
  <cp:version/>
  <cp:contentType/>
  <cp:contentStatus/>
</cp:coreProperties>
</file>