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315" windowHeight="1165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<sst xmlns="http://schemas.openxmlformats.org/spreadsheetml/2006/main" count="50" uniqueCount="36">
  <si>
    <t>(단위:원)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</si>
  <si>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</si>
  <si>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</si>
  <si>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</si>
  <si>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</si>
  <si>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</si>
  <si>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</si>
  <si>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</si>
  <si>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</si>
  <si>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1</t>
  </si>
  <si>
    <t>보조금수입</t>
  </si>
  <si>
    <t>반환금</t>
  </si>
  <si>
    <t>보조금반환금</t>
  </si>
  <si>
    <t>2</t>
  </si>
  <si>
    <t>이월금</t>
  </si>
  <si>
    <t>사무비</t>
  </si>
  <si>
    <t>업무추진비</t>
  </si>
  <si>
    <t>3</t>
  </si>
  <si>
    <t>입소자부담금수입</t>
  </si>
  <si>
    <t>입소비용수입</t>
  </si>
  <si>
    <t>운영비</t>
  </si>
  <si>
    <t>4</t>
  </si>
  <si>
    <t>잡수입</t>
  </si>
  <si>
    <t>인건비</t>
  </si>
  <si>
    <t>5</t>
  </si>
  <si>
    <t>전입금</t>
  </si>
  <si>
    <t>사업비</t>
  </si>
  <si>
    <t>6</t>
  </si>
  <si>
    <t>후원금수입</t>
  </si>
  <si>
    <t>후원금 수입</t>
  </si>
  <si>
    <t>7</t>
  </si>
  <si>
    <t>재산조성비</t>
  </si>
  <si>
    <t>시설비</t>
  </si>
  <si>
    <t>세입 합계</t>
  </si>
  <si>
    <t>세출합계</t>
  </si>
  <si>
    <t>2013년 다소미집 결산보고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</si>
</sst>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;\▲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sz val="11"/>
      <color rgb="FF000000"/>
      <name val="돋움"/>
      <family val="3"/>
    </font>
    <font>
      <sz val="11"/>
      <color rgb="FF000000"/>
      <name val="함초롬바탕"/>
      <family val="1"/>
    </font>
    <font>
      <b/>
      <sz val="20"/>
      <color indexed="8"/>
      <name val="굴림체"/>
      <family val="3"/>
    </font>
    <font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1" fontId="8" fillId="0" borderId="0" xfId="20" applyNumberFormat="1" applyFont="1" applyAlignment="1">
      <alignment vertical="center"/>
      <protection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77" fontId="6" fillId="0" borderId="20" xfId="0" applyNumberFormat="1" applyFont="1" applyBorder="1" applyAlignment="1">
      <alignment horizontal="right" vertical="center" wrapText="1"/>
    </xf>
    <xf numFmtId="177" fontId="6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 topLeftCell="A1">
      <selection activeCell="E1" sqref="E1:O1"/>
    </sheetView>
  </sheetViews>
  <sheetFormatPr defaultColWidth="9.140625" defaultRowHeight="15"/>
  <cols>
    <col min="1" max="1" width="7.00390625" style="0" customWidth="1"/>
    <col min="3" max="3" width="5.00390625" style="0" customWidth="1"/>
    <col min="5" max="5" width="5.00390625" style="0" customWidth="1"/>
    <col min="6" max="6" width="16.00390625" style="0" customWidth="1"/>
    <col min="7" max="12" width="6.421875" style="0" customWidth="1"/>
    <col min="13" max="13" width="13.421875" style="0" customWidth="1"/>
    <col min="14" max="14" width="14.421875" style="0" customWidth="1"/>
    <col min="15" max="18" width="7.140625" style="0" customWidth="1"/>
  </cols>
  <sheetData>
    <row r="1" spans="5:15" ht="45" customHeight="1">
      <c r="E1" s="56" t="s">
        <v>35</v>
      </c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8" ht="18" customHeight="1" thickBot="1">
      <c r="A2" s="12"/>
      <c r="B2" s="12"/>
      <c r="C2" s="2"/>
      <c r="D2" s="1"/>
      <c r="E2" s="1"/>
      <c r="F2" s="1"/>
      <c r="G2" s="1"/>
      <c r="R2" s="3" t="s">
        <v>0</v>
      </c>
    </row>
    <row r="3" spans="1:18" ht="35.1" customHeight="1">
      <c r="A3" s="13" t="s">
        <v>1</v>
      </c>
      <c r="B3" s="14" t="s">
        <v>2</v>
      </c>
      <c r="C3" s="15"/>
      <c r="D3" s="15"/>
      <c r="E3" s="15"/>
      <c r="F3" s="15"/>
      <c r="G3" s="15"/>
      <c r="H3" s="15"/>
      <c r="I3" s="15"/>
      <c r="J3" s="17"/>
      <c r="K3" s="16" t="s">
        <v>3</v>
      </c>
      <c r="L3" s="15"/>
      <c r="M3" s="15"/>
      <c r="N3" s="15"/>
      <c r="O3" s="15"/>
      <c r="P3" s="15"/>
      <c r="Q3" s="15"/>
      <c r="R3" s="17"/>
    </row>
    <row r="4" spans="1:18" ht="35.1" customHeight="1" thickBot="1">
      <c r="A4" s="24"/>
      <c r="B4" s="25" t="s">
        <v>4</v>
      </c>
      <c r="C4" s="26"/>
      <c r="D4" s="27" t="s">
        <v>5</v>
      </c>
      <c r="E4" s="26"/>
      <c r="F4" s="28" t="s">
        <v>6</v>
      </c>
      <c r="G4" s="27" t="s">
        <v>7</v>
      </c>
      <c r="H4" s="26"/>
      <c r="I4" s="27" t="s">
        <v>8</v>
      </c>
      <c r="J4" s="29"/>
      <c r="K4" s="27" t="s">
        <v>4</v>
      </c>
      <c r="L4" s="26"/>
      <c r="M4" s="28" t="s">
        <v>5</v>
      </c>
      <c r="N4" s="28" t="s">
        <v>6</v>
      </c>
      <c r="O4" s="27" t="s">
        <v>7</v>
      </c>
      <c r="P4" s="26"/>
      <c r="Q4" s="27" t="s">
        <v>8</v>
      </c>
      <c r="R4" s="29"/>
    </row>
    <row r="5" spans="1:18" ht="22.9" customHeight="1" thickTop="1">
      <c r="A5" s="38" t="s">
        <v>9</v>
      </c>
      <c r="B5" s="39" t="s">
        <v>10</v>
      </c>
      <c r="C5" s="40"/>
      <c r="D5" s="39" t="s">
        <v>10</v>
      </c>
      <c r="E5" s="40"/>
      <c r="F5" s="41">
        <v>996532050</v>
      </c>
      <c r="G5" s="42">
        <v>998137893</v>
      </c>
      <c r="H5" s="43"/>
      <c r="I5" s="44">
        <f>G5-F5</f>
        <v>1605843</v>
      </c>
      <c r="J5" s="46"/>
      <c r="K5" s="53" t="s">
        <v>11</v>
      </c>
      <c r="L5" s="40"/>
      <c r="M5" s="45" t="s">
        <v>12</v>
      </c>
      <c r="N5" s="41"/>
      <c r="O5" s="42">
        <v>2733623</v>
      </c>
      <c r="P5" s="43"/>
      <c r="Q5" s="44">
        <f>O5-N5</f>
        <v>2733623</v>
      </c>
      <c r="R5" s="46"/>
    </row>
    <row r="6" spans="1:18" ht="22.9" customHeight="1">
      <c r="A6" s="18" t="s">
        <v>13</v>
      </c>
      <c r="B6" s="9" t="s">
        <v>14</v>
      </c>
      <c r="C6" s="10"/>
      <c r="D6" s="9" t="s">
        <v>14</v>
      </c>
      <c r="E6" s="10"/>
      <c r="F6" s="4">
        <v>22312880</v>
      </c>
      <c r="G6" s="5">
        <v>22312880</v>
      </c>
      <c r="H6" s="6"/>
      <c r="I6" s="7">
        <f aca="true" t="shared" si="0" ref="I6:I11">G6-F6</f>
        <v>0</v>
      </c>
      <c r="J6" s="19"/>
      <c r="K6" s="54" t="s">
        <v>15</v>
      </c>
      <c r="L6" s="10"/>
      <c r="M6" s="11" t="s">
        <v>16</v>
      </c>
      <c r="N6" s="4">
        <v>5913210</v>
      </c>
      <c r="O6" s="5">
        <v>5913210</v>
      </c>
      <c r="P6" s="6"/>
      <c r="Q6" s="7">
        <f aca="true" t="shared" si="1" ref="Q6:Q12">O6-N6</f>
        <v>0</v>
      </c>
      <c r="R6" s="19"/>
    </row>
    <row r="7" spans="1:18" ht="22.9" customHeight="1">
      <c r="A7" s="18" t="s">
        <v>17</v>
      </c>
      <c r="B7" s="9" t="s">
        <v>18</v>
      </c>
      <c r="C7" s="10"/>
      <c r="D7" s="9" t="s">
        <v>19</v>
      </c>
      <c r="E7" s="10"/>
      <c r="F7" s="4">
        <v>43520000</v>
      </c>
      <c r="G7" s="5">
        <v>38440000</v>
      </c>
      <c r="H7" s="6"/>
      <c r="I7" s="7">
        <f t="shared" si="0"/>
        <v>-5080000</v>
      </c>
      <c r="J7" s="19"/>
      <c r="K7" s="54" t="s">
        <v>15</v>
      </c>
      <c r="L7" s="10"/>
      <c r="M7" s="11" t="s">
        <v>20</v>
      </c>
      <c r="N7" s="4">
        <v>47924831</v>
      </c>
      <c r="O7" s="5">
        <v>47823628</v>
      </c>
      <c r="P7" s="6"/>
      <c r="Q7" s="7">
        <f t="shared" si="1"/>
        <v>-101203</v>
      </c>
      <c r="R7" s="19"/>
    </row>
    <row r="8" spans="1:19" ht="22.9" customHeight="1">
      <c r="A8" s="18" t="s">
        <v>21</v>
      </c>
      <c r="B8" s="9" t="s">
        <v>22</v>
      </c>
      <c r="C8" s="10"/>
      <c r="D8" s="9" t="s">
        <v>22</v>
      </c>
      <c r="E8" s="10"/>
      <c r="F8" s="4">
        <v>11935281</v>
      </c>
      <c r="G8" s="5">
        <v>11938090</v>
      </c>
      <c r="H8" s="6"/>
      <c r="I8" s="7">
        <f t="shared" si="0"/>
        <v>2809</v>
      </c>
      <c r="J8" s="19"/>
      <c r="K8" s="54" t="s">
        <v>15</v>
      </c>
      <c r="L8" s="10"/>
      <c r="M8" s="11" t="s">
        <v>23</v>
      </c>
      <c r="N8" s="4">
        <v>898978710</v>
      </c>
      <c r="O8" s="5">
        <v>897991810</v>
      </c>
      <c r="P8" s="6"/>
      <c r="Q8" s="7">
        <f t="shared" si="1"/>
        <v>-986900</v>
      </c>
      <c r="R8" s="19"/>
      <c r="S8" s="8"/>
    </row>
    <row r="9" spans="1:18" ht="22.9" customHeight="1">
      <c r="A9" s="18" t="s">
        <v>24</v>
      </c>
      <c r="B9" s="9" t="s">
        <v>25</v>
      </c>
      <c r="C9" s="10"/>
      <c r="D9" s="9" t="s">
        <v>25</v>
      </c>
      <c r="E9" s="10"/>
      <c r="F9" s="4">
        <v>0</v>
      </c>
      <c r="G9" s="5">
        <v>0</v>
      </c>
      <c r="H9" s="6"/>
      <c r="I9" s="7">
        <f t="shared" si="0"/>
        <v>0</v>
      </c>
      <c r="J9" s="19"/>
      <c r="K9" s="54" t="s">
        <v>26</v>
      </c>
      <c r="L9" s="10"/>
      <c r="M9" s="11" t="s">
        <v>26</v>
      </c>
      <c r="N9" s="4">
        <v>37910510</v>
      </c>
      <c r="O9" s="5">
        <v>29936490</v>
      </c>
      <c r="P9" s="6"/>
      <c r="Q9" s="7">
        <f t="shared" si="1"/>
        <v>-7974020</v>
      </c>
      <c r="R9" s="19"/>
    </row>
    <row r="10" spans="1:18" ht="22.9" customHeight="1">
      <c r="A10" s="18" t="s">
        <v>27</v>
      </c>
      <c r="B10" s="9" t="s">
        <v>28</v>
      </c>
      <c r="C10" s="10"/>
      <c r="D10" s="9" t="s">
        <v>29</v>
      </c>
      <c r="E10" s="10"/>
      <c r="F10" s="4">
        <v>41000000</v>
      </c>
      <c r="G10" s="5">
        <v>44230709</v>
      </c>
      <c r="H10" s="6"/>
      <c r="I10" s="7">
        <f t="shared" si="0"/>
        <v>3230709</v>
      </c>
      <c r="J10" s="19"/>
      <c r="K10" s="54" t="s">
        <v>26</v>
      </c>
      <c r="L10" s="10"/>
      <c r="M10" s="11" t="s">
        <v>20</v>
      </c>
      <c r="N10" s="4">
        <v>89926750</v>
      </c>
      <c r="O10" s="5">
        <v>73079879</v>
      </c>
      <c r="P10" s="6"/>
      <c r="Q10" s="7">
        <f t="shared" si="1"/>
        <v>-16846871</v>
      </c>
      <c r="R10" s="19"/>
    </row>
    <row r="11" spans="1:18" ht="22.9" customHeight="1" thickBot="1">
      <c r="A11" s="47" t="s">
        <v>30</v>
      </c>
      <c r="B11" s="48"/>
      <c r="C11" s="49"/>
      <c r="D11" s="48"/>
      <c r="E11" s="49"/>
      <c r="F11" s="20"/>
      <c r="G11" s="21"/>
      <c r="H11" s="50"/>
      <c r="I11" s="22">
        <f t="shared" si="0"/>
        <v>0</v>
      </c>
      <c r="J11" s="23"/>
      <c r="K11" s="55" t="s">
        <v>31</v>
      </c>
      <c r="L11" s="51"/>
      <c r="M11" s="52" t="s">
        <v>32</v>
      </c>
      <c r="N11" s="20">
        <v>32646200</v>
      </c>
      <c r="O11" s="21">
        <v>29156200</v>
      </c>
      <c r="P11" s="50"/>
      <c r="Q11" s="22">
        <f t="shared" si="1"/>
        <v>-3490000</v>
      </c>
      <c r="R11" s="23"/>
    </row>
    <row r="12" spans="1:18" ht="22.9" customHeight="1" thickBot="1">
      <c r="A12" s="30" t="s">
        <v>33</v>
      </c>
      <c r="B12" s="31"/>
      <c r="C12" s="31"/>
      <c r="D12" s="31"/>
      <c r="E12" s="32"/>
      <c r="F12" s="33">
        <f>SUM(F5:F11)</f>
        <v>1115300211</v>
      </c>
      <c r="G12" s="34">
        <f>SUM(G5:G11)</f>
        <v>1115059572</v>
      </c>
      <c r="H12" s="35"/>
      <c r="I12" s="36">
        <f>G12-F12</f>
        <v>-240639</v>
      </c>
      <c r="J12" s="37"/>
      <c r="K12" s="31" t="s">
        <v>34</v>
      </c>
      <c r="L12" s="31"/>
      <c r="M12" s="32"/>
      <c r="N12" s="33">
        <f>SUM(N5:N11)</f>
        <v>1113300211</v>
      </c>
      <c r="O12" s="34">
        <f>SUM(O5:O11)</f>
        <v>1086634840</v>
      </c>
      <c r="P12" s="35"/>
      <c r="Q12" s="36">
        <f t="shared" si="1"/>
        <v>-26665371</v>
      </c>
      <c r="R12" s="37"/>
    </row>
  </sheetData>
  <mergeCells count="68">
    <mergeCell ref="A12:E12"/>
    <mergeCell ref="G12:H12"/>
    <mergeCell ref="I12:J12"/>
    <mergeCell ref="K12:M12"/>
    <mergeCell ref="O12:P12"/>
    <mergeCell ref="Q12:R12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K4:L4"/>
    <mergeCell ref="O4:P4"/>
    <mergeCell ref="Q4:R4"/>
    <mergeCell ref="B5:C5"/>
    <mergeCell ref="D5:E5"/>
    <mergeCell ref="G5:H5"/>
    <mergeCell ref="I5:J5"/>
    <mergeCell ref="K5:L5"/>
    <mergeCell ref="O5:P5"/>
    <mergeCell ref="Q5:R5"/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pc02</cp:lastModifiedBy>
  <dcterms:created xsi:type="dcterms:W3CDTF">2014-03-31T07:45:51Z</dcterms:created>
  <dcterms:modified xsi:type="dcterms:W3CDTF">2014-03-31T07:48:54Z</dcterms:modified>
  <cp:category/>
  <cp:version/>
  <cp:contentType/>
  <cp:contentStatus/>
</cp:coreProperties>
</file>