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8315" windowHeight="11655" activeTab="0"/>
  </bookViews>
  <sheets>
    <sheet name="총괄서" sheetId="7" r:id="rId1"/>
  </sheets>
  <definedNames/>
  <calcPr calcId="125725"/>
</workbook>
</file>

<file path=xl/sharedStrings.xml><?xml version="1.0" encoding="utf-8"?>
<sst xmlns="http://schemas.openxmlformats.org/spreadsheetml/2006/main" count="26" uniqueCount="23">
  <si>
    <t>항     목</t>
  </si>
  <si>
    <t>증감(B-A)액</t>
  </si>
  <si>
    <t>세 입 합 계</t>
  </si>
  <si>
    <t>세출합계</t>
  </si>
  <si>
    <t>사 무 비</t>
  </si>
  <si>
    <t>보조금수입</t>
  </si>
  <si>
    <t>재산조성비</t>
  </si>
  <si>
    <t>사 업 비</t>
  </si>
  <si>
    <t>잡지출</t>
  </si>
  <si>
    <t>잡  수  입</t>
  </si>
  <si>
    <t>예비비</t>
  </si>
  <si>
    <t>2014년예산(A)</t>
  </si>
  <si>
    <t>단위:원</t>
  </si>
  <si>
    <t>사업수입</t>
  </si>
  <si>
    <t>후원금수입</t>
  </si>
  <si>
    <t>전입금</t>
  </si>
  <si>
    <t>이월금</t>
  </si>
  <si>
    <t>이하여백</t>
  </si>
  <si>
    <t>세   입   부</t>
  </si>
  <si>
    <t>세   출   부</t>
  </si>
  <si>
    <t>2015년
예산(B)</t>
  </si>
  <si>
    <t>2015년
 예산(B)</t>
  </si>
  <si>
    <r>
      <t xml:space="preserve">    2015년도 경상북도시각장애인복지관 세입</t>
    </r>
    <r>
      <rPr>
        <b/>
        <sz val="20"/>
        <rFont val="맑은 고딕"/>
        <family val="3"/>
      </rPr>
      <t>·</t>
    </r>
    <r>
      <rPr>
        <b/>
        <sz val="20"/>
        <rFont val="돋움체"/>
        <family val="3"/>
      </rPr>
      <t>세출 예산 총괄표</t>
    </r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</si>
</sst>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;&quot;△&quot;#,###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9"/>
      <name val="돋움체"/>
      <family val="3"/>
    </font>
    <font>
      <b/>
      <sz val="20"/>
      <name val="돋움체"/>
      <family val="3"/>
    </font>
    <font>
      <b/>
      <sz val="20"/>
      <name val="맑은 고딕"/>
      <family val="3"/>
    </font>
    <font>
      <sz val="11"/>
      <name val="돋움체"/>
      <family val="3"/>
    </font>
    <font>
      <b/>
      <sz val="11"/>
      <name val="돋움체"/>
      <family val="3"/>
    </font>
    <font>
      <b/>
      <sz val="12"/>
      <name val="돋움체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9"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right" vertical="center"/>
    </xf>
    <xf numFmtId="41" fontId="6" fillId="0" borderId="7" xfId="20" applyFont="1" applyBorder="1" applyAlignment="1">
      <alignment vertical="center"/>
    </xf>
    <xf numFmtId="177" fontId="7" fillId="0" borderId="8" xfId="20" applyNumberFormat="1" applyFont="1" applyBorder="1" applyAlignment="1">
      <alignment horizontal="right" vertical="center"/>
    </xf>
    <xf numFmtId="41" fontId="6" fillId="0" borderId="6" xfId="20" applyFont="1" applyBorder="1" applyAlignment="1">
      <alignment horizontal="center" vertical="center"/>
    </xf>
    <xf numFmtId="41" fontId="6" fillId="0" borderId="7" xfId="2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1" fontId="6" fillId="2" borderId="10" xfId="0" applyNumberFormat="1" applyFont="1" applyFill="1" applyBorder="1" applyAlignment="1">
      <alignment horizontal="right" vertical="center"/>
    </xf>
    <xf numFmtId="41" fontId="6" fillId="0" borderId="10" xfId="20" applyFont="1" applyBorder="1" applyAlignment="1">
      <alignment vertical="center"/>
    </xf>
    <xf numFmtId="177" fontId="7" fillId="0" borderId="11" xfId="20" applyNumberFormat="1" applyFont="1" applyBorder="1" applyAlignment="1">
      <alignment horizontal="right" vertical="center"/>
    </xf>
    <xf numFmtId="41" fontId="6" fillId="0" borderId="9" xfId="20" applyFont="1" applyBorder="1" applyAlignment="1">
      <alignment horizontal="center" vertical="center"/>
    </xf>
    <xf numFmtId="41" fontId="6" fillId="0" borderId="10" xfId="2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1" fontId="6" fillId="0" borderId="13" xfId="20" applyFont="1" applyBorder="1" applyAlignment="1">
      <alignment vertical="center"/>
    </xf>
    <xf numFmtId="41" fontId="7" fillId="0" borderId="14" xfId="20" applyNumberFormat="1" applyFont="1" applyBorder="1" applyAlignment="1">
      <alignment horizontal="right" vertical="center"/>
    </xf>
    <xf numFmtId="41" fontId="6" fillId="0" borderId="2" xfId="20" applyFont="1" applyBorder="1" applyAlignment="1">
      <alignment horizontal="center" vertical="center"/>
    </xf>
    <xf numFmtId="41" fontId="3" fillId="0" borderId="15" xfId="20" applyFont="1" applyBorder="1" applyAlignment="1">
      <alignment horizontal="right" vertical="center"/>
    </xf>
    <xf numFmtId="177" fontId="3" fillId="0" borderId="4" xfId="20" applyNumberFormat="1" applyFont="1" applyBorder="1" applyAlignment="1">
      <alignment horizontal="right" vertical="center"/>
    </xf>
    <xf numFmtId="41" fontId="7" fillId="0" borderId="5" xfId="2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41" fontId="6" fillId="0" borderId="24" xfId="20" applyFont="1" applyBorder="1" applyAlignment="1">
      <alignment horizontal="center" vertical="center"/>
    </xf>
    <xf numFmtId="41" fontId="6" fillId="0" borderId="25" xfId="20" applyFont="1" applyBorder="1" applyAlignment="1">
      <alignment horizontal="center" vertical="center"/>
    </xf>
    <xf numFmtId="41" fontId="6" fillId="0" borderId="26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18" sqref="B18"/>
    </sheetView>
  </sheetViews>
  <sheetFormatPr defaultColWidth="8.88671875" defaultRowHeight="13.5"/>
  <cols>
    <col min="1" max="8" width="13.77734375" style="0" customWidth="1"/>
    <col min="10" max="10" width="10.6640625" style="0" bestFit="1" customWidth="1"/>
  </cols>
  <sheetData>
    <row r="1" spans="1:8" ht="45.75" customHeight="1">
      <c r="A1" s="28" t="s">
        <v>22</v>
      </c>
      <c r="B1" s="29"/>
      <c r="C1" s="29"/>
      <c r="D1" s="29"/>
      <c r="E1" s="29"/>
      <c r="F1" s="29"/>
      <c r="G1" s="29"/>
      <c r="H1" s="30"/>
    </row>
    <row r="2" spans="1:8" ht="14.25" thickBot="1">
      <c r="A2" s="1"/>
      <c r="B2" s="2"/>
      <c r="C2" s="2"/>
      <c r="D2" s="2"/>
      <c r="E2" s="2"/>
      <c r="F2" s="2"/>
      <c r="G2" s="34" t="s">
        <v>12</v>
      </c>
      <c r="H2" s="35"/>
    </row>
    <row r="3" spans="1:8" ht="36.75" customHeight="1">
      <c r="A3" s="31" t="s">
        <v>18</v>
      </c>
      <c r="B3" s="32"/>
      <c r="C3" s="32"/>
      <c r="D3" s="33"/>
      <c r="E3" s="31" t="s">
        <v>19</v>
      </c>
      <c r="F3" s="32"/>
      <c r="G3" s="32"/>
      <c r="H3" s="33"/>
    </row>
    <row r="4" spans="1:8" ht="42" customHeight="1">
      <c r="A4" s="3" t="s">
        <v>0</v>
      </c>
      <c r="B4" s="4" t="s">
        <v>11</v>
      </c>
      <c r="C4" s="5" t="s">
        <v>21</v>
      </c>
      <c r="D4" s="6" t="s">
        <v>1</v>
      </c>
      <c r="E4" s="3" t="s">
        <v>0</v>
      </c>
      <c r="F4" s="4" t="s">
        <v>11</v>
      </c>
      <c r="G4" s="5" t="s">
        <v>20</v>
      </c>
      <c r="H4" s="6" t="s">
        <v>1</v>
      </c>
    </row>
    <row r="5" spans="1:8" ht="39.95" customHeight="1" thickBot="1">
      <c r="A5" s="7" t="s">
        <v>2</v>
      </c>
      <c r="B5" s="24">
        <f>SUM(B6:B11)</f>
        <v>1027423000</v>
      </c>
      <c r="C5" s="24">
        <f>SUM(C6:C11)</f>
        <v>1057002000</v>
      </c>
      <c r="D5" s="25">
        <f>C5-B5</f>
        <v>29579000</v>
      </c>
      <c r="E5" s="26" t="s">
        <v>3</v>
      </c>
      <c r="F5" s="24">
        <f>SUM(F6:F10)</f>
        <v>1027423000</v>
      </c>
      <c r="G5" s="24">
        <f>SUM(G6:G10)</f>
        <v>1057002000</v>
      </c>
      <c r="H5" s="25">
        <f>G5-F5</f>
        <v>29579000</v>
      </c>
    </row>
    <row r="6" spans="1:8" ht="39.95" customHeight="1" thickTop="1">
      <c r="A6" s="8" t="s">
        <v>13</v>
      </c>
      <c r="B6" s="9">
        <v>42965000</v>
      </c>
      <c r="C6" s="10">
        <v>42030000</v>
      </c>
      <c r="D6" s="11">
        <f>C6-B6</f>
        <v>-935000</v>
      </c>
      <c r="E6" s="12" t="s">
        <v>4</v>
      </c>
      <c r="F6" s="13">
        <v>841168540</v>
      </c>
      <c r="G6" s="13">
        <v>872697950</v>
      </c>
      <c r="H6" s="11">
        <f>G6-F6</f>
        <v>31529410</v>
      </c>
    </row>
    <row r="7" spans="1:10" ht="39.95" customHeight="1">
      <c r="A7" s="14" t="s">
        <v>5</v>
      </c>
      <c r="B7" s="15">
        <v>890400000</v>
      </c>
      <c r="C7" s="16">
        <v>915960000</v>
      </c>
      <c r="D7" s="17">
        <f>C7-B7</f>
        <v>25560000</v>
      </c>
      <c r="E7" s="18" t="s">
        <v>6</v>
      </c>
      <c r="F7" s="19">
        <v>12649460</v>
      </c>
      <c r="G7" s="19">
        <v>20391050</v>
      </c>
      <c r="H7" s="17">
        <f>G7-F7</f>
        <v>7741590</v>
      </c>
      <c r="J7" s="27"/>
    </row>
    <row r="8" spans="1:8" ht="39.95" customHeight="1">
      <c r="A8" s="14" t="s">
        <v>14</v>
      </c>
      <c r="B8" s="16">
        <v>45458000</v>
      </c>
      <c r="C8" s="16">
        <v>29200000</v>
      </c>
      <c r="D8" s="17">
        <f>C8-B8</f>
        <v>-16258000</v>
      </c>
      <c r="E8" s="18" t="s">
        <v>7</v>
      </c>
      <c r="F8" s="19">
        <v>173505000</v>
      </c>
      <c r="G8" s="19">
        <v>163713000</v>
      </c>
      <c r="H8" s="17">
        <f>G8-F8</f>
        <v>-9792000</v>
      </c>
    </row>
    <row r="9" spans="1:8" ht="39.95" customHeight="1">
      <c r="A9" s="14" t="s">
        <v>15</v>
      </c>
      <c r="B9" s="16">
        <v>27500000</v>
      </c>
      <c r="C9" s="16">
        <v>27500000</v>
      </c>
      <c r="D9" s="17">
        <f aca="true" t="shared" si="0" ref="D7:D10">C9-B9</f>
        <v>0</v>
      </c>
      <c r="E9" s="18" t="s">
        <v>8</v>
      </c>
      <c r="F9" s="19">
        <v>0</v>
      </c>
      <c r="G9" s="19">
        <v>0</v>
      </c>
      <c r="H9" s="17">
        <f aca="true" t="shared" si="1" ref="H9">G9-F9</f>
        <v>0</v>
      </c>
    </row>
    <row r="10" spans="1:8" ht="39.95" customHeight="1">
      <c r="A10" s="14" t="s">
        <v>16</v>
      </c>
      <c r="B10" s="16">
        <v>20000000</v>
      </c>
      <c r="C10" s="16">
        <v>40000000</v>
      </c>
      <c r="D10" s="17">
        <f>C10-B10</f>
        <v>20000000</v>
      </c>
      <c r="E10" s="23" t="s">
        <v>10</v>
      </c>
      <c r="F10" s="19">
        <v>100000</v>
      </c>
      <c r="G10" s="19">
        <v>200000</v>
      </c>
      <c r="H10" s="17">
        <f>G10-F10</f>
        <v>100000</v>
      </c>
    </row>
    <row r="11" spans="1:8" ht="39.95" customHeight="1" thickBot="1">
      <c r="A11" s="20" t="s">
        <v>9</v>
      </c>
      <c r="B11" s="21">
        <v>1100000</v>
      </c>
      <c r="C11" s="21">
        <v>2312000</v>
      </c>
      <c r="D11" s="22">
        <f>C11-B11</f>
        <v>1212000</v>
      </c>
      <c r="E11" s="36" t="s">
        <v>17</v>
      </c>
      <c r="F11" s="37"/>
      <c r="G11" s="37"/>
      <c r="H11" s="38"/>
    </row>
  </sheetData>
  <mergeCells count="5">
    <mergeCell ref="A1:H1"/>
    <mergeCell ref="A3:D3"/>
    <mergeCell ref="E3:H3"/>
    <mergeCell ref="G2:H2"/>
    <mergeCell ref="E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3층컴퓨터</dc:creator>
  <cp:keywords/>
  <dc:description/>
  <cp:lastModifiedBy>user</cp:lastModifiedBy>
  <cp:lastPrinted>2014-12-24T05:17:30Z</cp:lastPrinted>
  <dcterms:created xsi:type="dcterms:W3CDTF">2012-04-26T08:38:23Z</dcterms:created>
  <dcterms:modified xsi:type="dcterms:W3CDTF">2014-12-29T04:24:02Z</dcterms:modified>
  <cp:category/>
  <cp:version/>
  <cp:contentType/>
  <cp:contentStatus/>
</cp:coreProperties>
</file>