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640" activeTab="0"/>
  </bookViews>
  <sheets>
    <sheet name="총사업비산출 내역서" sheetId="1" r:id="rId1"/>
    <sheet name="공종별 총공사비 구서 총괄표" sheetId="2" r:id="rId2"/>
    <sheet name="예정공정표" sheetId="3" r:id="rId3"/>
  </sheets>
  <definedNames/>
  <calcPr fullCalcOnLoad="1"/>
</workbook>
</file>

<file path=xl/sharedStrings.xml><?xml version="1.0" encoding="utf-8"?>
<sst xmlns="http://schemas.openxmlformats.org/spreadsheetml/2006/main" count="159" uniqueCount="147">
  <si>
    <t>구               분</t>
  </si>
  <si>
    <t>공사비</t>
  </si>
  <si>
    <t>순공사비</t>
  </si>
  <si>
    <t>토목공사</t>
  </si>
  <si>
    <t>건축공사</t>
  </si>
  <si>
    <t>기계설비공사</t>
  </si>
  <si>
    <t>전기공사</t>
  </si>
  <si>
    <t>정보통신공사</t>
  </si>
  <si>
    <t>소방설비공사</t>
  </si>
  <si>
    <t>소         계</t>
  </si>
  <si>
    <t>설       계       비</t>
  </si>
  <si>
    <t>감       리       비</t>
  </si>
  <si>
    <t>전    체</t>
  </si>
  <si>
    <t>감리대상</t>
  </si>
  <si>
    <t>감리제외</t>
  </si>
  <si>
    <t>타법감리</t>
  </si>
  <si>
    <t>비고</t>
  </si>
  <si>
    <t>일반관리비</t>
  </si>
  <si>
    <t>이         윤</t>
  </si>
  <si>
    <t>계</t>
  </si>
  <si>
    <t>간접비</t>
  </si>
  <si>
    <t>일반분양시설경비</t>
  </si>
  <si>
    <t>분담금 및 부담금</t>
  </si>
  <si>
    <t>보       상       비</t>
  </si>
  <si>
    <t>기타사업비성경비</t>
  </si>
  <si>
    <t>대     지    비</t>
  </si>
  <si>
    <t>부가가치세액</t>
  </si>
  <si>
    <t>총 사 업 비 계</t>
  </si>
  <si>
    <t xml:space="preserve">                (단위:천원)</t>
  </si>
  <si>
    <t>공사명 : 연일 대우 네오빌 더힐2차 신축공사</t>
  </si>
  <si>
    <t>(단위 : 천원)</t>
  </si>
  <si>
    <t>구  분</t>
  </si>
  <si>
    <t>분  야</t>
  </si>
  <si>
    <t>공     종</t>
  </si>
  <si>
    <t>전     체</t>
  </si>
  <si>
    <t>타감정</t>
  </si>
  <si>
    <t>토   목</t>
  </si>
  <si>
    <t>토공사</t>
  </si>
  <si>
    <t>(13개공종)</t>
  </si>
  <si>
    <t>흙막이공사</t>
  </si>
  <si>
    <t>비탈면공사</t>
  </si>
  <si>
    <t>옹벽공사</t>
  </si>
  <si>
    <t>석축공사</t>
  </si>
  <si>
    <t>오,우수공사</t>
  </si>
  <si>
    <t>공동구공사</t>
  </si>
  <si>
    <t>급수공사</t>
  </si>
  <si>
    <t>도로포장공사</t>
  </si>
  <si>
    <t>교통안전시설물공사</t>
  </si>
  <si>
    <t>정화조시설공사</t>
  </si>
  <si>
    <t>조경공사</t>
  </si>
  <si>
    <t>부대시설공사</t>
  </si>
  <si>
    <t>소    계</t>
  </si>
  <si>
    <t>건  축</t>
  </si>
  <si>
    <t>공통가설공사</t>
  </si>
  <si>
    <t>(23개공종)</t>
  </si>
  <si>
    <t>가시설물공사</t>
  </si>
  <si>
    <t>지정및기초파일공사</t>
  </si>
  <si>
    <t>철골공사</t>
  </si>
  <si>
    <t>철근CON'C공사</t>
  </si>
  <si>
    <t>용접공사</t>
  </si>
  <si>
    <t>조적공사</t>
  </si>
  <si>
    <t>미장,견출공사</t>
  </si>
  <si>
    <t>단열공사</t>
  </si>
  <si>
    <t>방수,방습공사</t>
  </si>
  <si>
    <t>목창호공사</t>
  </si>
  <si>
    <t>가구공사</t>
  </si>
  <si>
    <t>금속공사</t>
  </si>
  <si>
    <t>지붕및홈통공사</t>
  </si>
  <si>
    <t>창호공사</t>
  </si>
  <si>
    <t>유리공사</t>
  </si>
  <si>
    <t>타일공사</t>
  </si>
  <si>
    <t>돌공사</t>
  </si>
  <si>
    <t>도장공사</t>
  </si>
  <si>
    <t>도배,마루공사</t>
  </si>
  <si>
    <t>수장공사</t>
  </si>
  <si>
    <t>주방가구공사</t>
  </si>
  <si>
    <t>잡공사</t>
  </si>
  <si>
    <t>기계설비</t>
  </si>
  <si>
    <t>급수설비공사</t>
  </si>
  <si>
    <t>(9개공사)</t>
  </si>
  <si>
    <t>급탕설비공사</t>
  </si>
  <si>
    <t>오배수및통기설비공사</t>
  </si>
  <si>
    <t>위생기구공사</t>
  </si>
  <si>
    <t>승강기 기계공사</t>
  </si>
  <si>
    <t>난방설비공사</t>
  </si>
  <si>
    <t>가스설비공사</t>
  </si>
  <si>
    <t>자동제어설비공사</t>
  </si>
  <si>
    <t>특수설비공사</t>
  </si>
  <si>
    <t>전기공사(15개공사)</t>
  </si>
  <si>
    <t>정보통신(13개공사)</t>
  </si>
  <si>
    <t>소방설비(2개공사)</t>
  </si>
  <si>
    <t>이             윤</t>
  </si>
  <si>
    <t>총공사비  계</t>
  </si>
  <si>
    <t>공  사  명 : 대우 네오빌 더힐2차 아파트 신축공사</t>
  </si>
  <si>
    <t>공사 기간 : 2013. 01. ~ 2014. 09.30 (19개월)</t>
  </si>
  <si>
    <t xml:space="preserve"> 일자                                       공종명</t>
  </si>
  <si>
    <t>2013년</t>
  </si>
  <si>
    <t>2014년</t>
  </si>
  <si>
    <t>비
고</t>
  </si>
  <si>
    <t>1월</t>
  </si>
  <si>
    <t>2월</t>
  </si>
  <si>
    <t>3월</t>
  </si>
  <si>
    <t>4월</t>
  </si>
  <si>
    <t>05월</t>
  </si>
  <si>
    <t>06월</t>
  </si>
  <si>
    <t>07월</t>
  </si>
  <si>
    <t>08월</t>
  </si>
  <si>
    <t>09월</t>
  </si>
  <si>
    <t>10월</t>
  </si>
  <si>
    <t>11월</t>
  </si>
  <si>
    <t>12월</t>
  </si>
  <si>
    <t>5월</t>
  </si>
  <si>
    <t>6월</t>
  </si>
  <si>
    <t>7월</t>
  </si>
  <si>
    <t>8월</t>
  </si>
  <si>
    <t>9월</t>
  </si>
  <si>
    <t>건 축</t>
  </si>
  <si>
    <t>공통가설공사</t>
  </si>
  <si>
    <t>기초공사</t>
  </si>
  <si>
    <t>철근콘크리트공사</t>
  </si>
  <si>
    <t>조적공사</t>
  </si>
  <si>
    <t>미장공사</t>
  </si>
  <si>
    <t>방수공사</t>
  </si>
  <si>
    <t>목공사</t>
  </si>
  <si>
    <t>수장공사</t>
  </si>
  <si>
    <t>금속공사</t>
  </si>
  <si>
    <t>창호공사</t>
  </si>
  <si>
    <t>타일공사</t>
  </si>
  <si>
    <t>석공사</t>
  </si>
  <si>
    <t>도장공사</t>
  </si>
  <si>
    <t>가구,주방가구공사</t>
  </si>
  <si>
    <t>부대시설</t>
  </si>
  <si>
    <t>잡공사</t>
  </si>
  <si>
    <t>정화조공사</t>
  </si>
  <si>
    <t>준공청소</t>
  </si>
  <si>
    <t>토 목</t>
  </si>
  <si>
    <t>흙막이공사</t>
  </si>
  <si>
    <t>토공사</t>
  </si>
  <si>
    <t>우오수공사</t>
  </si>
  <si>
    <t>도로포장공사</t>
  </si>
  <si>
    <t>설 비</t>
  </si>
  <si>
    <t>설비공사</t>
  </si>
  <si>
    <t>위생기구</t>
  </si>
  <si>
    <t>전기</t>
  </si>
  <si>
    <t>내선공사</t>
  </si>
  <si>
    <t>외선공사</t>
  </si>
  <si>
    <t>비고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</si>
</sst>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4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sz val="9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 shrinkToFit="1"/>
    </xf>
    <xf numFmtId="176" fontId="0" fillId="0" borderId="19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 shrinkToFit="1"/>
    </xf>
    <xf numFmtId="0" fontId="2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21" fillId="0" borderId="0" xfId="0" applyNumberFormat="1" applyFont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 shrinkToFit="1"/>
    </xf>
    <xf numFmtId="0" fontId="0" fillId="0" borderId="25" xfId="0" applyFont="1" applyBorder="1" applyAlignment="1">
      <alignment vertical="center"/>
    </xf>
    <xf numFmtId="177" fontId="21" fillId="0" borderId="19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52" xfId="0" applyNumberForma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justify" vertical="center" wrapText="1"/>
    </xf>
    <xf numFmtId="0" fontId="1" fillId="0" borderId="6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2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200025</xdr:colOff>
      <xdr:row>6</xdr:row>
      <xdr:rowOff>142875</xdr:rowOff>
    </xdr:to>
    <xdr:sp>
      <xdr:nvSpPr>
        <xdr:cNvPr id="1" name="Line 81"/>
        <xdr:cNvSpPr>
          <a:spLocks/>
        </xdr:cNvSpPr>
      </xdr:nvSpPr>
      <xdr:spPr>
        <a:xfrm flipH="1" flipV="1">
          <a:off x="2419350" y="1400175"/>
          <a:ext cx="95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142875</xdr:rowOff>
    </xdr:from>
    <xdr:to>
      <xdr:col>7</xdr:col>
      <xdr:colOff>85725</xdr:colOff>
      <xdr:row>6</xdr:row>
      <xdr:rowOff>142875</xdr:rowOff>
    </xdr:to>
    <xdr:sp>
      <xdr:nvSpPr>
        <xdr:cNvPr id="2" name="Line 81"/>
        <xdr:cNvSpPr>
          <a:spLocks/>
        </xdr:cNvSpPr>
      </xdr:nvSpPr>
      <xdr:spPr>
        <a:xfrm>
          <a:off x="2228850" y="1400175"/>
          <a:ext cx="131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133350</xdr:rowOff>
    </xdr:from>
    <xdr:to>
      <xdr:col>17</xdr:col>
      <xdr:colOff>19050</xdr:colOff>
      <xdr:row>13</xdr:row>
      <xdr:rowOff>142875</xdr:rowOff>
    </xdr:to>
    <xdr:sp>
      <xdr:nvSpPr>
        <xdr:cNvPr id="3" name="Line 81"/>
        <xdr:cNvSpPr>
          <a:spLocks/>
        </xdr:cNvSpPr>
      </xdr:nvSpPr>
      <xdr:spPr>
        <a:xfrm flipV="1">
          <a:off x="5095875" y="2857500"/>
          <a:ext cx="24765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133350</xdr:rowOff>
    </xdr:from>
    <xdr:to>
      <xdr:col>17</xdr:col>
      <xdr:colOff>390525</xdr:colOff>
      <xdr:row>6</xdr:row>
      <xdr:rowOff>142875</xdr:rowOff>
    </xdr:to>
    <xdr:sp>
      <xdr:nvSpPr>
        <xdr:cNvPr id="4" name="Line 81"/>
        <xdr:cNvSpPr>
          <a:spLocks/>
        </xdr:cNvSpPr>
      </xdr:nvSpPr>
      <xdr:spPr>
        <a:xfrm flipV="1">
          <a:off x="3533775" y="1390650"/>
          <a:ext cx="4410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57150</xdr:colOff>
      <xdr:row>25</xdr:row>
      <xdr:rowOff>133350</xdr:rowOff>
    </xdr:from>
    <xdr:to>
      <xdr:col>23</xdr:col>
      <xdr:colOff>19050</xdr:colOff>
      <xdr:row>25</xdr:row>
      <xdr:rowOff>133350</xdr:rowOff>
    </xdr:to>
    <xdr:sp>
      <xdr:nvSpPr>
        <xdr:cNvPr id="5" name="Line 81"/>
        <xdr:cNvSpPr>
          <a:spLocks/>
        </xdr:cNvSpPr>
      </xdr:nvSpPr>
      <xdr:spPr>
        <a:xfrm flipV="1">
          <a:off x="8839200" y="5372100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133350</xdr:rowOff>
    </xdr:from>
    <xdr:to>
      <xdr:col>21</xdr:col>
      <xdr:colOff>9525</xdr:colOff>
      <xdr:row>17</xdr:row>
      <xdr:rowOff>142875</xdr:rowOff>
    </xdr:to>
    <xdr:sp>
      <xdr:nvSpPr>
        <xdr:cNvPr id="6" name="Line 81"/>
        <xdr:cNvSpPr>
          <a:spLocks/>
        </xdr:cNvSpPr>
      </xdr:nvSpPr>
      <xdr:spPr>
        <a:xfrm>
          <a:off x="5105400" y="3695700"/>
          <a:ext cx="40957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133350</xdr:rowOff>
    </xdr:from>
    <xdr:to>
      <xdr:col>23</xdr:col>
      <xdr:colOff>9525</xdr:colOff>
      <xdr:row>15</xdr:row>
      <xdr:rowOff>133350</xdr:rowOff>
    </xdr:to>
    <xdr:sp>
      <xdr:nvSpPr>
        <xdr:cNvPr id="7" name="Line 81"/>
        <xdr:cNvSpPr>
          <a:spLocks/>
        </xdr:cNvSpPr>
      </xdr:nvSpPr>
      <xdr:spPr>
        <a:xfrm>
          <a:off x="5505450" y="3276600"/>
          <a:ext cx="451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133350</xdr:rowOff>
    </xdr:from>
    <xdr:to>
      <xdr:col>23</xdr:col>
      <xdr:colOff>28575</xdr:colOff>
      <xdr:row>21</xdr:row>
      <xdr:rowOff>133350</xdr:rowOff>
    </xdr:to>
    <xdr:sp>
      <xdr:nvSpPr>
        <xdr:cNvPr id="8" name="Line 81"/>
        <xdr:cNvSpPr>
          <a:spLocks/>
        </xdr:cNvSpPr>
      </xdr:nvSpPr>
      <xdr:spPr>
        <a:xfrm flipV="1">
          <a:off x="9210675" y="4533900"/>
          <a:ext cx="8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133350</xdr:rowOff>
    </xdr:from>
    <xdr:to>
      <xdr:col>12</xdr:col>
      <xdr:colOff>190500</xdr:colOff>
      <xdr:row>15</xdr:row>
      <xdr:rowOff>133350</xdr:rowOff>
    </xdr:to>
    <xdr:sp>
      <xdr:nvSpPr>
        <xdr:cNvPr id="9" name="Line 81"/>
        <xdr:cNvSpPr>
          <a:spLocks/>
        </xdr:cNvSpPr>
      </xdr:nvSpPr>
      <xdr:spPr>
        <a:xfrm>
          <a:off x="4695825" y="3276600"/>
          <a:ext cx="100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8</xdr:col>
      <xdr:colOff>0</xdr:colOff>
      <xdr:row>9</xdr:row>
      <xdr:rowOff>123825</xdr:rowOff>
    </xdr:to>
    <xdr:sp>
      <xdr:nvSpPr>
        <xdr:cNvPr id="10" name="Line 85"/>
        <xdr:cNvSpPr>
          <a:spLocks/>
        </xdr:cNvSpPr>
      </xdr:nvSpPr>
      <xdr:spPr>
        <a:xfrm>
          <a:off x="2228850" y="2009775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123825</xdr:rowOff>
    </xdr:from>
    <xdr:to>
      <xdr:col>18</xdr:col>
      <xdr:colOff>381000</xdr:colOff>
      <xdr:row>9</xdr:row>
      <xdr:rowOff>123825</xdr:rowOff>
    </xdr:to>
    <xdr:sp>
      <xdr:nvSpPr>
        <xdr:cNvPr id="11" name="Line 85"/>
        <xdr:cNvSpPr>
          <a:spLocks/>
        </xdr:cNvSpPr>
      </xdr:nvSpPr>
      <xdr:spPr>
        <a:xfrm>
          <a:off x="3867150" y="2009775"/>
          <a:ext cx="447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114300</xdr:rowOff>
    </xdr:from>
    <xdr:to>
      <xdr:col>10</xdr:col>
      <xdr:colOff>0</xdr:colOff>
      <xdr:row>11</xdr:row>
      <xdr:rowOff>114300</xdr:rowOff>
    </xdr:to>
    <xdr:sp>
      <xdr:nvSpPr>
        <xdr:cNvPr id="12" name="Line 85"/>
        <xdr:cNvSpPr>
          <a:spLocks/>
        </xdr:cNvSpPr>
      </xdr:nvSpPr>
      <xdr:spPr>
        <a:xfrm>
          <a:off x="3457575" y="2419350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23</xdr:col>
      <xdr:colOff>0</xdr:colOff>
      <xdr:row>16</xdr:row>
      <xdr:rowOff>133350</xdr:rowOff>
    </xdr:to>
    <xdr:sp>
      <xdr:nvSpPr>
        <xdr:cNvPr id="13" name="Line 87"/>
        <xdr:cNvSpPr>
          <a:spLocks/>
        </xdr:cNvSpPr>
      </xdr:nvSpPr>
      <xdr:spPr>
        <a:xfrm>
          <a:off x="3876675" y="3486150"/>
          <a:ext cx="613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409575</xdr:colOff>
      <xdr:row>10</xdr:row>
      <xdr:rowOff>123825</xdr:rowOff>
    </xdr:from>
    <xdr:to>
      <xdr:col>17</xdr:col>
      <xdr:colOff>400050</xdr:colOff>
      <xdr:row>10</xdr:row>
      <xdr:rowOff>133350</xdr:rowOff>
    </xdr:to>
    <xdr:sp>
      <xdr:nvSpPr>
        <xdr:cNvPr id="14" name="Line 87"/>
        <xdr:cNvSpPr>
          <a:spLocks/>
        </xdr:cNvSpPr>
      </xdr:nvSpPr>
      <xdr:spPr>
        <a:xfrm>
          <a:off x="3457575" y="2219325"/>
          <a:ext cx="4495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114300</xdr:rowOff>
    </xdr:from>
    <xdr:to>
      <xdr:col>18</xdr:col>
      <xdr:colOff>390525</xdr:colOff>
      <xdr:row>11</xdr:row>
      <xdr:rowOff>123825</xdr:rowOff>
    </xdr:to>
    <xdr:sp>
      <xdr:nvSpPr>
        <xdr:cNvPr id="15" name="Line 87"/>
        <xdr:cNvSpPr>
          <a:spLocks/>
        </xdr:cNvSpPr>
      </xdr:nvSpPr>
      <xdr:spPr>
        <a:xfrm>
          <a:off x="3552825" y="2419350"/>
          <a:ext cx="4800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142875</xdr:rowOff>
    </xdr:from>
    <xdr:to>
      <xdr:col>11</xdr:col>
      <xdr:colOff>171450</xdr:colOff>
      <xdr:row>13</xdr:row>
      <xdr:rowOff>142875</xdr:rowOff>
    </xdr:to>
    <xdr:sp>
      <xdr:nvSpPr>
        <xdr:cNvPr id="16" name="Line 87"/>
        <xdr:cNvSpPr>
          <a:spLocks/>
        </xdr:cNvSpPr>
      </xdr:nvSpPr>
      <xdr:spPr>
        <a:xfrm>
          <a:off x="3048000" y="2867025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114300</xdr:rowOff>
    </xdr:from>
    <xdr:to>
      <xdr:col>22</xdr:col>
      <xdr:colOff>400050</xdr:colOff>
      <xdr:row>19</xdr:row>
      <xdr:rowOff>123825</xdr:rowOff>
    </xdr:to>
    <xdr:sp>
      <xdr:nvSpPr>
        <xdr:cNvPr id="17" name="Line 87"/>
        <xdr:cNvSpPr>
          <a:spLocks/>
        </xdr:cNvSpPr>
      </xdr:nvSpPr>
      <xdr:spPr>
        <a:xfrm flipV="1">
          <a:off x="3543300" y="4095750"/>
          <a:ext cx="64579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142875</xdr:rowOff>
    </xdr:from>
    <xdr:to>
      <xdr:col>8</xdr:col>
      <xdr:colOff>161925</xdr:colOff>
      <xdr:row>26</xdr:row>
      <xdr:rowOff>142875</xdr:rowOff>
    </xdr:to>
    <xdr:sp>
      <xdr:nvSpPr>
        <xdr:cNvPr id="18" name="Line 87"/>
        <xdr:cNvSpPr>
          <a:spLocks/>
        </xdr:cNvSpPr>
      </xdr:nvSpPr>
      <xdr:spPr>
        <a:xfrm flipV="1">
          <a:off x="2647950" y="5591175"/>
          <a:ext cx="1381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142875</xdr:rowOff>
    </xdr:from>
    <xdr:to>
      <xdr:col>23</xdr:col>
      <xdr:colOff>0</xdr:colOff>
      <xdr:row>26</xdr:row>
      <xdr:rowOff>142875</xdr:rowOff>
    </xdr:to>
    <xdr:sp>
      <xdr:nvSpPr>
        <xdr:cNvPr id="19" name="Line 87"/>
        <xdr:cNvSpPr>
          <a:spLocks/>
        </xdr:cNvSpPr>
      </xdr:nvSpPr>
      <xdr:spPr>
        <a:xfrm>
          <a:off x="3933825" y="5591175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9525</xdr:colOff>
      <xdr:row>29</xdr:row>
      <xdr:rowOff>114300</xdr:rowOff>
    </xdr:from>
    <xdr:to>
      <xdr:col>23</xdr:col>
      <xdr:colOff>0</xdr:colOff>
      <xdr:row>29</xdr:row>
      <xdr:rowOff>123825</xdr:rowOff>
    </xdr:to>
    <xdr:sp>
      <xdr:nvSpPr>
        <xdr:cNvPr id="20" name="Line 87"/>
        <xdr:cNvSpPr>
          <a:spLocks/>
        </xdr:cNvSpPr>
      </xdr:nvSpPr>
      <xdr:spPr>
        <a:xfrm>
          <a:off x="6334125" y="6191250"/>
          <a:ext cx="36766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13</xdr:col>
      <xdr:colOff>0</xdr:colOff>
      <xdr:row>24</xdr:row>
      <xdr:rowOff>142875</xdr:rowOff>
    </xdr:to>
    <xdr:sp>
      <xdr:nvSpPr>
        <xdr:cNvPr id="21" name="Line 81"/>
        <xdr:cNvSpPr>
          <a:spLocks/>
        </xdr:cNvSpPr>
      </xdr:nvSpPr>
      <xdr:spPr>
        <a:xfrm>
          <a:off x="5095875" y="5172075"/>
          <a:ext cx="81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142875</xdr:rowOff>
    </xdr:from>
    <xdr:to>
      <xdr:col>23</xdr:col>
      <xdr:colOff>19050</xdr:colOff>
      <xdr:row>24</xdr:row>
      <xdr:rowOff>142875</xdr:rowOff>
    </xdr:to>
    <xdr:sp>
      <xdr:nvSpPr>
        <xdr:cNvPr id="22" name="Line 81"/>
        <xdr:cNvSpPr>
          <a:spLocks/>
        </xdr:cNvSpPr>
      </xdr:nvSpPr>
      <xdr:spPr>
        <a:xfrm>
          <a:off x="5505450" y="5172075"/>
          <a:ext cx="452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133350</xdr:rowOff>
    </xdr:from>
    <xdr:to>
      <xdr:col>23</xdr:col>
      <xdr:colOff>0</xdr:colOff>
      <xdr:row>28</xdr:row>
      <xdr:rowOff>142875</xdr:rowOff>
    </xdr:to>
    <xdr:sp>
      <xdr:nvSpPr>
        <xdr:cNvPr id="23" name="Line 87"/>
        <xdr:cNvSpPr>
          <a:spLocks/>
        </xdr:cNvSpPr>
      </xdr:nvSpPr>
      <xdr:spPr>
        <a:xfrm>
          <a:off x="6324600" y="6000750"/>
          <a:ext cx="3686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142875</xdr:rowOff>
    </xdr:from>
    <xdr:to>
      <xdr:col>18</xdr:col>
      <xdr:colOff>409575</xdr:colOff>
      <xdr:row>7</xdr:row>
      <xdr:rowOff>152400</xdr:rowOff>
    </xdr:to>
    <xdr:sp>
      <xdr:nvSpPr>
        <xdr:cNvPr id="24" name="Line 87"/>
        <xdr:cNvSpPr>
          <a:spLocks/>
        </xdr:cNvSpPr>
      </xdr:nvSpPr>
      <xdr:spPr>
        <a:xfrm>
          <a:off x="2238375" y="1609725"/>
          <a:ext cx="61341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123825</xdr:rowOff>
    </xdr:from>
    <xdr:to>
      <xdr:col>18</xdr:col>
      <xdr:colOff>400050</xdr:colOff>
      <xdr:row>8</xdr:row>
      <xdr:rowOff>142875</xdr:rowOff>
    </xdr:to>
    <xdr:sp>
      <xdr:nvSpPr>
        <xdr:cNvPr id="25" name="Line 87"/>
        <xdr:cNvSpPr>
          <a:spLocks/>
        </xdr:cNvSpPr>
      </xdr:nvSpPr>
      <xdr:spPr>
        <a:xfrm>
          <a:off x="2657475" y="1800225"/>
          <a:ext cx="5705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123825</xdr:rowOff>
    </xdr:from>
    <xdr:to>
      <xdr:col>7</xdr:col>
      <xdr:colOff>19050</xdr:colOff>
      <xdr:row>23</xdr:row>
      <xdr:rowOff>123825</xdr:rowOff>
    </xdr:to>
    <xdr:sp>
      <xdr:nvSpPr>
        <xdr:cNvPr id="26" name="Line 73"/>
        <xdr:cNvSpPr>
          <a:spLocks/>
        </xdr:cNvSpPr>
      </xdr:nvSpPr>
      <xdr:spPr>
        <a:xfrm>
          <a:off x="1485900" y="4943475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6</xdr:col>
      <xdr:colOff>0</xdr:colOff>
      <xdr:row>22</xdr:row>
      <xdr:rowOff>114300</xdr:rowOff>
    </xdr:to>
    <xdr:sp>
      <xdr:nvSpPr>
        <xdr:cNvPr id="27" name="Line 73"/>
        <xdr:cNvSpPr>
          <a:spLocks/>
        </xdr:cNvSpPr>
      </xdr:nvSpPr>
      <xdr:spPr>
        <a:xfrm>
          <a:off x="2228850" y="4724400"/>
          <a:ext cx="81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123825</xdr:rowOff>
    </xdr:from>
    <xdr:to>
      <xdr:col>10</xdr:col>
      <xdr:colOff>28575</xdr:colOff>
      <xdr:row>20</xdr:row>
      <xdr:rowOff>123825</xdr:rowOff>
    </xdr:to>
    <xdr:sp>
      <xdr:nvSpPr>
        <xdr:cNvPr id="28" name="Line 73"/>
        <xdr:cNvSpPr>
          <a:spLocks/>
        </xdr:cNvSpPr>
      </xdr:nvSpPr>
      <xdr:spPr>
        <a:xfrm>
          <a:off x="3257550" y="4314825"/>
          <a:ext cx="145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133350</xdr:rowOff>
    </xdr:from>
    <xdr:to>
      <xdr:col>23</xdr:col>
      <xdr:colOff>0</xdr:colOff>
      <xdr:row>18</xdr:row>
      <xdr:rowOff>133350</xdr:rowOff>
    </xdr:to>
    <xdr:sp>
      <xdr:nvSpPr>
        <xdr:cNvPr id="29" name="Line 87"/>
        <xdr:cNvSpPr>
          <a:spLocks/>
        </xdr:cNvSpPr>
      </xdr:nvSpPr>
      <xdr:spPr>
        <a:xfrm>
          <a:off x="3924300" y="3905250"/>
          <a:ext cx="608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142875</xdr:rowOff>
    </xdr:from>
    <xdr:to>
      <xdr:col>20</xdr:col>
      <xdr:colOff>390525</xdr:colOff>
      <xdr:row>12</xdr:row>
      <xdr:rowOff>142875</xdr:rowOff>
    </xdr:to>
    <xdr:sp>
      <xdr:nvSpPr>
        <xdr:cNvPr id="30" name="Line 87"/>
        <xdr:cNvSpPr>
          <a:spLocks/>
        </xdr:cNvSpPr>
      </xdr:nvSpPr>
      <xdr:spPr>
        <a:xfrm>
          <a:off x="3533775" y="2657475"/>
          <a:ext cx="5638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8</xdr:col>
      <xdr:colOff>0</xdr:colOff>
      <xdr:row>4</xdr:row>
      <xdr:rowOff>133350</xdr:rowOff>
    </xdr:to>
    <xdr:sp>
      <xdr:nvSpPr>
        <xdr:cNvPr id="31" name="Line 87"/>
        <xdr:cNvSpPr>
          <a:spLocks/>
        </xdr:cNvSpPr>
      </xdr:nvSpPr>
      <xdr:spPr>
        <a:xfrm>
          <a:off x="1409700" y="9715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409575</xdr:colOff>
      <xdr:row>4</xdr:row>
      <xdr:rowOff>123825</xdr:rowOff>
    </xdr:from>
    <xdr:to>
      <xdr:col>22</xdr:col>
      <xdr:colOff>400050</xdr:colOff>
      <xdr:row>4</xdr:row>
      <xdr:rowOff>133350</xdr:rowOff>
    </xdr:to>
    <xdr:sp>
      <xdr:nvSpPr>
        <xdr:cNvPr id="32" name="Line 87"/>
        <xdr:cNvSpPr>
          <a:spLocks/>
        </xdr:cNvSpPr>
      </xdr:nvSpPr>
      <xdr:spPr>
        <a:xfrm flipV="1">
          <a:off x="3867150" y="962025"/>
          <a:ext cx="61341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133350</xdr:rowOff>
    </xdr:from>
    <xdr:to>
      <xdr:col>17</xdr:col>
      <xdr:colOff>28575</xdr:colOff>
      <xdr:row>14</xdr:row>
      <xdr:rowOff>142875</xdr:rowOff>
    </xdr:to>
    <xdr:sp>
      <xdr:nvSpPr>
        <xdr:cNvPr id="33" name="Line 87"/>
        <xdr:cNvSpPr>
          <a:spLocks/>
        </xdr:cNvSpPr>
      </xdr:nvSpPr>
      <xdr:spPr>
        <a:xfrm>
          <a:off x="3533775" y="3067050"/>
          <a:ext cx="40481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133350</xdr:rowOff>
    </xdr:from>
    <xdr:to>
      <xdr:col>6</xdr:col>
      <xdr:colOff>219075</xdr:colOff>
      <xdr:row>5</xdr:row>
      <xdr:rowOff>133350</xdr:rowOff>
    </xdr:to>
    <xdr:sp>
      <xdr:nvSpPr>
        <xdr:cNvPr id="34" name="Line 73"/>
        <xdr:cNvSpPr>
          <a:spLocks/>
        </xdr:cNvSpPr>
      </xdr:nvSpPr>
      <xdr:spPr>
        <a:xfrm flipV="1">
          <a:off x="1409700" y="118110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142875</xdr:rowOff>
    </xdr:from>
    <xdr:to>
      <xdr:col>23</xdr:col>
      <xdr:colOff>0</xdr:colOff>
      <xdr:row>27</xdr:row>
      <xdr:rowOff>142875</xdr:rowOff>
    </xdr:to>
    <xdr:sp>
      <xdr:nvSpPr>
        <xdr:cNvPr id="35" name="Line 81"/>
        <xdr:cNvSpPr>
          <a:spLocks/>
        </xdr:cNvSpPr>
      </xdr:nvSpPr>
      <xdr:spPr>
        <a:xfrm>
          <a:off x="5505450" y="5800725"/>
          <a:ext cx="450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85" zoomScaleNormal="85" zoomScalePageLayoutView="0" workbookViewId="0" topLeftCell="A1">
      <selection activeCell="A2" sqref="A2:D3"/>
    </sheetView>
  </sheetViews>
  <sheetFormatPr defaultColWidth="8.88671875" defaultRowHeight="13.5"/>
  <cols>
    <col min="3" max="3" width="13.4453125" style="0" customWidth="1"/>
    <col min="4" max="7" width="11.3359375" style="6" customWidth="1"/>
    <col min="8" max="8" width="6.3359375" style="6" customWidth="1"/>
  </cols>
  <sheetData>
    <row r="2" spans="1:4" ht="13.5">
      <c r="A2" s="115" t="s">
        <v>29</v>
      </c>
      <c r="B2" s="115"/>
      <c r="C2" s="115"/>
      <c r="D2" s="115"/>
    </row>
    <row r="3" spans="1:8" ht="14.25" thickBot="1">
      <c r="A3" s="116"/>
      <c r="B3" s="116"/>
      <c r="C3" s="116"/>
      <c r="D3" s="116"/>
      <c r="G3" s="92" t="s">
        <v>28</v>
      </c>
      <c r="H3" s="92"/>
    </row>
    <row r="4" spans="1:8" s="2" customFormat="1" ht="47.25" customHeight="1" thickBot="1">
      <c r="A4" s="80" t="s">
        <v>0</v>
      </c>
      <c r="B4" s="81"/>
      <c r="C4" s="81"/>
      <c r="D4" s="7" t="s">
        <v>12</v>
      </c>
      <c r="E4" s="7" t="s">
        <v>13</v>
      </c>
      <c r="F4" s="7" t="s">
        <v>14</v>
      </c>
      <c r="G4" s="7" t="s">
        <v>15</v>
      </c>
      <c r="H4" s="8" t="s">
        <v>16</v>
      </c>
    </row>
    <row r="5" spans="1:8" s="1" customFormat="1" ht="30" customHeight="1">
      <c r="A5" s="88" t="s">
        <v>1</v>
      </c>
      <c r="B5" s="83" t="s">
        <v>2</v>
      </c>
      <c r="C5" s="3" t="s">
        <v>3</v>
      </c>
      <c r="D5" s="13">
        <v>400000</v>
      </c>
      <c r="E5" s="13">
        <v>400000</v>
      </c>
      <c r="F5" s="13"/>
      <c r="G5" s="13"/>
      <c r="H5" s="9"/>
    </row>
    <row r="6" spans="1:8" s="1" customFormat="1" ht="30" customHeight="1">
      <c r="A6" s="89"/>
      <c r="B6" s="84"/>
      <c r="C6" s="4" t="s">
        <v>4</v>
      </c>
      <c r="D6" s="14">
        <v>2912000</v>
      </c>
      <c r="E6" s="14">
        <v>2912000</v>
      </c>
      <c r="F6" s="14"/>
      <c r="G6" s="14"/>
      <c r="H6" s="10"/>
    </row>
    <row r="7" spans="1:8" s="1" customFormat="1" ht="30" customHeight="1">
      <c r="A7" s="89"/>
      <c r="B7" s="84"/>
      <c r="C7" s="4" t="s">
        <v>5</v>
      </c>
      <c r="D7" s="14">
        <v>334000</v>
      </c>
      <c r="E7" s="14">
        <v>334000</v>
      </c>
      <c r="F7" s="14"/>
      <c r="G7" s="14"/>
      <c r="H7" s="10"/>
    </row>
    <row r="8" spans="1:8" s="1" customFormat="1" ht="30" customHeight="1">
      <c r="A8" s="89"/>
      <c r="B8" s="84"/>
      <c r="C8" s="4" t="s">
        <v>6</v>
      </c>
      <c r="D8" s="14">
        <v>164000</v>
      </c>
      <c r="E8" s="14">
        <v>0</v>
      </c>
      <c r="F8" s="14"/>
      <c r="G8" s="14">
        <v>164000</v>
      </c>
      <c r="H8" s="10"/>
    </row>
    <row r="9" spans="1:8" s="1" customFormat="1" ht="30" customHeight="1">
      <c r="A9" s="89"/>
      <c r="B9" s="84"/>
      <c r="C9" s="4" t="s">
        <v>7</v>
      </c>
      <c r="D9" s="14">
        <v>50000</v>
      </c>
      <c r="E9" s="14">
        <v>0</v>
      </c>
      <c r="F9" s="14"/>
      <c r="G9" s="14">
        <v>50000</v>
      </c>
      <c r="H9" s="10"/>
    </row>
    <row r="10" spans="1:8" s="1" customFormat="1" ht="30" customHeight="1">
      <c r="A10" s="89"/>
      <c r="B10" s="84"/>
      <c r="C10" s="5" t="s">
        <v>8</v>
      </c>
      <c r="D10" s="14">
        <v>80000</v>
      </c>
      <c r="E10" s="14">
        <v>0</v>
      </c>
      <c r="F10" s="14"/>
      <c r="G10" s="14">
        <v>80000</v>
      </c>
      <c r="H10" s="10"/>
    </row>
    <row r="11" spans="1:8" s="1" customFormat="1" ht="30" customHeight="1">
      <c r="A11" s="89"/>
      <c r="B11" s="84" t="s">
        <v>9</v>
      </c>
      <c r="C11" s="84"/>
      <c r="D11" s="14">
        <f>SUM(D5:D10)</f>
        <v>3940000</v>
      </c>
      <c r="E11" s="14">
        <f>SUM(E5:E10)</f>
        <v>3646000</v>
      </c>
      <c r="F11" s="14">
        <f>SUM(F5:F10)</f>
        <v>0</v>
      </c>
      <c r="G11" s="14">
        <f>SUM(G5:G10)</f>
        <v>294000</v>
      </c>
      <c r="H11" s="10"/>
    </row>
    <row r="12" spans="1:8" s="1" customFormat="1" ht="30" customHeight="1">
      <c r="A12" s="89"/>
      <c r="B12" s="84" t="s">
        <v>17</v>
      </c>
      <c r="C12" s="84"/>
      <c r="D12" s="14">
        <v>70000</v>
      </c>
      <c r="E12" s="14">
        <v>60900</v>
      </c>
      <c r="F12" s="14">
        <v>0</v>
      </c>
      <c r="G12" s="14">
        <v>9100</v>
      </c>
      <c r="H12" s="10"/>
    </row>
    <row r="13" spans="1:8" s="1" customFormat="1" ht="30" customHeight="1">
      <c r="A13" s="89"/>
      <c r="B13" s="84" t="s">
        <v>18</v>
      </c>
      <c r="C13" s="84"/>
      <c r="D13" s="14">
        <v>170000</v>
      </c>
      <c r="E13" s="14">
        <v>147900</v>
      </c>
      <c r="F13" s="14">
        <v>0</v>
      </c>
      <c r="G13" s="14">
        <v>22100</v>
      </c>
      <c r="H13" s="10"/>
    </row>
    <row r="14" spans="1:8" s="1" customFormat="1" ht="30" customHeight="1" thickBot="1">
      <c r="A14" s="86" t="s">
        <v>19</v>
      </c>
      <c r="B14" s="87"/>
      <c r="C14" s="87"/>
      <c r="D14" s="15">
        <f>SUM(D11:D13)</f>
        <v>4180000</v>
      </c>
      <c r="E14" s="15">
        <f>SUM(E11:E13)</f>
        <v>3854800</v>
      </c>
      <c r="F14" s="15">
        <f>SUM(F11:F13)</f>
        <v>0</v>
      </c>
      <c r="G14" s="15">
        <f>SUM(G11:G13)</f>
        <v>325200</v>
      </c>
      <c r="H14" s="11"/>
    </row>
    <row r="15" spans="1:8" s="1" customFormat="1" ht="30" customHeight="1">
      <c r="A15" s="88" t="s">
        <v>20</v>
      </c>
      <c r="B15" s="82" t="s">
        <v>10</v>
      </c>
      <c r="C15" s="82"/>
      <c r="D15" s="13">
        <v>56000</v>
      </c>
      <c r="E15" s="13"/>
      <c r="F15" s="13"/>
      <c r="G15" s="13"/>
      <c r="H15" s="9"/>
    </row>
    <row r="16" spans="1:8" s="1" customFormat="1" ht="30" customHeight="1">
      <c r="A16" s="89"/>
      <c r="B16" s="85" t="s">
        <v>11</v>
      </c>
      <c r="C16" s="85"/>
      <c r="D16" s="14">
        <v>120000</v>
      </c>
      <c r="E16" s="14"/>
      <c r="F16" s="14"/>
      <c r="G16" s="14"/>
      <c r="H16" s="10"/>
    </row>
    <row r="17" spans="1:8" s="1" customFormat="1" ht="30" customHeight="1">
      <c r="A17" s="89"/>
      <c r="B17" s="85" t="s">
        <v>21</v>
      </c>
      <c r="C17" s="85"/>
      <c r="D17" s="14">
        <v>874000</v>
      </c>
      <c r="E17" s="14"/>
      <c r="F17" s="14"/>
      <c r="G17" s="14"/>
      <c r="H17" s="10"/>
    </row>
    <row r="18" spans="1:8" s="1" customFormat="1" ht="30" customHeight="1">
      <c r="A18" s="89"/>
      <c r="B18" s="85" t="s">
        <v>22</v>
      </c>
      <c r="C18" s="85"/>
      <c r="D18" s="14">
        <v>80000</v>
      </c>
      <c r="E18" s="14"/>
      <c r="F18" s="14"/>
      <c r="G18" s="14"/>
      <c r="H18" s="10"/>
    </row>
    <row r="19" spans="1:8" s="1" customFormat="1" ht="30" customHeight="1">
      <c r="A19" s="89"/>
      <c r="B19" s="85" t="s">
        <v>23</v>
      </c>
      <c r="C19" s="85"/>
      <c r="D19" s="14">
        <v>0</v>
      </c>
      <c r="E19" s="14"/>
      <c r="F19" s="14"/>
      <c r="G19" s="14"/>
      <c r="H19" s="10"/>
    </row>
    <row r="20" spans="1:8" s="1" customFormat="1" ht="30" customHeight="1">
      <c r="A20" s="89"/>
      <c r="B20" s="93" t="s">
        <v>24</v>
      </c>
      <c r="C20" s="93"/>
      <c r="D20" s="14">
        <v>150000</v>
      </c>
      <c r="E20" s="14"/>
      <c r="F20" s="14"/>
      <c r="G20" s="14"/>
      <c r="H20" s="10"/>
    </row>
    <row r="21" spans="1:8" s="1" customFormat="1" ht="30" customHeight="1">
      <c r="A21" s="72" t="s">
        <v>19</v>
      </c>
      <c r="B21" s="47"/>
      <c r="C21" s="48"/>
      <c r="D21" s="14">
        <f>SUM(D15:D20)</f>
        <v>1280000</v>
      </c>
      <c r="E21" s="14">
        <f>SUM(E15:E20)</f>
        <v>0</v>
      </c>
      <c r="F21" s="14">
        <f>SUM(F15:F20)</f>
        <v>0</v>
      </c>
      <c r="G21" s="14">
        <f>SUM(G15:G20)</f>
        <v>0</v>
      </c>
      <c r="H21" s="10"/>
    </row>
    <row r="22" spans="1:8" s="1" customFormat="1" ht="30" customHeight="1">
      <c r="A22" s="89" t="s">
        <v>25</v>
      </c>
      <c r="B22" s="84"/>
      <c r="C22" s="84"/>
      <c r="D22" s="14">
        <v>1500000</v>
      </c>
      <c r="E22" s="14"/>
      <c r="F22" s="14"/>
      <c r="G22" s="14"/>
      <c r="H22" s="10"/>
    </row>
    <row r="23" spans="1:8" s="1" customFormat="1" ht="30" customHeight="1" thickBot="1">
      <c r="A23" s="86" t="s">
        <v>26</v>
      </c>
      <c r="B23" s="87"/>
      <c r="C23" s="87"/>
      <c r="D23" s="15">
        <v>0</v>
      </c>
      <c r="E23" s="15"/>
      <c r="F23" s="15"/>
      <c r="G23" s="15"/>
      <c r="H23" s="11"/>
    </row>
    <row r="24" spans="1:8" s="1" customFormat="1" ht="42" customHeight="1" thickBot="1">
      <c r="A24" s="90" t="s">
        <v>27</v>
      </c>
      <c r="B24" s="91"/>
      <c r="C24" s="91"/>
      <c r="D24" s="16">
        <f>SUM(D14,D21,D22,D23)</f>
        <v>6960000</v>
      </c>
      <c r="E24" s="16">
        <f>SUM(E14,E21,E22,E23)</f>
        <v>3854800</v>
      </c>
      <c r="F24" s="16">
        <f>SUM(F14,F21,F22,F23)</f>
        <v>0</v>
      </c>
      <c r="G24" s="16">
        <f>SUM(G14,G21,G22,G23)</f>
        <v>325200</v>
      </c>
      <c r="H24" s="12"/>
    </row>
  </sheetData>
  <sheetProtection/>
  <mergeCells count="20">
    <mergeCell ref="A23:C23"/>
    <mergeCell ref="A24:C24"/>
    <mergeCell ref="A2:D3"/>
    <mergeCell ref="G3:H3"/>
    <mergeCell ref="B20:C20"/>
    <mergeCell ref="A21:C21"/>
    <mergeCell ref="A15:A20"/>
    <mergeCell ref="A22:C22"/>
    <mergeCell ref="B16:C16"/>
    <mergeCell ref="B17:C17"/>
    <mergeCell ref="B18:C18"/>
    <mergeCell ref="B19:C19"/>
    <mergeCell ref="A14:C14"/>
    <mergeCell ref="A5:A13"/>
    <mergeCell ref="A4:C4"/>
    <mergeCell ref="B15:C15"/>
    <mergeCell ref="B5:B10"/>
    <mergeCell ref="B11:C11"/>
    <mergeCell ref="B12:C12"/>
    <mergeCell ref="B13:C13"/>
  </mergeCells>
  <printOptions/>
  <pageMargins left="0.38" right="0.36" top="1.21" bottom="0.54" header="0.69" footer="0.5"/>
  <pageSetup horizontalDpi="600" verticalDpi="600" orientation="portrait" paperSize="9" r:id="rId1"/>
  <headerFooter alignWithMargins="0">
    <oddHeader>&amp;C&amp;"돋움,굵게"&amp;24총사업비 산출 총괄표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88671875" style="31" customWidth="1"/>
    <col min="2" max="2" width="10.3359375" style="51" customWidth="1"/>
    <col min="3" max="3" width="19.88671875" style="31" customWidth="1"/>
    <col min="4" max="7" width="10.77734375" style="52" customWidth="1"/>
    <col min="8" max="16384" width="8.88671875" style="31" customWidth="1"/>
  </cols>
  <sheetData>
    <row r="1" spans="1:7" s="22" customFormat="1" ht="14.25">
      <c r="A1" s="22" t="s">
        <v>29</v>
      </c>
      <c r="B1" s="23"/>
      <c r="D1" s="24"/>
      <c r="E1" s="24"/>
      <c r="F1" s="24"/>
      <c r="G1" s="24" t="s">
        <v>30</v>
      </c>
    </row>
    <row r="2" spans="1:7" s="23" customFormat="1" ht="15.75" customHeight="1">
      <c r="A2" s="25" t="s">
        <v>31</v>
      </c>
      <c r="B2" s="17" t="s">
        <v>32</v>
      </c>
      <c r="C2" s="17" t="s">
        <v>33</v>
      </c>
      <c r="D2" s="26" t="s">
        <v>34</v>
      </c>
      <c r="E2" s="26" t="s">
        <v>13</v>
      </c>
      <c r="F2" s="26" t="s">
        <v>14</v>
      </c>
      <c r="G2" s="26" t="s">
        <v>35</v>
      </c>
    </row>
    <row r="3" spans="1:7" ht="13.5">
      <c r="A3" s="27" t="s">
        <v>1</v>
      </c>
      <c r="B3" s="28" t="s">
        <v>36</v>
      </c>
      <c r="C3" s="29" t="s">
        <v>37</v>
      </c>
      <c r="D3" s="30">
        <v>60000</v>
      </c>
      <c r="E3" s="30">
        <v>60000</v>
      </c>
      <c r="F3" s="30"/>
      <c r="G3" s="30"/>
    </row>
    <row r="4" spans="1:7" ht="13.5">
      <c r="A4" s="32"/>
      <c r="B4" s="33" t="s">
        <v>38</v>
      </c>
      <c r="C4" s="34" t="s">
        <v>39</v>
      </c>
      <c r="D4" s="18">
        <v>30000</v>
      </c>
      <c r="E4" s="18">
        <v>30000</v>
      </c>
      <c r="F4" s="18"/>
      <c r="G4" s="18"/>
    </row>
    <row r="5" spans="1:7" ht="13.5">
      <c r="A5" s="32"/>
      <c r="B5" s="33"/>
      <c r="C5" s="34" t="s">
        <v>40</v>
      </c>
      <c r="D5" s="18">
        <v>0</v>
      </c>
      <c r="E5" s="18">
        <v>0</v>
      </c>
      <c r="F5" s="18"/>
      <c r="G5" s="18"/>
    </row>
    <row r="6" spans="1:7" ht="13.5">
      <c r="A6" s="32"/>
      <c r="B6" s="33"/>
      <c r="C6" s="34" t="s">
        <v>41</v>
      </c>
      <c r="D6" s="18">
        <v>30000</v>
      </c>
      <c r="E6" s="18">
        <v>30000</v>
      </c>
      <c r="F6" s="18"/>
      <c r="G6" s="18"/>
    </row>
    <row r="7" spans="1:7" ht="13.5">
      <c r="A7" s="32"/>
      <c r="B7" s="33"/>
      <c r="C7" s="34" t="s">
        <v>42</v>
      </c>
      <c r="D7" s="18">
        <v>20000</v>
      </c>
      <c r="E7" s="18">
        <v>20000</v>
      </c>
      <c r="F7" s="18"/>
      <c r="G7" s="18"/>
    </row>
    <row r="8" spans="1:7" ht="13.5">
      <c r="A8" s="32"/>
      <c r="B8" s="33"/>
      <c r="C8" s="34" t="s">
        <v>43</v>
      </c>
      <c r="D8" s="18">
        <v>20000</v>
      </c>
      <c r="E8" s="18">
        <v>20000</v>
      </c>
      <c r="F8" s="18"/>
      <c r="G8" s="18"/>
    </row>
    <row r="9" spans="1:7" ht="13.5">
      <c r="A9" s="32"/>
      <c r="B9" s="33"/>
      <c r="C9" s="34" t="s">
        <v>44</v>
      </c>
      <c r="D9" s="18">
        <v>10000</v>
      </c>
      <c r="E9" s="18">
        <v>10000</v>
      </c>
      <c r="F9" s="18"/>
      <c r="G9" s="18"/>
    </row>
    <row r="10" spans="1:7" ht="13.5">
      <c r="A10" s="32"/>
      <c r="B10" s="33"/>
      <c r="C10" s="34" t="s">
        <v>45</v>
      </c>
      <c r="D10" s="18">
        <v>10000</v>
      </c>
      <c r="E10" s="18">
        <v>10000</v>
      </c>
      <c r="F10" s="18"/>
      <c r="G10" s="18"/>
    </row>
    <row r="11" spans="1:7" ht="13.5">
      <c r="A11" s="32"/>
      <c r="B11" s="33"/>
      <c r="C11" s="34" t="s">
        <v>46</v>
      </c>
      <c r="D11" s="18">
        <v>85000</v>
      </c>
      <c r="E11" s="18">
        <v>85000</v>
      </c>
      <c r="F11" s="18"/>
      <c r="G11" s="18"/>
    </row>
    <row r="12" spans="1:7" ht="13.5">
      <c r="A12" s="32"/>
      <c r="B12" s="33"/>
      <c r="C12" s="34" t="s">
        <v>47</v>
      </c>
      <c r="D12" s="18">
        <v>5000</v>
      </c>
      <c r="E12" s="18">
        <v>5000</v>
      </c>
      <c r="F12" s="18"/>
      <c r="G12" s="18"/>
    </row>
    <row r="13" spans="1:7" ht="13.5">
      <c r="A13" s="32"/>
      <c r="B13" s="33"/>
      <c r="C13" s="34" t="s">
        <v>48</v>
      </c>
      <c r="D13" s="18">
        <v>10000</v>
      </c>
      <c r="E13" s="18">
        <v>10000</v>
      </c>
      <c r="F13" s="18"/>
      <c r="G13" s="18"/>
    </row>
    <row r="14" spans="1:7" ht="13.5">
      <c r="A14" s="32"/>
      <c r="B14" s="33"/>
      <c r="C14" s="34" t="s">
        <v>49</v>
      </c>
      <c r="D14" s="18">
        <v>80000</v>
      </c>
      <c r="E14" s="18">
        <v>80000</v>
      </c>
      <c r="F14" s="18"/>
      <c r="G14" s="18"/>
    </row>
    <row r="15" spans="1:7" ht="13.5">
      <c r="A15" s="32"/>
      <c r="B15" s="33"/>
      <c r="C15" s="19" t="s">
        <v>50</v>
      </c>
      <c r="D15" s="35">
        <v>40000</v>
      </c>
      <c r="E15" s="35">
        <v>40000</v>
      </c>
      <c r="F15" s="35"/>
      <c r="G15" s="35"/>
    </row>
    <row r="16" spans="1:7" ht="13.5">
      <c r="A16" s="32"/>
      <c r="B16" s="36"/>
      <c r="C16" s="37" t="s">
        <v>51</v>
      </c>
      <c r="D16" s="38">
        <f>SUM(D3:D15)</f>
        <v>400000</v>
      </c>
      <c r="E16" s="38">
        <f>SUM(E3:E15)</f>
        <v>400000</v>
      </c>
      <c r="F16" s="38">
        <f>SUM(F3:F15)</f>
        <v>0</v>
      </c>
      <c r="G16" s="38">
        <f>SUM(G3:G15)</f>
        <v>0</v>
      </c>
    </row>
    <row r="17" spans="1:7" ht="13.5">
      <c r="A17" s="39"/>
      <c r="B17" s="28" t="s">
        <v>52</v>
      </c>
      <c r="C17" s="40" t="s">
        <v>53</v>
      </c>
      <c r="D17" s="30">
        <v>50000</v>
      </c>
      <c r="E17" s="30">
        <v>50000</v>
      </c>
      <c r="F17" s="30"/>
      <c r="G17" s="30"/>
    </row>
    <row r="18" spans="1:7" ht="13.5">
      <c r="A18" s="39"/>
      <c r="B18" s="33" t="s">
        <v>54</v>
      </c>
      <c r="C18" s="41" t="s">
        <v>55</v>
      </c>
      <c r="D18" s="18">
        <v>50000</v>
      </c>
      <c r="E18" s="18">
        <v>50000</v>
      </c>
      <c r="F18" s="18"/>
      <c r="G18" s="18"/>
    </row>
    <row r="19" spans="1:7" ht="13.5">
      <c r="A19" s="39"/>
      <c r="B19" s="33"/>
      <c r="C19" s="41" t="s">
        <v>56</v>
      </c>
      <c r="D19" s="18">
        <v>330000</v>
      </c>
      <c r="E19" s="18">
        <v>330000</v>
      </c>
      <c r="F19" s="18"/>
      <c r="G19" s="18"/>
    </row>
    <row r="20" spans="1:7" ht="13.5">
      <c r="A20" s="39"/>
      <c r="B20" s="33"/>
      <c r="C20" s="41" t="s">
        <v>57</v>
      </c>
      <c r="D20" s="18">
        <v>0</v>
      </c>
      <c r="E20" s="18">
        <v>0</v>
      </c>
      <c r="F20" s="18"/>
      <c r="G20" s="18"/>
    </row>
    <row r="21" spans="1:7" ht="13.5">
      <c r="A21" s="39"/>
      <c r="B21" s="33"/>
      <c r="C21" s="41" t="s">
        <v>58</v>
      </c>
      <c r="D21" s="18">
        <v>900000</v>
      </c>
      <c r="E21" s="18">
        <v>900000</v>
      </c>
      <c r="F21" s="18"/>
      <c r="G21" s="18"/>
    </row>
    <row r="22" spans="1:7" ht="13.5">
      <c r="A22" s="39"/>
      <c r="B22" s="33"/>
      <c r="C22" s="41" t="s">
        <v>59</v>
      </c>
      <c r="D22" s="18">
        <v>0</v>
      </c>
      <c r="E22" s="18">
        <v>0</v>
      </c>
      <c r="F22" s="18"/>
      <c r="G22" s="18"/>
    </row>
    <row r="23" spans="1:7" ht="13.5">
      <c r="A23" s="39"/>
      <c r="B23" s="33"/>
      <c r="C23" s="41" t="s">
        <v>60</v>
      </c>
      <c r="D23" s="18">
        <v>50000</v>
      </c>
      <c r="E23" s="18">
        <v>50000</v>
      </c>
      <c r="F23" s="18"/>
      <c r="G23" s="18"/>
    </row>
    <row r="24" spans="1:7" ht="13.5">
      <c r="A24" s="39"/>
      <c r="B24" s="33"/>
      <c r="C24" s="41" t="s">
        <v>61</v>
      </c>
      <c r="D24" s="18">
        <v>110000</v>
      </c>
      <c r="E24" s="18">
        <v>110000</v>
      </c>
      <c r="F24" s="18"/>
      <c r="G24" s="18"/>
    </row>
    <row r="25" spans="1:7" ht="13.5">
      <c r="A25" s="39"/>
      <c r="B25" s="33"/>
      <c r="C25" s="41" t="s">
        <v>62</v>
      </c>
      <c r="D25" s="18">
        <v>80000</v>
      </c>
      <c r="E25" s="18">
        <v>80000</v>
      </c>
      <c r="F25" s="18"/>
      <c r="G25" s="18"/>
    </row>
    <row r="26" spans="1:7" ht="13.5">
      <c r="A26" s="39"/>
      <c r="B26" s="33"/>
      <c r="C26" s="41" t="s">
        <v>63</v>
      </c>
      <c r="D26" s="18">
        <v>80000</v>
      </c>
      <c r="E26" s="18">
        <v>80000</v>
      </c>
      <c r="F26" s="18"/>
      <c r="G26" s="18"/>
    </row>
    <row r="27" spans="1:7" ht="13.5">
      <c r="A27" s="39"/>
      <c r="B27" s="33"/>
      <c r="C27" s="41" t="s">
        <v>64</v>
      </c>
      <c r="D27" s="18">
        <v>72000</v>
      </c>
      <c r="E27" s="18">
        <v>72000</v>
      </c>
      <c r="F27" s="18"/>
      <c r="G27" s="18"/>
    </row>
    <row r="28" spans="1:7" ht="13.5">
      <c r="A28" s="39"/>
      <c r="B28" s="33"/>
      <c r="C28" s="41" t="s">
        <v>65</v>
      </c>
      <c r="D28" s="18">
        <v>80000</v>
      </c>
      <c r="E28" s="18">
        <v>80000</v>
      </c>
      <c r="F28" s="18"/>
      <c r="G28" s="18"/>
    </row>
    <row r="29" spans="1:7" ht="13.5">
      <c r="A29" s="39"/>
      <c r="B29" s="33"/>
      <c r="C29" s="41" t="s">
        <v>66</v>
      </c>
      <c r="D29" s="18">
        <v>30000</v>
      </c>
      <c r="E29" s="18">
        <v>30000</v>
      </c>
      <c r="F29" s="18"/>
      <c r="G29" s="18"/>
    </row>
    <row r="30" spans="1:7" ht="13.5">
      <c r="A30" s="39"/>
      <c r="B30" s="33"/>
      <c r="C30" s="41" t="s">
        <v>67</v>
      </c>
      <c r="D30" s="18">
        <v>0</v>
      </c>
      <c r="E30" s="18">
        <v>0</v>
      </c>
      <c r="F30" s="18"/>
      <c r="G30" s="18"/>
    </row>
    <row r="31" spans="1:7" ht="13.5">
      <c r="A31" s="39"/>
      <c r="B31" s="33"/>
      <c r="C31" s="41" t="s">
        <v>68</v>
      </c>
      <c r="D31" s="18">
        <v>250000</v>
      </c>
      <c r="E31" s="18">
        <v>250000</v>
      </c>
      <c r="F31" s="18"/>
      <c r="G31" s="18"/>
    </row>
    <row r="32" spans="1:7" ht="13.5">
      <c r="A32" s="39"/>
      <c r="B32" s="33"/>
      <c r="C32" s="41" t="s">
        <v>69</v>
      </c>
      <c r="D32" s="18">
        <v>240000</v>
      </c>
      <c r="E32" s="18">
        <v>240000</v>
      </c>
      <c r="F32" s="18"/>
      <c r="G32" s="18"/>
    </row>
    <row r="33" spans="1:7" ht="13.5">
      <c r="A33" s="39"/>
      <c r="B33" s="33"/>
      <c r="C33" s="41" t="s">
        <v>70</v>
      </c>
      <c r="D33" s="18">
        <v>60000</v>
      </c>
      <c r="E33" s="18">
        <v>60000</v>
      </c>
      <c r="F33" s="18"/>
      <c r="G33" s="18"/>
    </row>
    <row r="34" spans="1:7" ht="13.5">
      <c r="A34" s="39"/>
      <c r="B34" s="33"/>
      <c r="C34" s="41" t="s">
        <v>71</v>
      </c>
      <c r="D34" s="18">
        <v>20000</v>
      </c>
      <c r="E34" s="18">
        <v>20000</v>
      </c>
      <c r="F34" s="18"/>
      <c r="G34" s="18"/>
    </row>
    <row r="35" spans="1:7" ht="13.5">
      <c r="A35" s="39"/>
      <c r="B35" s="33"/>
      <c r="C35" s="41" t="s">
        <v>72</v>
      </c>
      <c r="D35" s="18">
        <v>60000</v>
      </c>
      <c r="E35" s="18">
        <v>60000</v>
      </c>
      <c r="F35" s="18"/>
      <c r="G35" s="18"/>
    </row>
    <row r="36" spans="1:7" ht="13.5">
      <c r="A36" s="39"/>
      <c r="B36" s="33"/>
      <c r="C36" s="41" t="s">
        <v>73</v>
      </c>
      <c r="D36" s="18">
        <v>150000</v>
      </c>
      <c r="E36" s="18">
        <v>150000</v>
      </c>
      <c r="F36" s="18"/>
      <c r="G36" s="18"/>
    </row>
    <row r="37" spans="1:7" ht="13.5">
      <c r="A37" s="39"/>
      <c r="B37" s="33"/>
      <c r="C37" s="41" t="s">
        <v>74</v>
      </c>
      <c r="D37" s="18">
        <v>80000</v>
      </c>
      <c r="E37" s="18">
        <v>80000</v>
      </c>
      <c r="F37" s="18"/>
      <c r="G37" s="18"/>
    </row>
    <row r="38" spans="1:7" ht="13.5">
      <c r="A38" s="39"/>
      <c r="B38" s="33"/>
      <c r="C38" s="41" t="s">
        <v>75</v>
      </c>
      <c r="D38" s="18">
        <v>190000</v>
      </c>
      <c r="E38" s="18">
        <v>190000</v>
      </c>
      <c r="F38" s="18"/>
      <c r="G38" s="18"/>
    </row>
    <row r="39" spans="1:7" ht="13.5">
      <c r="A39" s="39"/>
      <c r="B39" s="33"/>
      <c r="C39" s="42" t="s">
        <v>76</v>
      </c>
      <c r="D39" s="35">
        <v>30000</v>
      </c>
      <c r="E39" s="35">
        <v>30000</v>
      </c>
      <c r="F39" s="35"/>
      <c r="G39" s="35"/>
    </row>
    <row r="40" spans="1:7" ht="13.5">
      <c r="A40" s="39"/>
      <c r="B40" s="36"/>
      <c r="C40" s="43" t="s">
        <v>51</v>
      </c>
      <c r="D40" s="38">
        <f>SUM(D17:D39)</f>
        <v>2912000</v>
      </c>
      <c r="E40" s="38">
        <f>SUM(E17:E39)</f>
        <v>2912000</v>
      </c>
      <c r="F40" s="38">
        <f>SUM(F17:F39)</f>
        <v>0</v>
      </c>
      <c r="G40" s="38">
        <f>SUM(G17:G39)</f>
        <v>0</v>
      </c>
    </row>
    <row r="41" spans="1:7" ht="13.5">
      <c r="A41" s="39"/>
      <c r="B41" s="28" t="s">
        <v>77</v>
      </c>
      <c r="C41" s="40" t="s">
        <v>78</v>
      </c>
      <c r="D41" s="30">
        <v>30000</v>
      </c>
      <c r="E41" s="30">
        <v>30000</v>
      </c>
      <c r="F41" s="30"/>
      <c r="G41" s="30"/>
    </row>
    <row r="42" spans="1:7" ht="13.5">
      <c r="A42" s="39"/>
      <c r="B42" s="33" t="s">
        <v>79</v>
      </c>
      <c r="C42" s="41" t="s">
        <v>80</v>
      </c>
      <c r="D42" s="18">
        <v>30000</v>
      </c>
      <c r="E42" s="18">
        <v>30000</v>
      </c>
      <c r="F42" s="18"/>
      <c r="G42" s="18"/>
    </row>
    <row r="43" spans="1:7" ht="13.5">
      <c r="A43" s="39"/>
      <c r="B43" s="33"/>
      <c r="C43" s="41" t="s">
        <v>81</v>
      </c>
      <c r="D43" s="18">
        <v>25000</v>
      </c>
      <c r="E43" s="18">
        <v>25000</v>
      </c>
      <c r="F43" s="18"/>
      <c r="G43" s="18"/>
    </row>
    <row r="44" spans="1:7" ht="13.5">
      <c r="A44" s="39"/>
      <c r="B44" s="33"/>
      <c r="C44" s="41" t="s">
        <v>82</v>
      </c>
      <c r="D44" s="18">
        <v>43000</v>
      </c>
      <c r="E44" s="18">
        <v>43000</v>
      </c>
      <c r="F44" s="18"/>
      <c r="G44" s="18"/>
    </row>
    <row r="45" spans="1:7" ht="13.5">
      <c r="A45" s="39"/>
      <c r="B45" s="33"/>
      <c r="C45" s="41" t="s">
        <v>83</v>
      </c>
      <c r="D45" s="18">
        <v>88000</v>
      </c>
      <c r="E45" s="18">
        <v>88000</v>
      </c>
      <c r="F45" s="18"/>
      <c r="G45" s="18"/>
    </row>
    <row r="46" spans="1:7" ht="13.5">
      <c r="A46" s="39"/>
      <c r="B46" s="33"/>
      <c r="C46" s="41" t="s">
        <v>84</v>
      </c>
      <c r="D46" s="18">
        <v>50000</v>
      </c>
      <c r="E46" s="18">
        <v>50000</v>
      </c>
      <c r="F46" s="18"/>
      <c r="G46" s="18"/>
    </row>
    <row r="47" spans="1:7" ht="13.5">
      <c r="A47" s="39"/>
      <c r="B47" s="33"/>
      <c r="C47" s="41" t="s">
        <v>85</v>
      </c>
      <c r="D47" s="18">
        <v>38000</v>
      </c>
      <c r="E47" s="18">
        <v>38000</v>
      </c>
      <c r="F47" s="18"/>
      <c r="G47" s="18"/>
    </row>
    <row r="48" spans="1:7" ht="13.5">
      <c r="A48" s="39"/>
      <c r="B48" s="33"/>
      <c r="C48" s="41" t="s">
        <v>86</v>
      </c>
      <c r="D48" s="18">
        <v>30000</v>
      </c>
      <c r="E48" s="18">
        <v>30000</v>
      </c>
      <c r="F48" s="18"/>
      <c r="G48" s="18"/>
    </row>
    <row r="49" spans="1:7" ht="13.5">
      <c r="A49" s="39"/>
      <c r="B49" s="33"/>
      <c r="C49" s="42" t="s">
        <v>87</v>
      </c>
      <c r="D49" s="35">
        <v>0</v>
      </c>
      <c r="E49" s="35">
        <v>0</v>
      </c>
      <c r="F49" s="35"/>
      <c r="G49" s="35"/>
    </row>
    <row r="50" spans="1:7" ht="13.5">
      <c r="A50" s="39"/>
      <c r="B50" s="36"/>
      <c r="C50" s="43" t="s">
        <v>51</v>
      </c>
      <c r="D50" s="38">
        <f>SUM(D41:D49)</f>
        <v>334000</v>
      </c>
      <c r="E50" s="38">
        <f>SUM(E41:E49)</f>
        <v>334000</v>
      </c>
      <c r="F50" s="38">
        <f>SUM(F41:F49)</f>
        <v>0</v>
      </c>
      <c r="G50" s="38">
        <f>SUM(G41:G49)</f>
        <v>0</v>
      </c>
    </row>
    <row r="51" spans="1:7" ht="13.5">
      <c r="A51" s="39"/>
      <c r="B51" s="49" t="s">
        <v>88</v>
      </c>
      <c r="C51" s="20"/>
      <c r="D51" s="38">
        <v>164000</v>
      </c>
      <c r="E51" s="38"/>
      <c r="F51" s="38">
        <v>164000</v>
      </c>
      <c r="G51" s="38"/>
    </row>
    <row r="52" spans="1:7" ht="13.5">
      <c r="A52" s="39"/>
      <c r="B52" s="49" t="s">
        <v>89</v>
      </c>
      <c r="C52" s="20"/>
      <c r="D52" s="38">
        <v>50000</v>
      </c>
      <c r="E52" s="38"/>
      <c r="F52" s="38">
        <v>50000</v>
      </c>
      <c r="G52" s="38"/>
    </row>
    <row r="53" spans="1:7" ht="13.5">
      <c r="A53" s="39"/>
      <c r="B53" s="49" t="s">
        <v>90</v>
      </c>
      <c r="C53" s="20"/>
      <c r="D53" s="38">
        <v>80000</v>
      </c>
      <c r="E53" s="38"/>
      <c r="F53" s="38">
        <v>80000</v>
      </c>
      <c r="G53" s="38"/>
    </row>
    <row r="54" spans="1:7" ht="13.5">
      <c r="A54" s="39"/>
      <c r="B54" s="21" t="s">
        <v>17</v>
      </c>
      <c r="C54" s="94"/>
      <c r="D54" s="44">
        <v>70000</v>
      </c>
      <c r="E54" s="44">
        <v>60900</v>
      </c>
      <c r="F54" s="44">
        <v>9100</v>
      </c>
      <c r="G54" s="44"/>
    </row>
    <row r="55" spans="1:7" ht="13.5">
      <c r="A55" s="45"/>
      <c r="B55" s="49" t="s">
        <v>91</v>
      </c>
      <c r="C55" s="20"/>
      <c r="D55" s="38">
        <v>170000</v>
      </c>
      <c r="E55" s="38">
        <v>147900</v>
      </c>
      <c r="F55" s="38">
        <v>22100</v>
      </c>
      <c r="G55" s="38"/>
    </row>
    <row r="56" spans="1:7" s="50" customFormat="1" ht="19.5" customHeight="1">
      <c r="A56" s="84" t="s">
        <v>92</v>
      </c>
      <c r="B56" s="84"/>
      <c r="C56" s="84"/>
      <c r="D56" s="46">
        <f>SUM(D55,D54,D53,D52,D51,D50,D40,D16)</f>
        <v>4180000</v>
      </c>
      <c r="E56" s="46">
        <f>SUM(E55,E54,E53,E52,E51,E50,E40,E16)</f>
        <v>3854800</v>
      </c>
      <c r="F56" s="46">
        <f>SUM(F55,F54,F53,F52,F51,F50,F40,F16)</f>
        <v>325200</v>
      </c>
      <c r="G56" s="46">
        <v>0</v>
      </c>
    </row>
  </sheetData>
  <sheetProtection/>
  <mergeCells count="6">
    <mergeCell ref="B55:C55"/>
    <mergeCell ref="A56:C56"/>
    <mergeCell ref="B51:C51"/>
    <mergeCell ref="B52:C52"/>
    <mergeCell ref="B53:C53"/>
    <mergeCell ref="B54:C5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:X1"/>
    </sheetView>
  </sheetViews>
  <sheetFormatPr defaultColWidth="8.88671875" defaultRowHeight="13.5"/>
  <cols>
    <col min="1" max="1" width="4.10546875" style="79" customWidth="1"/>
    <col min="2" max="2" width="12.3359375" style="79" customWidth="1"/>
    <col min="3" max="24" width="4.77734375" style="79" customWidth="1"/>
    <col min="25" max="16384" width="8.88671875" style="79" customWidth="1"/>
  </cols>
  <sheetData>
    <row r="1" spans="1:24" s="53" customFormat="1" ht="16.5" customHeight="1" thickBot="1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s="53" customFormat="1" ht="16.5" customHeight="1">
      <c r="A2" s="107" t="s">
        <v>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</row>
    <row r="3" spans="1:24" s="55" customFormat="1" ht="16.5" customHeight="1">
      <c r="A3" s="110" t="s">
        <v>95</v>
      </c>
      <c r="B3" s="111"/>
      <c r="C3" s="112" t="s">
        <v>96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 t="s">
        <v>97</v>
      </c>
      <c r="P3" s="112"/>
      <c r="Q3" s="112"/>
      <c r="R3" s="112"/>
      <c r="S3" s="112"/>
      <c r="T3" s="112"/>
      <c r="U3" s="112"/>
      <c r="V3" s="112"/>
      <c r="W3" s="112"/>
      <c r="X3" s="113" t="s">
        <v>98</v>
      </c>
    </row>
    <row r="4" spans="1:24" s="55" customFormat="1" ht="16.5" customHeight="1">
      <c r="A4" s="110"/>
      <c r="B4" s="111"/>
      <c r="C4" s="56" t="s">
        <v>99</v>
      </c>
      <c r="D4" s="57" t="s">
        <v>100</v>
      </c>
      <c r="E4" s="54" t="s">
        <v>101</v>
      </c>
      <c r="F4" s="54" t="s">
        <v>102</v>
      </c>
      <c r="G4" s="57" t="s">
        <v>103</v>
      </c>
      <c r="H4" s="57" t="s">
        <v>104</v>
      </c>
      <c r="I4" s="57" t="s">
        <v>105</v>
      </c>
      <c r="J4" s="57" t="s">
        <v>106</v>
      </c>
      <c r="K4" s="57" t="s">
        <v>107</v>
      </c>
      <c r="L4" s="57" t="s">
        <v>108</v>
      </c>
      <c r="M4" s="57" t="s">
        <v>109</v>
      </c>
      <c r="N4" s="54" t="s">
        <v>110</v>
      </c>
      <c r="O4" s="54" t="s">
        <v>99</v>
      </c>
      <c r="P4" s="54" t="s">
        <v>100</v>
      </c>
      <c r="Q4" s="54" t="s">
        <v>101</v>
      </c>
      <c r="R4" s="54" t="s">
        <v>102</v>
      </c>
      <c r="S4" s="54" t="s">
        <v>111</v>
      </c>
      <c r="T4" s="54" t="s">
        <v>112</v>
      </c>
      <c r="U4" s="54" t="s">
        <v>113</v>
      </c>
      <c r="V4" s="54" t="s">
        <v>114</v>
      </c>
      <c r="W4" s="54" t="s">
        <v>115</v>
      </c>
      <c r="X4" s="114"/>
    </row>
    <row r="5" spans="1:24" s="55" customFormat="1" ht="16.5" customHeight="1">
      <c r="A5" s="103" t="s">
        <v>116</v>
      </c>
      <c r="B5" s="54" t="s">
        <v>117</v>
      </c>
      <c r="C5" s="58"/>
      <c r="D5" s="58"/>
      <c r="E5" s="58"/>
      <c r="F5" s="59"/>
      <c r="G5" s="58"/>
      <c r="H5" s="58"/>
      <c r="I5" s="58"/>
      <c r="J5" s="58"/>
      <c r="K5" s="58"/>
      <c r="L5" s="58"/>
      <c r="M5" s="58"/>
      <c r="N5" s="58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1:24" s="55" customFormat="1" ht="16.5" customHeight="1">
      <c r="A6" s="103"/>
      <c r="B6" s="54" t="s">
        <v>118</v>
      </c>
      <c r="C6" s="62"/>
      <c r="D6" s="62"/>
      <c r="E6" s="62"/>
      <c r="F6" s="63"/>
      <c r="G6" s="62"/>
      <c r="H6" s="62"/>
      <c r="I6" s="62"/>
      <c r="J6" s="62"/>
      <c r="K6" s="62"/>
      <c r="L6" s="62"/>
      <c r="M6" s="62"/>
      <c r="N6" s="62"/>
      <c r="O6" s="64"/>
      <c r="P6" s="64"/>
      <c r="Q6" s="64"/>
      <c r="R6" s="64"/>
      <c r="S6" s="64"/>
      <c r="T6" s="64"/>
      <c r="U6" s="64"/>
      <c r="V6" s="64"/>
      <c r="W6" s="64"/>
      <c r="X6" s="65"/>
    </row>
    <row r="7" spans="1:24" s="55" customFormat="1" ht="16.5" customHeight="1">
      <c r="A7" s="103"/>
      <c r="B7" s="54" t="s">
        <v>119</v>
      </c>
      <c r="C7" s="62"/>
      <c r="D7" s="62"/>
      <c r="E7" s="62"/>
      <c r="F7" s="63"/>
      <c r="G7" s="62"/>
      <c r="H7" s="62"/>
      <c r="I7" s="62"/>
      <c r="J7" s="62"/>
      <c r="K7" s="62"/>
      <c r="L7" s="62"/>
      <c r="M7" s="62"/>
      <c r="N7" s="62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24" s="55" customFormat="1" ht="16.5" customHeight="1">
      <c r="A8" s="103"/>
      <c r="B8" s="54" t="s">
        <v>120</v>
      </c>
      <c r="C8" s="62"/>
      <c r="D8" s="62"/>
      <c r="E8" s="62"/>
      <c r="F8" s="63"/>
      <c r="G8" s="62"/>
      <c r="H8" s="62"/>
      <c r="I8" s="62"/>
      <c r="J8" s="62"/>
      <c r="K8" s="62"/>
      <c r="L8" s="62"/>
      <c r="M8" s="62"/>
      <c r="N8" s="62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s="55" customFormat="1" ht="16.5" customHeight="1">
      <c r="A9" s="103"/>
      <c r="B9" s="54" t="s">
        <v>121</v>
      </c>
      <c r="C9" s="62"/>
      <c r="D9" s="62"/>
      <c r="E9" s="62"/>
      <c r="F9" s="63"/>
      <c r="G9" s="62"/>
      <c r="H9" s="62"/>
      <c r="I9" s="62"/>
      <c r="J9" s="62"/>
      <c r="K9" s="62"/>
      <c r="L9" s="62"/>
      <c r="M9" s="62"/>
      <c r="N9" s="62"/>
      <c r="O9" s="64"/>
      <c r="P9" s="64"/>
      <c r="Q9" s="64"/>
      <c r="R9" s="64"/>
      <c r="S9" s="64"/>
      <c r="T9" s="64"/>
      <c r="U9" s="64"/>
      <c r="V9" s="64"/>
      <c r="W9" s="64"/>
      <c r="X9" s="65"/>
    </row>
    <row r="10" spans="1:24" s="55" customFormat="1" ht="16.5" customHeight="1">
      <c r="A10" s="103"/>
      <c r="B10" s="54" t="s">
        <v>122</v>
      </c>
      <c r="C10" s="62"/>
      <c r="D10" s="62"/>
      <c r="E10" s="62"/>
      <c r="F10" s="63"/>
      <c r="G10" s="62"/>
      <c r="H10" s="62"/>
      <c r="I10" s="62"/>
      <c r="J10" s="62"/>
      <c r="K10" s="62"/>
      <c r="L10" s="62"/>
      <c r="M10" s="62"/>
      <c r="N10" s="62"/>
      <c r="O10" s="64"/>
      <c r="P10" s="64"/>
      <c r="Q10" s="64"/>
      <c r="R10" s="64"/>
      <c r="S10" s="64"/>
      <c r="T10" s="64"/>
      <c r="U10" s="64"/>
      <c r="V10" s="64"/>
      <c r="W10" s="64"/>
      <c r="X10" s="65"/>
    </row>
    <row r="11" spans="1:24" s="55" customFormat="1" ht="16.5" customHeight="1">
      <c r="A11" s="103"/>
      <c r="B11" s="54" t="s">
        <v>123</v>
      </c>
      <c r="C11" s="62"/>
      <c r="D11" s="62"/>
      <c r="E11" s="62"/>
      <c r="F11" s="63"/>
      <c r="G11" s="62"/>
      <c r="H11" s="62"/>
      <c r="I11" s="62"/>
      <c r="J11" s="62"/>
      <c r="K11" s="62"/>
      <c r="L11" s="62"/>
      <c r="M11" s="62"/>
      <c r="N11" s="62"/>
      <c r="O11" s="64"/>
      <c r="P11" s="64"/>
      <c r="Q11" s="64"/>
      <c r="R11" s="64"/>
      <c r="S11" s="64"/>
      <c r="T11" s="64"/>
      <c r="U11" s="64"/>
      <c r="V11" s="64"/>
      <c r="W11" s="64"/>
      <c r="X11" s="65"/>
    </row>
    <row r="12" spans="1:24" s="55" customFormat="1" ht="16.5" customHeight="1">
      <c r="A12" s="103"/>
      <c r="B12" s="54" t="s">
        <v>124</v>
      </c>
      <c r="C12" s="62"/>
      <c r="D12" s="62"/>
      <c r="E12" s="62"/>
      <c r="F12" s="63"/>
      <c r="G12" s="62"/>
      <c r="H12" s="62"/>
      <c r="I12" s="62"/>
      <c r="J12" s="62"/>
      <c r="K12" s="62"/>
      <c r="L12" s="62"/>
      <c r="M12" s="62"/>
      <c r="N12" s="62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1:24" s="55" customFormat="1" ht="16.5" customHeight="1">
      <c r="A13" s="103"/>
      <c r="B13" s="54" t="s">
        <v>125</v>
      </c>
      <c r="C13" s="62"/>
      <c r="D13" s="62"/>
      <c r="E13" s="62"/>
      <c r="F13" s="63"/>
      <c r="G13" s="62"/>
      <c r="H13" s="62"/>
      <c r="I13" s="62"/>
      <c r="J13" s="62"/>
      <c r="K13" s="62"/>
      <c r="L13" s="62"/>
      <c r="M13" s="62"/>
      <c r="N13" s="62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1:24" s="55" customFormat="1" ht="16.5" customHeight="1">
      <c r="A14" s="103"/>
      <c r="B14" s="54" t="s">
        <v>126</v>
      </c>
      <c r="C14" s="62"/>
      <c r="D14" s="62"/>
      <c r="E14" s="62"/>
      <c r="F14" s="63"/>
      <c r="G14" s="62"/>
      <c r="H14" s="62"/>
      <c r="I14" s="62"/>
      <c r="J14" s="62"/>
      <c r="K14" s="62"/>
      <c r="L14" s="62"/>
      <c r="M14" s="62"/>
      <c r="N14" s="62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4" s="55" customFormat="1" ht="16.5" customHeight="1">
      <c r="A15" s="103"/>
      <c r="B15" s="54" t="s">
        <v>127</v>
      </c>
      <c r="C15" s="62"/>
      <c r="D15" s="62"/>
      <c r="E15" s="62"/>
      <c r="F15" s="63"/>
      <c r="G15" s="62"/>
      <c r="H15" s="62"/>
      <c r="I15" s="62"/>
      <c r="J15" s="62"/>
      <c r="K15" s="62"/>
      <c r="L15" s="62"/>
      <c r="M15" s="62"/>
      <c r="N15" s="62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4" s="55" customFormat="1" ht="16.5" customHeight="1">
      <c r="A16" s="103"/>
      <c r="B16" s="54" t="s">
        <v>128</v>
      </c>
      <c r="C16" s="62"/>
      <c r="D16" s="62"/>
      <c r="E16" s="62"/>
      <c r="F16" s="63"/>
      <c r="G16" s="62"/>
      <c r="H16" s="62"/>
      <c r="I16" s="62"/>
      <c r="J16" s="62"/>
      <c r="K16" s="62"/>
      <c r="L16" s="62"/>
      <c r="M16" s="62"/>
      <c r="N16" s="62"/>
      <c r="O16" s="64"/>
      <c r="P16" s="64"/>
      <c r="Q16" s="64"/>
      <c r="R16" s="64"/>
      <c r="S16" s="64"/>
      <c r="T16" s="64"/>
      <c r="U16" s="64"/>
      <c r="V16" s="64"/>
      <c r="W16" s="64"/>
      <c r="X16" s="65"/>
    </row>
    <row r="17" spans="1:24" s="55" customFormat="1" ht="16.5" customHeight="1">
      <c r="A17" s="103"/>
      <c r="B17" s="54" t="s">
        <v>129</v>
      </c>
      <c r="C17" s="62"/>
      <c r="D17" s="62"/>
      <c r="E17" s="62"/>
      <c r="F17" s="63"/>
      <c r="G17" s="62"/>
      <c r="H17" s="62"/>
      <c r="I17" s="62"/>
      <c r="J17" s="62"/>
      <c r="K17" s="62"/>
      <c r="L17" s="62"/>
      <c r="M17" s="62"/>
      <c r="N17" s="62"/>
      <c r="O17" s="64"/>
      <c r="P17" s="64"/>
      <c r="Q17" s="64"/>
      <c r="R17" s="64"/>
      <c r="S17" s="64"/>
      <c r="T17" s="64"/>
      <c r="U17" s="64"/>
      <c r="V17" s="64"/>
      <c r="W17" s="64"/>
      <c r="X17" s="65"/>
    </row>
    <row r="18" spans="1:24" s="55" customFormat="1" ht="16.5" customHeight="1">
      <c r="A18" s="103"/>
      <c r="B18" s="54" t="s">
        <v>130</v>
      </c>
      <c r="C18" s="62"/>
      <c r="D18" s="62"/>
      <c r="E18" s="62"/>
      <c r="F18" s="63"/>
      <c r="G18" s="62"/>
      <c r="H18" s="62"/>
      <c r="I18" s="62"/>
      <c r="J18" s="62"/>
      <c r="K18" s="62"/>
      <c r="L18" s="62"/>
      <c r="M18" s="62"/>
      <c r="N18" s="62"/>
      <c r="O18" s="64"/>
      <c r="P18" s="64"/>
      <c r="Q18" s="64"/>
      <c r="R18" s="64"/>
      <c r="S18" s="64"/>
      <c r="T18" s="64"/>
      <c r="U18" s="64"/>
      <c r="V18" s="64"/>
      <c r="W18" s="64"/>
      <c r="X18" s="65"/>
    </row>
    <row r="19" spans="1:24" s="55" customFormat="1" ht="16.5" customHeight="1">
      <c r="A19" s="103"/>
      <c r="B19" s="54" t="s">
        <v>131</v>
      </c>
      <c r="C19" s="62"/>
      <c r="D19" s="62"/>
      <c r="E19" s="62"/>
      <c r="F19" s="63"/>
      <c r="G19" s="62"/>
      <c r="H19" s="62"/>
      <c r="I19" s="62"/>
      <c r="J19" s="62"/>
      <c r="K19" s="62"/>
      <c r="L19" s="62"/>
      <c r="M19" s="62"/>
      <c r="N19" s="62"/>
      <c r="O19" s="64"/>
      <c r="P19" s="64"/>
      <c r="Q19" s="64"/>
      <c r="R19" s="64"/>
      <c r="S19" s="64"/>
      <c r="T19" s="64"/>
      <c r="U19" s="64"/>
      <c r="V19" s="64"/>
      <c r="W19" s="64"/>
      <c r="X19" s="65"/>
    </row>
    <row r="20" spans="1:24" s="55" customFormat="1" ht="16.5" customHeight="1">
      <c r="A20" s="103"/>
      <c r="B20" s="54" t="s">
        <v>132</v>
      </c>
      <c r="C20" s="62"/>
      <c r="D20" s="62"/>
      <c r="E20" s="62"/>
      <c r="F20" s="63"/>
      <c r="G20" s="62"/>
      <c r="H20" s="62"/>
      <c r="I20" s="62"/>
      <c r="J20" s="62"/>
      <c r="K20" s="62"/>
      <c r="L20" s="62"/>
      <c r="M20" s="62"/>
      <c r="N20" s="62"/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1:24" s="55" customFormat="1" ht="16.5" customHeight="1">
      <c r="A21" s="103"/>
      <c r="B21" s="54" t="s">
        <v>133</v>
      </c>
      <c r="C21" s="62"/>
      <c r="D21" s="62"/>
      <c r="E21" s="62"/>
      <c r="F21" s="63"/>
      <c r="G21" s="62"/>
      <c r="H21" s="62"/>
      <c r="I21" s="62"/>
      <c r="J21" s="62"/>
      <c r="K21" s="62"/>
      <c r="L21" s="62"/>
      <c r="M21" s="62"/>
      <c r="N21" s="62"/>
      <c r="O21" s="64"/>
      <c r="P21" s="64"/>
      <c r="Q21" s="64"/>
      <c r="R21" s="64"/>
      <c r="S21" s="64"/>
      <c r="T21" s="64"/>
      <c r="U21" s="64"/>
      <c r="V21" s="64"/>
      <c r="W21" s="64"/>
      <c r="X21" s="65"/>
    </row>
    <row r="22" spans="1:24" s="55" customFormat="1" ht="16.5" customHeight="1">
      <c r="A22" s="103"/>
      <c r="B22" s="54" t="s">
        <v>134</v>
      </c>
      <c r="C22" s="66"/>
      <c r="D22" s="66"/>
      <c r="E22" s="66"/>
      <c r="F22" s="67"/>
      <c r="G22" s="66"/>
      <c r="H22" s="66"/>
      <c r="I22" s="66"/>
      <c r="J22" s="66"/>
      <c r="K22" s="66"/>
      <c r="L22" s="66"/>
      <c r="M22" s="66"/>
      <c r="N22" s="66"/>
      <c r="O22" s="68"/>
      <c r="P22" s="68"/>
      <c r="Q22" s="68"/>
      <c r="R22" s="68"/>
      <c r="S22" s="68"/>
      <c r="T22" s="68"/>
      <c r="U22" s="68"/>
      <c r="V22" s="68"/>
      <c r="W22" s="68"/>
      <c r="X22" s="69"/>
    </row>
    <row r="23" spans="1:24" s="55" customFormat="1" ht="16.5" customHeight="1">
      <c r="A23" s="103" t="s">
        <v>135</v>
      </c>
      <c r="B23" s="54" t="s">
        <v>136</v>
      </c>
      <c r="C23" s="58"/>
      <c r="D23" s="58"/>
      <c r="E23" s="58"/>
      <c r="F23" s="59"/>
      <c r="G23" s="58"/>
      <c r="H23" s="58"/>
      <c r="I23" s="58"/>
      <c r="J23" s="58"/>
      <c r="K23" s="58"/>
      <c r="L23" s="58"/>
      <c r="M23" s="58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61"/>
    </row>
    <row r="24" spans="1:24" s="55" customFormat="1" ht="16.5" customHeight="1">
      <c r="A24" s="103"/>
      <c r="B24" s="54" t="s">
        <v>137</v>
      </c>
      <c r="C24" s="62"/>
      <c r="D24" s="62"/>
      <c r="E24" s="62"/>
      <c r="F24" s="63"/>
      <c r="G24" s="62"/>
      <c r="H24" s="62"/>
      <c r="I24" s="62"/>
      <c r="J24" s="62"/>
      <c r="K24" s="62"/>
      <c r="L24" s="62"/>
      <c r="M24" s="62"/>
      <c r="N24" s="62"/>
      <c r="O24" s="64"/>
      <c r="P24" s="64"/>
      <c r="Q24" s="64"/>
      <c r="R24" s="64"/>
      <c r="S24" s="64"/>
      <c r="T24" s="64"/>
      <c r="U24" s="64"/>
      <c r="V24" s="64"/>
      <c r="W24" s="64"/>
      <c r="X24" s="65"/>
    </row>
    <row r="25" spans="1:24" s="55" customFormat="1" ht="16.5" customHeight="1">
      <c r="A25" s="103"/>
      <c r="B25" s="54" t="s">
        <v>138</v>
      </c>
      <c r="C25" s="62"/>
      <c r="D25" s="62"/>
      <c r="E25" s="62"/>
      <c r="F25" s="63"/>
      <c r="G25" s="62"/>
      <c r="H25" s="62"/>
      <c r="I25" s="62"/>
      <c r="J25" s="62"/>
      <c r="K25" s="62"/>
      <c r="L25" s="62"/>
      <c r="M25" s="62"/>
      <c r="N25" s="62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s="55" customFormat="1" ht="16.5" customHeight="1">
      <c r="A26" s="103"/>
      <c r="B26" s="54" t="s">
        <v>139</v>
      </c>
      <c r="C26" s="71"/>
      <c r="D26" s="71"/>
      <c r="E26" s="71"/>
      <c r="F26" s="73"/>
      <c r="G26" s="71"/>
      <c r="H26" s="71"/>
      <c r="I26" s="71"/>
      <c r="J26" s="71"/>
      <c r="K26" s="71"/>
      <c r="L26" s="71"/>
      <c r="M26" s="71"/>
      <c r="N26" s="71"/>
      <c r="O26" s="74"/>
      <c r="P26" s="74"/>
      <c r="Q26" s="74"/>
      <c r="R26" s="74"/>
      <c r="S26" s="74"/>
      <c r="T26" s="74"/>
      <c r="U26" s="74"/>
      <c r="V26" s="74"/>
      <c r="W26" s="74"/>
      <c r="X26" s="75"/>
    </row>
    <row r="27" spans="1:24" s="55" customFormat="1" ht="16.5" customHeight="1">
      <c r="A27" s="103" t="s">
        <v>140</v>
      </c>
      <c r="B27" s="54" t="s">
        <v>141</v>
      </c>
      <c r="C27" s="58"/>
      <c r="D27" s="58"/>
      <c r="E27" s="58"/>
      <c r="F27" s="59"/>
      <c r="G27" s="58"/>
      <c r="H27" s="58"/>
      <c r="I27" s="58"/>
      <c r="J27" s="58"/>
      <c r="K27" s="58"/>
      <c r="L27" s="58"/>
      <c r="M27" s="58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61"/>
    </row>
    <row r="28" spans="1:24" s="55" customFormat="1" ht="16.5" customHeight="1">
      <c r="A28" s="103"/>
      <c r="B28" s="54" t="s">
        <v>142</v>
      </c>
      <c r="C28" s="71"/>
      <c r="D28" s="71"/>
      <c r="E28" s="71"/>
      <c r="F28" s="73"/>
      <c r="G28" s="71"/>
      <c r="H28" s="71"/>
      <c r="I28" s="71"/>
      <c r="J28" s="71"/>
      <c r="K28" s="71"/>
      <c r="L28" s="71"/>
      <c r="M28" s="71"/>
      <c r="N28" s="71"/>
      <c r="O28" s="74"/>
      <c r="P28" s="74"/>
      <c r="Q28" s="74"/>
      <c r="R28" s="74"/>
      <c r="S28" s="74"/>
      <c r="T28" s="74"/>
      <c r="U28" s="74"/>
      <c r="V28" s="74"/>
      <c r="W28" s="74"/>
      <c r="X28" s="75"/>
    </row>
    <row r="29" spans="1:24" s="55" customFormat="1" ht="16.5" customHeight="1">
      <c r="A29" s="104" t="s">
        <v>143</v>
      </c>
      <c r="B29" s="54" t="s">
        <v>144</v>
      </c>
      <c r="C29" s="58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61"/>
    </row>
    <row r="30" spans="1:24" s="55" customFormat="1" ht="16.5" customHeight="1" thickBot="1">
      <c r="A30" s="105"/>
      <c r="B30" s="76" t="s">
        <v>145</v>
      </c>
      <c r="C30" s="77"/>
      <c r="D30" s="77"/>
      <c r="E30" s="77"/>
      <c r="F30" s="59"/>
      <c r="G30" s="58"/>
      <c r="H30" s="58"/>
      <c r="I30" s="58"/>
      <c r="J30" s="58"/>
      <c r="K30" s="58"/>
      <c r="L30" s="58"/>
      <c r="M30" s="58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8"/>
    </row>
    <row r="31" spans="1:24" s="55" customFormat="1" ht="16.5" customHeight="1">
      <c r="A31" s="95" t="s">
        <v>146</v>
      </c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</row>
    <row r="32" spans="1:24" s="55" customFormat="1" ht="16.5" customHeight="1" thickBot="1">
      <c r="A32" s="96"/>
      <c r="B32" s="9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</row>
  </sheetData>
  <sheetProtection/>
  <mergeCells count="13">
    <mergeCell ref="A1:X1"/>
    <mergeCell ref="A2:X2"/>
    <mergeCell ref="A3:B4"/>
    <mergeCell ref="C3:N3"/>
    <mergeCell ref="O3:W3"/>
    <mergeCell ref="X3:X4"/>
    <mergeCell ref="A31:A32"/>
    <mergeCell ref="B31:B32"/>
    <mergeCell ref="C31:X32"/>
    <mergeCell ref="A5:A22"/>
    <mergeCell ref="A23:A26"/>
    <mergeCell ref="A27:A28"/>
    <mergeCell ref="A29:A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2009-05-20T07:39:01Z</cp:lastPrinted>
  <dcterms:created xsi:type="dcterms:W3CDTF">2007-07-06T01:16:24Z</dcterms:created>
  <dcterms:modified xsi:type="dcterms:W3CDTF">2012-10-16T04:18:17Z</dcterms:modified>
  <cp:category/>
  <cp:version/>
  <cp:contentType/>
  <cp:contentStatus/>
</cp:coreProperties>
</file>