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23655" windowHeight="9795" activeTab="0"/>
  </bookViews>
  <sheets>
    <sheet name="2014년도 세입.세출 총괄표" sheetId="4" r:id="rId1"/>
  </sheets>
  <externalReferences>
    <externalReference r:id="rId4"/>
  </externalReferences>
  <definedNames/>
  <calcPr calcId="125725"/>
</workbook>
</file>

<file path=xl/sharedStrings.xml><?xml version="1.0" encoding="utf-8"?>
<sst xmlns="http://schemas.openxmlformats.org/spreadsheetml/2006/main" count="43" uniqueCount="35">
  <si>
    <t xml:space="preserve"> 2014년도 (사)나전복지재단 세입.세출 총괄표</t>
  </si>
  <si>
    <t>(단위:원)</t>
  </si>
  <si>
    <t>과목</t>
  </si>
  <si>
    <t>금액</t>
  </si>
  <si>
    <t>관</t>
  </si>
  <si>
    <t>항</t>
  </si>
  <si>
    <t>기본재산
수입</t>
  </si>
  <si>
    <t>임대수입</t>
  </si>
  <si>
    <t>사무비</t>
  </si>
  <si>
    <t>인건비</t>
  </si>
  <si>
    <t>업무추진비</t>
  </si>
  <si>
    <t>배당수입</t>
  </si>
  <si>
    <t>운영비</t>
  </si>
  <si>
    <t>매각수입</t>
  </si>
  <si>
    <t>소계</t>
  </si>
  <si>
    <t>기타수입</t>
  </si>
  <si>
    <t>재산조성비</t>
  </si>
  <si>
    <t>시설비</t>
  </si>
  <si>
    <t>후원금수입</t>
  </si>
  <si>
    <t>지정후원금</t>
  </si>
  <si>
    <t>사업비</t>
  </si>
  <si>
    <t>일반사업비</t>
  </si>
  <si>
    <t>전년도                       이월금</t>
  </si>
  <si>
    <t>전년도                    이월금</t>
  </si>
  <si>
    <t>전출금</t>
  </si>
  <si>
    <t>해뜨락전출금</t>
  </si>
  <si>
    <t>잡수입</t>
  </si>
  <si>
    <t>불용품
매각대</t>
  </si>
  <si>
    <t>나전복지마을
전출금</t>
  </si>
  <si>
    <t>기타예금                  이자수입</t>
  </si>
  <si>
    <t>잡지출</t>
  </si>
  <si>
    <t>기타잡수입</t>
  </si>
  <si>
    <t>예비비</t>
  </si>
  <si>
    <t>이월금</t>
  </si>
  <si>
    <t>총  합  계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</si>
</sst>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color theme="1"/>
      <name val="Calibri"/>
      <family val="3"/>
      <scheme val="minor"/>
    </font>
    <font>
      <sz val="8"/>
      <name val="Calibri"/>
      <family val="2"/>
      <scheme val="minor"/>
    </font>
    <font>
      <sz val="8"/>
      <name val="맑은 고딕"/>
      <family val="3"/>
    </font>
    <font>
      <sz val="11"/>
      <name val="Calibri"/>
      <family val="3"/>
      <scheme val="minor"/>
    </font>
    <font>
      <sz val="12"/>
      <color theme="1"/>
      <name val="Calibri"/>
      <family val="3"/>
      <scheme val="minor"/>
    </font>
    <font>
      <sz val="14"/>
      <name val="Calibri"/>
      <family val="3"/>
      <scheme val="minor"/>
    </font>
    <font>
      <sz val="11"/>
      <name val="돋움"/>
      <family val="3"/>
    </font>
    <font>
      <sz val="11"/>
      <color indexed="8"/>
      <name val="맑은 고딕"/>
      <family val="3"/>
    </font>
  </fonts>
  <fills count="4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ck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ck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 style="thick">
        <color rgb="FF000000"/>
      </left>
      <right/>
      <top/>
      <bottom/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/>
    </border>
    <border>
      <left style="thin">
        <color rgb="FF000000"/>
      </left>
      <right style="double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/>
    </border>
    <border>
      <left style="thin">
        <color rgb="FF000000"/>
      </left>
      <right style="thick">
        <color rgb="FF000000"/>
      </right>
      <top/>
      <bottom/>
    </border>
    <border>
      <left style="thin">
        <color rgb="FF000000"/>
      </left>
      <right style="thick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 diagonalUp="1">
      <left style="thick">
        <color rgb="FF000000"/>
      </left>
      <right/>
      <top style="thin">
        <color rgb="FF000000"/>
      </top>
      <bottom/>
      <diagonal style="thin">
        <color rgb="FF000000"/>
      </diagonal>
    </border>
    <border diagonalUp="1">
      <left/>
      <right/>
      <top style="thin">
        <color rgb="FF000000"/>
      </top>
      <bottom/>
      <diagonal style="thin">
        <color rgb="FF000000"/>
      </diagonal>
    </border>
    <border diagonalUp="1">
      <left/>
      <right style="double">
        <color rgb="FF000000"/>
      </right>
      <top style="thin">
        <color rgb="FF000000"/>
      </top>
      <bottom/>
      <diagonal style="thin">
        <color rgb="FF000000"/>
      </diagonal>
    </border>
    <border diagonalUp="1">
      <left style="thick">
        <color rgb="FF000000"/>
      </left>
      <right/>
      <top/>
      <bottom/>
      <diagonal style="thin">
        <color rgb="FF000000"/>
      </diagonal>
    </border>
    <border diagonalUp="1">
      <left/>
      <right/>
      <top/>
      <bottom/>
      <diagonal style="thin">
        <color rgb="FF000000"/>
      </diagonal>
    </border>
    <border diagonalUp="1">
      <left/>
      <right style="double">
        <color rgb="FF000000"/>
      </right>
      <top/>
      <bottom/>
      <diagonal style="thin">
        <color rgb="FF000000"/>
      </diagonal>
    </border>
    <border diagonalUp="1">
      <left style="thick">
        <color rgb="FF000000"/>
      </left>
      <right/>
      <top/>
      <bottom style="double">
        <color rgb="FF000000"/>
      </bottom>
      <diagonal style="thin">
        <color rgb="FF000000"/>
      </diagonal>
    </border>
    <border diagonalUp="1">
      <left/>
      <right/>
      <top/>
      <bottom style="double">
        <color rgb="FF000000"/>
      </bottom>
      <diagonal style="thin">
        <color rgb="FF000000"/>
      </diagonal>
    </border>
    <border diagonalUp="1">
      <left/>
      <right style="double">
        <color rgb="FF000000"/>
      </right>
      <top/>
      <bottom style="double">
        <color rgb="FF000000"/>
      </bottom>
      <diagonal style="thin">
        <color rgb="FF000000"/>
      </diagonal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 diagonalUp="1">
      <left style="double">
        <color rgb="FF000000"/>
      </left>
      <right/>
      <top style="thin">
        <color rgb="FF000000"/>
      </top>
      <bottom/>
      <diagonal style="thin">
        <color rgb="FF000000"/>
      </diagonal>
    </border>
    <border diagonalUp="1">
      <left/>
      <right style="thick">
        <color rgb="FF000000"/>
      </right>
      <top style="thin">
        <color rgb="FF000000"/>
      </top>
      <bottom/>
      <diagonal style="thin">
        <color rgb="FF000000"/>
      </diagonal>
    </border>
    <border diagonalUp="1">
      <left style="double">
        <color rgb="FF000000"/>
      </left>
      <right/>
      <top/>
      <bottom/>
      <diagonal style="thin">
        <color rgb="FF000000"/>
      </diagonal>
    </border>
    <border diagonalUp="1">
      <left/>
      <right style="thick">
        <color rgb="FF000000"/>
      </right>
      <top/>
      <bottom/>
      <diagonal style="thin">
        <color rgb="FF000000"/>
      </diagonal>
    </border>
    <border diagonalUp="1">
      <left style="double">
        <color rgb="FF000000"/>
      </left>
      <right/>
      <top/>
      <bottom style="double">
        <color rgb="FF000000"/>
      </bottom>
      <diagonal style="thin">
        <color rgb="FF000000"/>
      </diagonal>
    </border>
    <border diagonalUp="1">
      <left/>
      <right style="thick">
        <color rgb="FF000000"/>
      </right>
      <top/>
      <bottom style="double">
        <color rgb="FF000000"/>
      </bottom>
      <diagonal style="thin">
        <color rgb="FF000000"/>
      </diagonal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ck">
        <color rgb="FF000000"/>
      </top>
      <bottom/>
    </border>
    <border>
      <left style="thin">
        <color rgb="FF000000"/>
      </left>
      <right style="double">
        <color rgb="FF000000"/>
      </right>
      <top/>
      <bottom style="double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/>
      <bottom style="double">
        <color rgb="FF000000"/>
      </bottom>
    </border>
    <border>
      <left style="thick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/>
    </border>
  </borders>
  <cellStyleXfs count="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0" fillId="0" borderId="0" xfId="20" applyAlignment="1">
      <alignment vertical="center"/>
      <protection/>
    </xf>
    <xf numFmtId="0" fontId="0" fillId="0" borderId="0" xfId="20" applyAlignment="1">
      <alignment horizontal="right" vertical="center"/>
      <protection/>
    </xf>
    <xf numFmtId="49" fontId="5" fillId="2" borderId="1" xfId="20" applyNumberFormat="1" applyFont="1" applyFill="1" applyBorder="1" applyAlignment="1">
      <alignment horizontal="center" vertical="center" wrapText="1"/>
      <protection/>
    </xf>
    <xf numFmtId="49" fontId="5" fillId="2" borderId="2" xfId="20" applyNumberFormat="1" applyFont="1" applyFill="1" applyBorder="1" applyAlignment="1">
      <alignment horizontal="center" vertical="center" wrapText="1"/>
      <protection/>
    </xf>
    <xf numFmtId="49" fontId="5" fillId="2" borderId="3" xfId="20" applyNumberFormat="1" applyFont="1" applyFill="1" applyBorder="1" applyAlignment="1">
      <alignment horizontal="center" vertical="center" wrapText="1"/>
      <protection/>
    </xf>
    <xf numFmtId="49" fontId="5" fillId="2" borderId="4" xfId="20" applyNumberFormat="1" applyFont="1" applyFill="1" applyBorder="1" applyAlignment="1">
      <alignment horizontal="center" vertical="center" wrapText="1"/>
      <protection/>
    </xf>
    <xf numFmtId="41" fontId="0" fillId="0" borderId="0" xfId="20" applyNumberFormat="1" applyAlignment="1">
      <alignment vertical="center"/>
      <protection/>
    </xf>
    <xf numFmtId="0" fontId="0" fillId="0" borderId="0" xfId="20" applyAlignment="1">
      <alignment horizontal="center" vertical="center"/>
      <protection/>
    </xf>
    <xf numFmtId="49" fontId="7" fillId="3" borderId="5" xfId="20" applyNumberFormat="1" applyFont="1" applyFill="1" applyBorder="1" applyAlignment="1">
      <alignment horizontal="center" vertical="center" wrapText="1"/>
      <protection/>
    </xf>
    <xf numFmtId="49" fontId="7" fillId="3" borderId="6" xfId="20" applyNumberFormat="1" applyFont="1" applyFill="1" applyBorder="1" applyAlignment="1">
      <alignment horizontal="center" vertical="center" wrapText="1"/>
      <protection/>
    </xf>
    <xf numFmtId="49" fontId="7" fillId="3" borderId="7" xfId="20" applyNumberFormat="1" applyFont="1" applyFill="1" applyBorder="1" applyAlignment="1">
      <alignment horizontal="center" vertical="center" wrapText="1"/>
      <protection/>
    </xf>
    <xf numFmtId="49" fontId="7" fillId="3" borderId="0" xfId="20" applyNumberFormat="1" applyFont="1" applyFill="1" applyBorder="1" applyAlignment="1">
      <alignment horizontal="center" vertical="center" wrapText="1"/>
      <protection/>
    </xf>
    <xf numFmtId="49" fontId="7" fillId="3" borderId="8" xfId="20" applyNumberFormat="1" applyFont="1" applyFill="1" applyBorder="1" applyAlignment="1">
      <alignment horizontal="center" vertical="center" wrapText="1"/>
      <protection/>
    </xf>
    <xf numFmtId="49" fontId="7" fillId="3" borderId="9" xfId="20" applyNumberFormat="1" applyFont="1" applyFill="1" applyBorder="1" applyAlignment="1">
      <alignment horizontal="center" vertical="center" wrapText="1"/>
      <protection/>
    </xf>
    <xf numFmtId="41" fontId="7" fillId="3" borderId="10" xfId="20" applyNumberFormat="1" applyFont="1" applyFill="1" applyBorder="1" applyAlignment="1">
      <alignment horizontal="center" vertical="center"/>
      <protection/>
    </xf>
    <xf numFmtId="0" fontId="7" fillId="3" borderId="11" xfId="20" applyFont="1" applyFill="1" applyBorder="1" applyAlignment="1">
      <alignment horizontal="center" vertical="center"/>
      <protection/>
    </xf>
    <xf numFmtId="0" fontId="7" fillId="3" borderId="12" xfId="20" applyFont="1" applyFill="1" applyBorder="1" applyAlignment="1">
      <alignment horizontal="center" vertical="center"/>
      <protection/>
    </xf>
    <xf numFmtId="41" fontId="7" fillId="3" borderId="13" xfId="21" applyFont="1" applyFill="1" applyBorder="1" applyAlignment="1">
      <alignment horizontal="center" vertical="center"/>
    </xf>
    <xf numFmtId="41" fontId="7" fillId="3" borderId="14" xfId="21" applyFont="1" applyFill="1" applyBorder="1" applyAlignment="1">
      <alignment horizontal="center" vertical="center"/>
    </xf>
    <xf numFmtId="41" fontId="7" fillId="3" borderId="15" xfId="21" applyFont="1" applyFill="1" applyBorder="1" applyAlignment="1">
      <alignment horizontal="center" vertical="center"/>
    </xf>
    <xf numFmtId="49" fontId="0" fillId="0" borderId="16" xfId="20" applyNumberFormat="1" applyFont="1" applyFill="1" applyBorder="1" applyAlignment="1">
      <alignment horizontal="center" vertical="center" wrapText="1"/>
      <protection/>
    </xf>
    <xf numFmtId="49" fontId="0" fillId="0" borderId="17" xfId="20" applyNumberFormat="1" applyFont="1" applyFill="1" applyBorder="1" applyAlignment="1">
      <alignment horizontal="center" vertical="center" wrapText="1"/>
      <protection/>
    </xf>
    <xf numFmtId="41" fontId="6" fillId="0" borderId="18" xfId="21" applyFont="1" applyBorder="1" applyAlignment="1">
      <alignment horizontal="center" vertical="center"/>
    </xf>
    <xf numFmtId="41" fontId="6" fillId="0" borderId="19" xfId="21" applyFont="1" applyBorder="1" applyAlignment="1">
      <alignment horizontal="center" vertical="center"/>
    </xf>
    <xf numFmtId="0" fontId="0" fillId="0" borderId="20" xfId="20" applyFont="1" applyBorder="1" applyAlignment="1">
      <alignment horizontal="center" vertical="center"/>
      <protection/>
    </xf>
    <xf numFmtId="0" fontId="0" fillId="0" borderId="16" xfId="20" applyFont="1" applyBorder="1" applyAlignment="1">
      <alignment horizontal="center" vertical="center"/>
      <protection/>
    </xf>
    <xf numFmtId="41" fontId="6" fillId="0" borderId="21" xfId="21" applyFont="1" applyBorder="1" applyAlignment="1">
      <alignment horizontal="center" vertical="center"/>
    </xf>
    <xf numFmtId="49" fontId="0" fillId="0" borderId="22" xfId="20" applyNumberFormat="1" applyFont="1" applyBorder="1" applyAlignment="1">
      <alignment horizontal="center" vertical="center" wrapText="1"/>
      <protection/>
    </xf>
    <xf numFmtId="49" fontId="0" fillId="0" borderId="23" xfId="20" applyNumberFormat="1" applyFont="1" applyBorder="1" applyAlignment="1">
      <alignment horizontal="center" vertical="center" wrapText="1"/>
      <protection/>
    </xf>
    <xf numFmtId="49" fontId="0" fillId="0" borderId="24" xfId="20" applyNumberFormat="1" applyFont="1" applyBorder="1" applyAlignment="1">
      <alignment horizontal="center" vertical="center" wrapText="1"/>
      <protection/>
    </xf>
    <xf numFmtId="49" fontId="0" fillId="0" borderId="25" xfId="20" applyNumberFormat="1" applyFont="1" applyBorder="1" applyAlignment="1">
      <alignment horizontal="center" vertical="center" wrapText="1"/>
      <protection/>
    </xf>
    <xf numFmtId="49" fontId="0" fillId="0" borderId="26" xfId="20" applyNumberFormat="1" applyFont="1" applyBorder="1" applyAlignment="1">
      <alignment horizontal="center" vertical="center" wrapText="1"/>
      <protection/>
    </xf>
    <xf numFmtId="49" fontId="0" fillId="0" borderId="27" xfId="20" applyNumberFormat="1" applyFont="1" applyBorder="1" applyAlignment="1">
      <alignment horizontal="center" vertical="center" wrapText="1"/>
      <protection/>
    </xf>
    <xf numFmtId="49" fontId="0" fillId="0" borderId="28" xfId="20" applyNumberFormat="1" applyFont="1" applyBorder="1" applyAlignment="1">
      <alignment horizontal="center" vertical="center" wrapText="1"/>
      <protection/>
    </xf>
    <xf numFmtId="49" fontId="0" fillId="0" borderId="29" xfId="20" applyNumberFormat="1" applyFont="1" applyBorder="1" applyAlignment="1">
      <alignment horizontal="center" vertical="center" wrapText="1"/>
      <protection/>
    </xf>
    <xf numFmtId="49" fontId="0" fillId="0" borderId="30" xfId="20" applyNumberFormat="1" applyFont="1" applyBorder="1" applyAlignment="1">
      <alignment horizontal="center" vertical="center" wrapText="1"/>
      <protection/>
    </xf>
    <xf numFmtId="0" fontId="0" fillId="0" borderId="31" xfId="20" applyFont="1" applyBorder="1" applyAlignment="1">
      <alignment horizontal="center" vertical="center"/>
      <protection/>
    </xf>
    <xf numFmtId="0" fontId="0" fillId="0" borderId="17" xfId="20" applyFont="1" applyBorder="1" applyAlignment="1">
      <alignment horizontal="center" vertical="center"/>
      <protection/>
    </xf>
    <xf numFmtId="41" fontId="6" fillId="0" borderId="32" xfId="21" applyFont="1" applyBorder="1" applyAlignment="1">
      <alignment horizontal="center" vertical="center"/>
    </xf>
    <xf numFmtId="0" fontId="0" fillId="0" borderId="33" xfId="20" applyFont="1" applyBorder="1" applyAlignment="1">
      <alignment horizontal="center" vertical="center"/>
      <protection/>
    </xf>
    <xf numFmtId="0" fontId="0" fillId="0" borderId="23" xfId="20" applyFont="1" applyBorder="1" applyAlignment="1">
      <alignment horizontal="center" vertical="center"/>
      <protection/>
    </xf>
    <xf numFmtId="0" fontId="0" fillId="0" borderId="34" xfId="20" applyFont="1" applyBorder="1" applyAlignment="1">
      <alignment horizontal="center" vertical="center"/>
      <protection/>
    </xf>
    <xf numFmtId="0" fontId="0" fillId="0" borderId="35" xfId="20" applyFont="1" applyBorder="1" applyAlignment="1">
      <alignment horizontal="center" vertical="center"/>
      <protection/>
    </xf>
    <xf numFmtId="0" fontId="0" fillId="0" borderId="26" xfId="20" applyFont="1" applyBorder="1" applyAlignment="1">
      <alignment horizontal="center" vertical="center"/>
      <protection/>
    </xf>
    <xf numFmtId="0" fontId="0" fillId="0" borderId="36" xfId="20" applyFont="1" applyBorder="1" applyAlignment="1">
      <alignment horizontal="center" vertical="center"/>
      <protection/>
    </xf>
    <xf numFmtId="0" fontId="0" fillId="0" borderId="37" xfId="20" applyFont="1" applyBorder="1" applyAlignment="1">
      <alignment horizontal="center" vertical="center"/>
      <protection/>
    </xf>
    <xf numFmtId="0" fontId="0" fillId="0" borderId="29" xfId="20" applyFont="1" applyBorder="1" applyAlignment="1">
      <alignment horizontal="center" vertical="center"/>
      <protection/>
    </xf>
    <xf numFmtId="0" fontId="0" fillId="0" borderId="38" xfId="20" applyFont="1" applyBorder="1" applyAlignment="1">
      <alignment horizontal="center" vertical="center"/>
      <protection/>
    </xf>
    <xf numFmtId="49" fontId="0" fillId="0" borderId="39" xfId="20" applyNumberFormat="1" applyFont="1" applyBorder="1" applyAlignment="1">
      <alignment horizontal="center" vertical="center" wrapText="1"/>
      <protection/>
    </xf>
    <xf numFmtId="49" fontId="0" fillId="0" borderId="16" xfId="20" applyNumberFormat="1" applyFont="1" applyBorder="1" applyAlignment="1">
      <alignment horizontal="center" vertical="center" wrapText="1"/>
      <protection/>
    </xf>
    <xf numFmtId="0" fontId="0" fillId="0" borderId="40" xfId="20" applyFont="1" applyBorder="1" applyAlignment="1">
      <alignment horizontal="center" vertical="center"/>
      <protection/>
    </xf>
    <xf numFmtId="0" fontId="0" fillId="0" borderId="41" xfId="20" applyFont="1" applyBorder="1" applyAlignment="1">
      <alignment horizontal="center" vertical="center"/>
      <protection/>
    </xf>
    <xf numFmtId="49" fontId="0" fillId="0" borderId="42" xfId="20" applyNumberFormat="1" applyFont="1" applyBorder="1" applyAlignment="1">
      <alignment horizontal="center" vertical="center" wrapText="1"/>
      <protection/>
    </xf>
    <xf numFmtId="49" fontId="0" fillId="0" borderId="1" xfId="20" applyNumberFormat="1" applyFont="1" applyBorder="1" applyAlignment="1">
      <alignment horizontal="center" vertical="center" wrapText="1"/>
      <protection/>
    </xf>
    <xf numFmtId="0" fontId="0" fillId="0" borderId="16" xfId="20" applyFont="1" applyBorder="1" applyAlignment="1">
      <alignment horizontal="center" vertical="center" wrapText="1"/>
      <protection/>
    </xf>
    <xf numFmtId="49" fontId="0" fillId="0" borderId="43" xfId="20" applyNumberFormat="1" applyFont="1" applyBorder="1" applyAlignment="1">
      <alignment horizontal="center" vertical="center" wrapText="1"/>
      <protection/>
    </xf>
    <xf numFmtId="0" fontId="0" fillId="0" borderId="17" xfId="20" applyBorder="1" applyAlignment="1">
      <alignment horizontal="center" vertical="center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44" xfId="20" applyFont="1" applyBorder="1" applyAlignment="1">
      <alignment horizontal="center" vertical="center"/>
      <protection/>
    </xf>
    <xf numFmtId="41" fontId="6" fillId="0" borderId="14" xfId="21" applyFont="1" applyBorder="1" applyAlignment="1">
      <alignment horizontal="center" vertical="center"/>
    </xf>
    <xf numFmtId="41" fontId="6" fillId="0" borderId="45" xfId="21" applyFont="1" applyBorder="1" applyAlignment="1">
      <alignment horizontal="center" vertical="center"/>
    </xf>
    <xf numFmtId="41" fontId="6" fillId="0" borderId="46" xfId="21" applyFont="1" applyBorder="1" applyAlignment="1">
      <alignment horizontal="center" vertical="center"/>
    </xf>
    <xf numFmtId="0" fontId="0" fillId="0" borderId="16" xfId="20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49" fontId="5" fillId="2" borderId="47" xfId="20" applyNumberFormat="1" applyFont="1" applyFill="1" applyBorder="1" applyAlignment="1">
      <alignment horizontal="center" vertical="center" wrapText="1"/>
      <protection/>
    </xf>
    <xf numFmtId="49" fontId="5" fillId="2" borderId="48" xfId="20" applyNumberFormat="1" applyFont="1" applyFill="1" applyBorder="1" applyAlignment="1">
      <alignment horizontal="center" vertical="center" wrapText="1"/>
      <protection/>
    </xf>
    <xf numFmtId="0" fontId="5" fillId="2" borderId="49" xfId="20" applyFont="1" applyFill="1" applyBorder="1" applyAlignment="1">
      <alignment horizontal="center" vertical="center"/>
      <protection/>
    </xf>
    <xf numFmtId="0" fontId="5" fillId="2" borderId="50" xfId="20" applyFont="1" applyFill="1" applyBorder="1" applyAlignment="1">
      <alignment horizontal="center" vertical="center"/>
      <protection/>
    </xf>
    <xf numFmtId="0" fontId="5" fillId="2" borderId="51" xfId="20" applyFont="1" applyFill="1" applyBorder="1" applyAlignment="1">
      <alignment horizontal="center" vertical="center"/>
      <protection/>
    </xf>
    <xf numFmtId="0" fontId="5" fillId="2" borderId="52" xfId="20" applyFont="1" applyFill="1" applyBorder="1" applyAlignment="1">
      <alignment horizontal="center" vertical="center"/>
      <protection/>
    </xf>
    <xf numFmtId="49" fontId="0" fillId="0" borderId="53" xfId="20" applyNumberFormat="1" applyFont="1" applyBorder="1" applyAlignment="1">
      <alignment horizontal="center" vertical="center" wrapText="1"/>
      <protection/>
    </xf>
    <xf numFmtId="49" fontId="0" fillId="0" borderId="54" xfId="20" applyNumberFormat="1" applyFont="1" applyBorder="1" applyAlignment="1">
      <alignment horizontal="center" vertical="center" wrapText="1"/>
      <protection/>
    </xf>
    <xf numFmtId="41" fontId="6" fillId="0" borderId="55" xfId="21" applyFont="1" applyBorder="1" applyAlignment="1">
      <alignment horizontal="center" vertical="center"/>
    </xf>
    <xf numFmtId="49" fontId="0" fillId="0" borderId="56" xfId="20" applyNumberFormat="1" applyBorder="1" applyAlignment="1">
      <alignment horizontal="center" vertical="center" wrapText="1"/>
      <protection/>
    </xf>
    <xf numFmtId="49" fontId="0" fillId="0" borderId="40" xfId="20" applyNumberFormat="1" applyBorder="1" applyAlignment="1">
      <alignment horizontal="center" vertical="center" wrapText="1"/>
      <protection/>
    </xf>
    <xf numFmtId="49" fontId="0" fillId="0" borderId="41" xfId="20" applyNumberFormat="1" applyBorder="1" applyAlignment="1">
      <alignment horizontal="center" vertical="center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쉼표 [0] 3" xfId="22"/>
    <cellStyle name="쉼표 [0] 4" xfId="23"/>
    <cellStyle name="쉼표 [0] 5" xfId="24"/>
    <cellStyle name="표준 3" xfId="25"/>
    <cellStyle name="표준 3 2" xfId="26"/>
    <cellStyle name="표준 4" xfId="27"/>
    <cellStyle name="표준 5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AppData\Local\Microsoft\Windows\Temporary%20Internet%20Files\Content.IE5\MUVYWWCD\&#44208;&#49328;\2014&#45380;&#46020;_&#48277;&#51064;_&#49464;&#51077;.&#49464;&#52636;_&#52509;&#44292;&#5436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년도 세입.세출 총괄표"/>
      <sheetName val="세입결산서"/>
      <sheetName val="세출결산서"/>
    </sheetNames>
    <sheetDataSet>
      <sheetData sheetId="0"/>
      <sheetData sheetId="1">
        <row r="27">
          <cell r="G27">
            <v>23015000</v>
          </cell>
        </row>
        <row r="36">
          <cell r="G36">
            <v>142854601</v>
          </cell>
        </row>
        <row r="48">
          <cell r="E48">
            <v>0</v>
          </cell>
        </row>
        <row r="51">
          <cell r="G51">
            <v>3583869</v>
          </cell>
        </row>
      </sheetData>
      <sheetData sheetId="2">
        <row r="30">
          <cell r="I30">
            <v>0</v>
          </cell>
        </row>
        <row r="42">
          <cell r="I42">
            <v>2171000</v>
          </cell>
        </row>
        <row r="60">
          <cell r="I60">
            <v>462370</v>
          </cell>
        </row>
        <row r="78">
          <cell r="I78">
            <v>0</v>
          </cell>
        </row>
        <row r="87">
          <cell r="H87">
            <v>0</v>
          </cell>
        </row>
        <row r="90">
          <cell r="H90">
            <v>2900000</v>
          </cell>
        </row>
        <row r="108">
          <cell r="H108">
            <v>163307300</v>
          </cell>
        </row>
        <row r="117">
          <cell r="H117">
            <v>612800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I31" sqref="I31"/>
    </sheetView>
  </sheetViews>
  <sheetFormatPr defaultColWidth="9.140625" defaultRowHeight="15"/>
  <cols>
    <col min="1" max="2" width="11.57421875" style="1" customWidth="1"/>
    <col min="3" max="3" width="17.421875" style="1" customWidth="1"/>
    <col min="4" max="4" width="11.57421875" style="1" customWidth="1"/>
    <col min="5" max="5" width="13.00390625" style="1" customWidth="1"/>
    <col min="6" max="6" width="18.421875" style="1" customWidth="1"/>
    <col min="7" max="7" width="9.00390625" style="1" customWidth="1"/>
    <col min="8" max="8" width="11.8515625" style="1" bestFit="1" customWidth="1"/>
    <col min="9" max="16384" width="9.00390625" style="1" customWidth="1"/>
  </cols>
  <sheetData>
    <row r="1" spans="1:6" ht="38.25">
      <c r="A1" s="64" t="s">
        <v>0</v>
      </c>
      <c r="B1" s="64"/>
      <c r="C1" s="64"/>
      <c r="D1" s="64"/>
      <c r="E1" s="64"/>
      <c r="F1" s="64"/>
    </row>
    <row r="2" ht="17.25" thickBot="1">
      <c r="F2" s="2" t="s">
        <v>1</v>
      </c>
    </row>
    <row r="3" spans="1:6" ht="23.1" customHeight="1" thickTop="1">
      <c r="A3" s="65" t="s">
        <v>2</v>
      </c>
      <c r="B3" s="66"/>
      <c r="C3" s="67" t="s">
        <v>3</v>
      </c>
      <c r="D3" s="66" t="s">
        <v>2</v>
      </c>
      <c r="E3" s="66"/>
      <c r="F3" s="69" t="s">
        <v>3</v>
      </c>
    </row>
    <row r="4" spans="1:6" ht="23.1" customHeight="1" thickBot="1">
      <c r="A4" s="3" t="s">
        <v>4</v>
      </c>
      <c r="B4" s="4" t="s">
        <v>5</v>
      </c>
      <c r="C4" s="68"/>
      <c r="D4" s="5" t="s">
        <v>4</v>
      </c>
      <c r="E4" s="6" t="s">
        <v>5</v>
      </c>
      <c r="F4" s="70"/>
    </row>
    <row r="5" spans="1:6" ht="17.25" customHeight="1" thickTop="1">
      <c r="A5" s="71" t="s">
        <v>6</v>
      </c>
      <c r="B5" s="72" t="s">
        <v>7</v>
      </c>
      <c r="C5" s="73">
        <v>0</v>
      </c>
      <c r="D5" s="74" t="s">
        <v>8</v>
      </c>
      <c r="E5" s="72" t="s">
        <v>9</v>
      </c>
      <c r="F5" s="62">
        <f>'[1]세출결산서'!I30</f>
        <v>0</v>
      </c>
    </row>
    <row r="6" spans="1:6" ht="16.5" customHeight="1">
      <c r="A6" s="54"/>
      <c r="B6" s="50"/>
      <c r="C6" s="23"/>
      <c r="D6" s="75"/>
      <c r="E6" s="50"/>
      <c r="F6" s="27"/>
    </row>
    <row r="7" spans="1:8" ht="16.5" customHeight="1">
      <c r="A7" s="54"/>
      <c r="B7" s="50"/>
      <c r="C7" s="23"/>
      <c r="D7" s="75"/>
      <c r="E7" s="26" t="s">
        <v>10</v>
      </c>
      <c r="F7" s="27">
        <f>'[1]세출결산서'!I42</f>
        <v>2171000</v>
      </c>
      <c r="H7" s="7">
        <f>C8-F5</f>
        <v>0</v>
      </c>
    </row>
    <row r="8" spans="1:8" ht="16.5" customHeight="1">
      <c r="A8" s="54"/>
      <c r="B8" s="21" t="s">
        <v>11</v>
      </c>
      <c r="C8" s="23">
        <v>0</v>
      </c>
      <c r="D8" s="75"/>
      <c r="E8" s="26"/>
      <c r="F8" s="27"/>
      <c r="H8" s="7">
        <f>H7+'[1]세입결산서'!E48</f>
        <v>0</v>
      </c>
    </row>
    <row r="9" spans="1:6" ht="16.5" customHeight="1">
      <c r="A9" s="54"/>
      <c r="B9" s="21"/>
      <c r="C9" s="23"/>
      <c r="D9" s="75"/>
      <c r="E9" s="63" t="s">
        <v>12</v>
      </c>
      <c r="F9" s="27">
        <f>'[1]세출결산서'!I60</f>
        <v>462370</v>
      </c>
    </row>
    <row r="10" spans="1:13" ht="16.5" customHeight="1">
      <c r="A10" s="54"/>
      <c r="B10" s="21"/>
      <c r="C10" s="23"/>
      <c r="D10" s="75"/>
      <c r="E10" s="26"/>
      <c r="F10" s="27"/>
      <c r="M10" s="8"/>
    </row>
    <row r="11" spans="1:6" ht="16.5" customHeight="1">
      <c r="A11" s="54"/>
      <c r="B11" s="21" t="s">
        <v>13</v>
      </c>
      <c r="C11" s="23">
        <v>0</v>
      </c>
      <c r="D11" s="75"/>
      <c r="E11" s="57" t="s">
        <v>14</v>
      </c>
      <c r="F11" s="39">
        <f>SUM(F5:F10)</f>
        <v>2633370</v>
      </c>
    </row>
    <row r="12" spans="1:6" ht="16.5" customHeight="1">
      <c r="A12" s="54"/>
      <c r="B12" s="21"/>
      <c r="C12" s="23"/>
      <c r="D12" s="75"/>
      <c r="E12" s="58"/>
      <c r="F12" s="60"/>
    </row>
    <row r="13" spans="1:6" ht="16.5" customHeight="1">
      <c r="A13" s="54"/>
      <c r="B13" s="21"/>
      <c r="C13" s="23"/>
      <c r="D13" s="76"/>
      <c r="E13" s="59"/>
      <c r="F13" s="61"/>
    </row>
    <row r="14" spans="1:6" ht="16.5" customHeight="1">
      <c r="A14" s="54"/>
      <c r="B14" s="21" t="s">
        <v>15</v>
      </c>
      <c r="C14" s="23">
        <v>0</v>
      </c>
      <c r="D14" s="25" t="s">
        <v>16</v>
      </c>
      <c r="E14" s="26" t="s">
        <v>17</v>
      </c>
      <c r="F14" s="27">
        <f>'[1]세출결산서'!I78</f>
        <v>0</v>
      </c>
    </row>
    <row r="15" spans="1:6" ht="15">
      <c r="A15" s="54"/>
      <c r="B15" s="21"/>
      <c r="C15" s="23"/>
      <c r="D15" s="25"/>
      <c r="E15" s="26"/>
      <c r="F15" s="27"/>
    </row>
    <row r="16" spans="1:6" ht="15">
      <c r="A16" s="54"/>
      <c r="B16" s="21"/>
      <c r="C16" s="23"/>
      <c r="D16" s="25"/>
      <c r="E16" s="26"/>
      <c r="F16" s="27"/>
    </row>
    <row r="17" spans="1:6" ht="16.5" customHeight="1">
      <c r="A17" s="53" t="s">
        <v>18</v>
      </c>
      <c r="B17" s="21" t="s">
        <v>19</v>
      </c>
      <c r="C17" s="23">
        <f>'[1]세입결산서'!G27</f>
        <v>23015000</v>
      </c>
      <c r="D17" s="37" t="s">
        <v>20</v>
      </c>
      <c r="E17" s="26" t="s">
        <v>21</v>
      </c>
      <c r="F17" s="27">
        <f>'[1]세출결산서'!H87</f>
        <v>0</v>
      </c>
    </row>
    <row r="18" spans="1:6" ht="15">
      <c r="A18" s="54"/>
      <c r="B18" s="21"/>
      <c r="C18" s="23"/>
      <c r="D18" s="51"/>
      <c r="E18" s="26"/>
      <c r="F18" s="27"/>
    </row>
    <row r="19" spans="1:6" ht="15">
      <c r="A19" s="56"/>
      <c r="B19" s="21"/>
      <c r="C19" s="23"/>
      <c r="D19" s="51"/>
      <c r="E19" s="26"/>
      <c r="F19" s="27"/>
    </row>
    <row r="20" spans="1:6" ht="16.5" customHeight="1">
      <c r="A20" s="49" t="s">
        <v>22</v>
      </c>
      <c r="B20" s="50" t="s">
        <v>23</v>
      </c>
      <c r="C20" s="23">
        <f>'[1]세입결산서'!G36</f>
        <v>142854601</v>
      </c>
      <c r="D20" s="37" t="s">
        <v>24</v>
      </c>
      <c r="E20" s="26" t="s">
        <v>25</v>
      </c>
      <c r="F20" s="27">
        <f>'[1]세출결산서'!H90</f>
        <v>2900000</v>
      </c>
    </row>
    <row r="21" spans="1:6" ht="16.5" customHeight="1">
      <c r="A21" s="49"/>
      <c r="B21" s="50"/>
      <c r="C21" s="23"/>
      <c r="D21" s="51"/>
      <c r="E21" s="26"/>
      <c r="F21" s="27"/>
    </row>
    <row r="22" spans="1:6" ht="16.5" customHeight="1">
      <c r="A22" s="49"/>
      <c r="B22" s="50"/>
      <c r="C22" s="23"/>
      <c r="D22" s="51"/>
      <c r="E22" s="26"/>
      <c r="F22" s="27"/>
    </row>
    <row r="23" spans="1:6" ht="16.5" customHeight="1">
      <c r="A23" s="53" t="s">
        <v>26</v>
      </c>
      <c r="B23" s="50" t="s">
        <v>27</v>
      </c>
      <c r="C23" s="23">
        <v>0</v>
      </c>
      <c r="D23" s="51"/>
      <c r="E23" s="55" t="s">
        <v>28</v>
      </c>
      <c r="F23" s="27">
        <f>'[1]세출결산서'!H93</f>
        <v>0</v>
      </c>
    </row>
    <row r="24" spans="1:6" ht="16.5" customHeight="1">
      <c r="A24" s="54"/>
      <c r="B24" s="50"/>
      <c r="C24" s="23"/>
      <c r="D24" s="51"/>
      <c r="E24" s="26"/>
      <c r="F24" s="27"/>
    </row>
    <row r="25" spans="1:6" ht="16.5" customHeight="1">
      <c r="A25" s="54"/>
      <c r="B25" s="50"/>
      <c r="C25" s="23"/>
      <c r="D25" s="52"/>
      <c r="E25" s="26"/>
      <c r="F25" s="27"/>
    </row>
    <row r="26" spans="1:6" ht="16.5" customHeight="1">
      <c r="A26" s="54"/>
      <c r="B26" s="21" t="s">
        <v>29</v>
      </c>
      <c r="C26" s="23">
        <f>'[1]세입결산서'!G51</f>
        <v>3583869</v>
      </c>
      <c r="D26" s="25" t="s">
        <v>30</v>
      </c>
      <c r="E26" s="26" t="s">
        <v>30</v>
      </c>
      <c r="F26" s="27">
        <f>'[1]세출결산서'!H117</f>
        <v>612800</v>
      </c>
    </row>
    <row r="27" spans="1:6" ht="16.5" customHeight="1">
      <c r="A27" s="54"/>
      <c r="B27" s="21"/>
      <c r="C27" s="23"/>
      <c r="D27" s="25"/>
      <c r="E27" s="26"/>
      <c r="F27" s="27"/>
    </row>
    <row r="28" spans="1:6" ht="16.5" customHeight="1">
      <c r="A28" s="54"/>
      <c r="B28" s="21"/>
      <c r="C28" s="23"/>
      <c r="D28" s="25"/>
      <c r="E28" s="26"/>
      <c r="F28" s="27"/>
    </row>
    <row r="29" spans="1:6" ht="16.5" customHeight="1">
      <c r="A29" s="54"/>
      <c r="B29" s="21" t="s">
        <v>31</v>
      </c>
      <c r="C29" s="23">
        <v>0</v>
      </c>
      <c r="D29" s="25" t="s">
        <v>32</v>
      </c>
      <c r="E29" s="26" t="s">
        <v>32</v>
      </c>
      <c r="F29" s="27">
        <v>0</v>
      </c>
    </row>
    <row r="30" spans="1:6" ht="16.5" customHeight="1">
      <c r="A30" s="54"/>
      <c r="B30" s="21"/>
      <c r="C30" s="23"/>
      <c r="D30" s="25"/>
      <c r="E30" s="26"/>
      <c r="F30" s="27"/>
    </row>
    <row r="31" spans="1:6" ht="16.5" customHeight="1">
      <c r="A31" s="54"/>
      <c r="B31" s="22"/>
      <c r="C31" s="24"/>
      <c r="D31" s="25"/>
      <c r="E31" s="26"/>
      <c r="F31" s="27"/>
    </row>
    <row r="32" spans="1:6" ht="16.5" customHeight="1">
      <c r="A32" s="28"/>
      <c r="B32" s="29"/>
      <c r="C32" s="30"/>
      <c r="D32" s="25" t="s">
        <v>33</v>
      </c>
      <c r="E32" s="26" t="s">
        <v>33</v>
      </c>
      <c r="F32" s="27">
        <f>'[1]세출결산서'!H108</f>
        <v>163307300</v>
      </c>
    </row>
    <row r="33" spans="1:6" ht="16.5" customHeight="1">
      <c r="A33" s="31"/>
      <c r="B33" s="32"/>
      <c r="C33" s="33"/>
      <c r="D33" s="25"/>
      <c r="E33" s="26"/>
      <c r="F33" s="27"/>
    </row>
    <row r="34" spans="1:6" ht="16.5" customHeight="1">
      <c r="A34" s="31"/>
      <c r="B34" s="32"/>
      <c r="C34" s="33"/>
      <c r="D34" s="37"/>
      <c r="E34" s="38"/>
      <c r="F34" s="39"/>
    </row>
    <row r="35" spans="1:6" ht="16.5" customHeight="1">
      <c r="A35" s="31"/>
      <c r="B35" s="32"/>
      <c r="C35" s="33"/>
      <c r="D35" s="40"/>
      <c r="E35" s="41"/>
      <c r="F35" s="42"/>
    </row>
    <row r="36" spans="1:6" ht="16.5" customHeight="1">
      <c r="A36" s="31"/>
      <c r="B36" s="32"/>
      <c r="C36" s="33"/>
      <c r="D36" s="43"/>
      <c r="E36" s="44"/>
      <c r="F36" s="45"/>
    </row>
    <row r="37" spans="1:6" ht="17.25" customHeight="1" thickBot="1">
      <c r="A37" s="34"/>
      <c r="B37" s="35"/>
      <c r="C37" s="36"/>
      <c r="D37" s="46"/>
      <c r="E37" s="47"/>
      <c r="F37" s="48"/>
    </row>
    <row r="38" spans="1:6" ht="17.25" thickTop="1">
      <c r="A38" s="9" t="s">
        <v>34</v>
      </c>
      <c r="B38" s="10"/>
      <c r="C38" s="15">
        <f>SUM(C5:C37)</f>
        <v>169453470</v>
      </c>
      <c r="D38" s="9" t="s">
        <v>34</v>
      </c>
      <c r="E38" s="10"/>
      <c r="F38" s="18">
        <f>SUM(F11:F37)</f>
        <v>169453470</v>
      </c>
    </row>
    <row r="39" spans="1:6" ht="15">
      <c r="A39" s="11"/>
      <c r="B39" s="12"/>
      <c r="C39" s="16"/>
      <c r="D39" s="11"/>
      <c r="E39" s="12"/>
      <c r="F39" s="19"/>
    </row>
    <row r="40" spans="1:8" ht="17.25" thickBot="1">
      <c r="A40" s="13"/>
      <c r="B40" s="14"/>
      <c r="C40" s="17"/>
      <c r="D40" s="13"/>
      <c r="E40" s="14"/>
      <c r="F40" s="20"/>
      <c r="H40" s="7"/>
    </row>
    <row r="41" ht="17.25" thickTop="1"/>
  </sheetData>
  <mergeCells count="62">
    <mergeCell ref="A5:A16"/>
    <mergeCell ref="B5:B7"/>
    <mergeCell ref="C5:C7"/>
    <mergeCell ref="D5:D13"/>
    <mergeCell ref="E5:E6"/>
    <mergeCell ref="A1:F1"/>
    <mergeCell ref="A3:B3"/>
    <mergeCell ref="C3:C4"/>
    <mergeCell ref="D3:E3"/>
    <mergeCell ref="F3:F4"/>
    <mergeCell ref="F5:F6"/>
    <mergeCell ref="E7:E8"/>
    <mergeCell ref="F7:F8"/>
    <mergeCell ref="B8:B10"/>
    <mergeCell ref="C8:C10"/>
    <mergeCell ref="E9:E10"/>
    <mergeCell ref="F9:F10"/>
    <mergeCell ref="F17:F19"/>
    <mergeCell ref="B11:B13"/>
    <mergeCell ref="C11:C13"/>
    <mergeCell ref="E11:E13"/>
    <mergeCell ref="F11:F13"/>
    <mergeCell ref="B14:B16"/>
    <mergeCell ref="C14:C16"/>
    <mergeCell ref="D14:D16"/>
    <mergeCell ref="E14:E16"/>
    <mergeCell ref="F14:F16"/>
    <mergeCell ref="A17:A19"/>
    <mergeCell ref="B17:B19"/>
    <mergeCell ref="C17:C19"/>
    <mergeCell ref="D17:D19"/>
    <mergeCell ref="E17:E19"/>
    <mergeCell ref="F20:F22"/>
    <mergeCell ref="A23:A31"/>
    <mergeCell ref="B23:B25"/>
    <mergeCell ref="C23:C25"/>
    <mergeCell ref="E23:E25"/>
    <mergeCell ref="A20:A22"/>
    <mergeCell ref="B20:B22"/>
    <mergeCell ref="C20:C22"/>
    <mergeCell ref="D20:D25"/>
    <mergeCell ref="E20:E22"/>
    <mergeCell ref="F23:F25"/>
    <mergeCell ref="B26:B28"/>
    <mergeCell ref="C26:C28"/>
    <mergeCell ref="D26:D28"/>
    <mergeCell ref="E26:E28"/>
    <mergeCell ref="F26:F28"/>
    <mergeCell ref="A38:B40"/>
    <mergeCell ref="C38:C40"/>
    <mergeCell ref="D38:E40"/>
    <mergeCell ref="F38:F40"/>
    <mergeCell ref="B29:B31"/>
    <mergeCell ref="C29:C31"/>
    <mergeCell ref="D29:D31"/>
    <mergeCell ref="E29:E31"/>
    <mergeCell ref="F29:F31"/>
    <mergeCell ref="A32:C37"/>
    <mergeCell ref="D32:D34"/>
    <mergeCell ref="E32:E34"/>
    <mergeCell ref="F32:F34"/>
    <mergeCell ref="D35:F37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  <headerFooter>
    <oddFooter>&amp;C1/6&amp;R나전복지재단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2015-03-28T00:26:13Z</dcterms:created>
  <dcterms:modified xsi:type="dcterms:W3CDTF">2015-03-30T00:33:55Z</dcterms:modified>
  <cp:category/>
  <cp:version/>
  <cp:contentType/>
  <cp:contentStatus/>
</cp:coreProperties>
</file>