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60" yWindow="240" windowWidth="28035" windowHeight="12375" activeTab="0"/>
  </bookViews>
  <sheets>
    <sheet name="총괄" sheetId="1" r:id="rId1"/>
  </sheets>
  <definedNames/>
  <calcPr calcId="144525"/>
</workbook>
</file>

<file path=xl/sharedStrings.xml><?xml version="1.0" encoding="utf-8"?>
<sst xmlns="http://schemas.openxmlformats.org/spreadsheetml/2006/main" count="42" uniqueCount="31">
  <si>
    <t>순번</t>
  </si>
  <si>
    <t>세입</t>
  </si>
  <si>
    <t>세출</t>
  </si>
  <si>
    <t>관</t>
  </si>
  <si>
    <t>예산액</t>
  </si>
  <si>
    <t>결산액</t>
  </si>
  <si>
    <t>증감액</t>
  </si>
  <si>
    <t>사무비</t>
  </si>
  <si>
    <t>사업비</t>
  </si>
  <si>
    <t>1</t>
  </si>
  <si>
    <t>2</t>
  </si>
  <si>
    <t>3</t>
  </si>
  <si>
    <t>4</t>
  </si>
  <si>
    <t>세입 합계</t>
  </si>
  <si>
    <t>5</t>
  </si>
  <si>
    <t>(단위:원)</t>
  </si>
  <si>
    <t>항</t>
  </si>
  <si>
    <t>보조금수입</t>
  </si>
  <si>
    <t>인건비</t>
  </si>
  <si>
    <t>사업수입</t>
  </si>
  <si>
    <t>업무추진비</t>
  </si>
  <si>
    <t>잡수입</t>
  </si>
  <si>
    <t>기타예금이자수입</t>
  </si>
  <si>
    <t>운영비</t>
  </si>
  <si>
    <t>재산조성비</t>
  </si>
  <si>
    <t>시설비</t>
  </si>
  <si>
    <t>6</t>
  </si>
  <si>
    <t>잡지출</t>
  </si>
  <si>
    <t>세출합계</t>
  </si>
  <si>
    <t xml:space="preserve">                        포항시장애인심부름센터</t>
  </si>
  <si>
    <t>2014년 포항시장애인심부름센터 결산 총괄서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</si>
</sst>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;\▲#,##0"/>
    <numFmt numFmtId="177" formatCode="#,##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돋움"/>
      <family val="3"/>
    </font>
    <font>
      <sz val="10"/>
      <color indexed="8"/>
      <name val="굴림체"/>
      <family val="3"/>
    </font>
    <font>
      <b/>
      <sz val="22"/>
      <name val="돋움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sz val="9"/>
      <name val="굴림체"/>
      <family val="3"/>
    </font>
    <font>
      <b/>
      <sz val="11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176" fontId="8" fillId="0" borderId="6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right" vertical="center" wrapText="1"/>
    </xf>
    <xf numFmtId="177" fontId="8" fillId="0" borderId="18" xfId="0" applyNumberFormat="1" applyFont="1" applyBorder="1" applyAlignment="1">
      <alignment horizontal="right" vertical="center" wrapText="1"/>
    </xf>
    <xf numFmtId="41" fontId="9" fillId="0" borderId="19" xfId="21" applyFont="1" applyBorder="1" applyAlignment="1">
      <alignment horizontal="right" vertical="center" wrapText="1"/>
    </xf>
    <xf numFmtId="41" fontId="9" fillId="0" borderId="20" xfId="2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쉼표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view="pageBreakPreview" zoomScaleSheetLayoutView="100" workbookViewId="0" topLeftCell="A1">
      <selection activeCell="U10" sqref="U10"/>
    </sheetView>
  </sheetViews>
  <sheetFormatPr defaultColWidth="9.140625" defaultRowHeight="15"/>
  <cols>
    <col min="2" max="3" width="4.8515625" style="0" customWidth="1"/>
    <col min="4" max="5" width="6.7109375" style="0" customWidth="1"/>
    <col min="6" max="6" width="12.421875" style="0" customWidth="1"/>
    <col min="7" max="7" width="1.57421875" style="0" customWidth="1"/>
    <col min="8" max="8" width="11.28125" style="0" customWidth="1"/>
    <col min="9" max="9" width="2.00390625" style="0" customWidth="1"/>
    <col min="10" max="10" width="11.28125" style="0" customWidth="1"/>
    <col min="11" max="11" width="9.57421875" style="9" customWidth="1"/>
    <col min="12" max="12" width="1.7109375" style="0" customWidth="1"/>
    <col min="13" max="13" width="12.7109375" style="9" customWidth="1"/>
    <col min="14" max="14" width="12.7109375" style="0" customWidth="1"/>
    <col min="15" max="18" width="6.00390625" style="0" customWidth="1"/>
  </cols>
  <sheetData>
    <row r="1" spans="1:18" ht="27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2.5" customHeight="1">
      <c r="A2" s="12"/>
      <c r="B2" s="12"/>
      <c r="C2" s="13"/>
      <c r="D2" s="14"/>
      <c r="E2" s="14"/>
      <c r="F2" s="14"/>
      <c r="G2" s="14"/>
      <c r="H2" s="1"/>
      <c r="I2" s="1"/>
      <c r="J2" s="1"/>
      <c r="L2" s="1"/>
      <c r="N2" s="1"/>
      <c r="O2" s="1"/>
      <c r="P2" s="1"/>
      <c r="Q2" s="1"/>
      <c r="R2" s="2" t="s">
        <v>15</v>
      </c>
    </row>
    <row r="3" spans="1:18" ht="27" customHeight="1">
      <c r="A3" s="16" t="s">
        <v>0</v>
      </c>
      <c r="B3" s="18" t="s">
        <v>1</v>
      </c>
      <c r="C3" s="19"/>
      <c r="D3" s="19"/>
      <c r="E3" s="19"/>
      <c r="F3" s="19"/>
      <c r="G3" s="19"/>
      <c r="H3" s="19"/>
      <c r="I3" s="19"/>
      <c r="J3" s="20"/>
      <c r="K3" s="21" t="s">
        <v>2</v>
      </c>
      <c r="L3" s="19"/>
      <c r="M3" s="19"/>
      <c r="N3" s="19"/>
      <c r="O3" s="19"/>
      <c r="P3" s="19"/>
      <c r="Q3" s="19"/>
      <c r="R3" s="20"/>
    </row>
    <row r="4" spans="1:18" ht="27" customHeight="1">
      <c r="A4" s="17"/>
      <c r="B4" s="18" t="s">
        <v>3</v>
      </c>
      <c r="C4" s="22"/>
      <c r="D4" s="21" t="s">
        <v>16</v>
      </c>
      <c r="E4" s="20"/>
      <c r="F4" s="3" t="s">
        <v>4</v>
      </c>
      <c r="G4" s="18" t="s">
        <v>5</v>
      </c>
      <c r="H4" s="22"/>
      <c r="I4" s="21" t="s">
        <v>6</v>
      </c>
      <c r="J4" s="20"/>
      <c r="K4" s="21" t="s">
        <v>3</v>
      </c>
      <c r="L4" s="20"/>
      <c r="M4" s="3" t="s">
        <v>16</v>
      </c>
      <c r="N4" s="3" t="s">
        <v>4</v>
      </c>
      <c r="O4" s="21" t="s">
        <v>5</v>
      </c>
      <c r="P4" s="20"/>
      <c r="Q4" s="21" t="s">
        <v>6</v>
      </c>
      <c r="R4" s="20"/>
    </row>
    <row r="5" spans="1:18" ht="27" customHeight="1">
      <c r="A5" s="4" t="s">
        <v>9</v>
      </c>
      <c r="B5" s="23" t="s">
        <v>17</v>
      </c>
      <c r="C5" s="24"/>
      <c r="D5" s="23" t="s">
        <v>17</v>
      </c>
      <c r="E5" s="24"/>
      <c r="F5" s="5">
        <v>165878000</v>
      </c>
      <c r="G5" s="25">
        <v>165878000</v>
      </c>
      <c r="H5" s="26"/>
      <c r="I5" s="27">
        <f>SUM(F5-G5)</f>
        <v>0</v>
      </c>
      <c r="J5" s="28"/>
      <c r="K5" s="29" t="s">
        <v>7</v>
      </c>
      <c r="L5" s="30"/>
      <c r="M5" s="10" t="s">
        <v>18</v>
      </c>
      <c r="N5" s="5">
        <v>130603300</v>
      </c>
      <c r="O5" s="25">
        <v>132378891</v>
      </c>
      <c r="P5" s="26"/>
      <c r="Q5" s="27">
        <f aca="true" t="shared" si="0" ref="Q5:Q11">SUM(N5-O5)</f>
        <v>-1775591</v>
      </c>
      <c r="R5" s="28"/>
    </row>
    <row r="6" spans="1:18" ht="27" customHeight="1">
      <c r="A6" s="4" t="s">
        <v>10</v>
      </c>
      <c r="B6" s="23" t="s">
        <v>19</v>
      </c>
      <c r="C6" s="24"/>
      <c r="D6" s="23" t="s">
        <v>19</v>
      </c>
      <c r="E6" s="24"/>
      <c r="F6" s="5">
        <v>2880000</v>
      </c>
      <c r="G6" s="25">
        <v>2880000</v>
      </c>
      <c r="H6" s="26"/>
      <c r="I6" s="27">
        <f>SUM(F6-G6)</f>
        <v>0</v>
      </c>
      <c r="J6" s="28"/>
      <c r="K6" s="29" t="s">
        <v>7</v>
      </c>
      <c r="L6" s="30"/>
      <c r="M6" s="10" t="s">
        <v>20</v>
      </c>
      <c r="N6" s="5">
        <v>6980000</v>
      </c>
      <c r="O6" s="25">
        <v>6933200</v>
      </c>
      <c r="P6" s="26"/>
      <c r="Q6" s="27">
        <f t="shared" si="0"/>
        <v>46800</v>
      </c>
      <c r="R6" s="28"/>
    </row>
    <row r="7" spans="1:18" ht="27" customHeight="1">
      <c r="A7" s="4" t="s">
        <v>11</v>
      </c>
      <c r="B7" s="23" t="s">
        <v>21</v>
      </c>
      <c r="C7" s="24"/>
      <c r="D7" s="23" t="s">
        <v>22</v>
      </c>
      <c r="E7" s="24"/>
      <c r="F7" s="5">
        <v>18574</v>
      </c>
      <c r="G7" s="25">
        <v>18574</v>
      </c>
      <c r="H7" s="26"/>
      <c r="I7" s="27">
        <v>0</v>
      </c>
      <c r="J7" s="28"/>
      <c r="K7" s="29" t="s">
        <v>7</v>
      </c>
      <c r="L7" s="30"/>
      <c r="M7" s="10" t="s">
        <v>23</v>
      </c>
      <c r="N7" s="5">
        <v>27369274</v>
      </c>
      <c r="O7" s="25">
        <v>25972483</v>
      </c>
      <c r="P7" s="26"/>
      <c r="Q7" s="27">
        <f t="shared" si="0"/>
        <v>1396791</v>
      </c>
      <c r="R7" s="28"/>
    </row>
    <row r="8" spans="1:18" ht="27" customHeight="1">
      <c r="A8" s="4" t="s">
        <v>12</v>
      </c>
      <c r="B8" s="23"/>
      <c r="C8" s="24"/>
      <c r="D8" s="23"/>
      <c r="E8" s="24"/>
      <c r="F8" s="5"/>
      <c r="G8" s="25"/>
      <c r="H8" s="26"/>
      <c r="I8" s="27"/>
      <c r="J8" s="28"/>
      <c r="K8" s="29" t="s">
        <v>24</v>
      </c>
      <c r="L8" s="30"/>
      <c r="M8" s="10" t="s">
        <v>25</v>
      </c>
      <c r="N8" s="5">
        <v>2924000</v>
      </c>
      <c r="O8" s="25">
        <v>3194000</v>
      </c>
      <c r="P8" s="26"/>
      <c r="Q8" s="27">
        <f t="shared" si="0"/>
        <v>-270000</v>
      </c>
      <c r="R8" s="28"/>
    </row>
    <row r="9" spans="1:18" ht="27" customHeight="1">
      <c r="A9" s="6" t="s">
        <v>14</v>
      </c>
      <c r="B9" s="35"/>
      <c r="C9" s="36"/>
      <c r="D9" s="23"/>
      <c r="E9" s="24"/>
      <c r="F9" s="5"/>
      <c r="G9" s="37"/>
      <c r="H9" s="38"/>
      <c r="I9" s="39"/>
      <c r="J9" s="40"/>
      <c r="K9" s="41" t="s">
        <v>8</v>
      </c>
      <c r="L9" s="42"/>
      <c r="M9" s="11" t="s">
        <v>8</v>
      </c>
      <c r="N9" s="5">
        <v>300000</v>
      </c>
      <c r="O9" s="25">
        <v>298000</v>
      </c>
      <c r="P9" s="26"/>
      <c r="Q9" s="27">
        <f t="shared" si="0"/>
        <v>2000</v>
      </c>
      <c r="R9" s="28"/>
    </row>
    <row r="10" spans="1:18" ht="27" customHeight="1">
      <c r="A10" s="7" t="s">
        <v>26</v>
      </c>
      <c r="B10" s="44"/>
      <c r="C10" s="45"/>
      <c r="D10" s="53"/>
      <c r="E10" s="24"/>
      <c r="F10" s="8"/>
      <c r="G10" s="54"/>
      <c r="H10" s="55"/>
      <c r="I10" s="56"/>
      <c r="J10" s="56"/>
      <c r="K10" s="57" t="s">
        <v>27</v>
      </c>
      <c r="L10" s="57"/>
      <c r="M10" s="7" t="s">
        <v>27</v>
      </c>
      <c r="N10" s="5">
        <v>600000</v>
      </c>
      <c r="O10" s="31">
        <v>0</v>
      </c>
      <c r="P10" s="32"/>
      <c r="Q10" s="33">
        <f t="shared" si="0"/>
        <v>600000</v>
      </c>
      <c r="R10" s="34"/>
    </row>
    <row r="11" spans="1:18" ht="27" customHeight="1">
      <c r="A11" s="46" t="s">
        <v>13</v>
      </c>
      <c r="B11" s="47"/>
      <c r="C11" s="47"/>
      <c r="D11" s="21"/>
      <c r="E11" s="22"/>
      <c r="F11" s="5">
        <f>SUM(F5:F9)</f>
        <v>168776574</v>
      </c>
      <c r="G11" s="48">
        <f>SUM(G5:G9)</f>
        <v>168776574</v>
      </c>
      <c r="H11" s="49"/>
      <c r="I11" s="50">
        <f>SUM(I5:I9)</f>
        <v>0</v>
      </c>
      <c r="J11" s="51"/>
      <c r="K11" s="47" t="s">
        <v>28</v>
      </c>
      <c r="L11" s="47"/>
      <c r="M11" s="52"/>
      <c r="N11" s="5">
        <f>SUM(N5:N10)</f>
        <v>168776574</v>
      </c>
      <c r="O11" s="25">
        <f>SUM(O5:P10)</f>
        <v>168776574</v>
      </c>
      <c r="P11" s="26"/>
      <c r="Q11" s="27">
        <f t="shared" si="0"/>
        <v>0</v>
      </c>
      <c r="R11" s="28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L12" s="1"/>
      <c r="N12" s="43" t="s">
        <v>29</v>
      </c>
      <c r="O12" s="43"/>
      <c r="P12" s="43"/>
      <c r="Q12" s="43"/>
      <c r="R12" s="43"/>
    </row>
  </sheetData>
  <mergeCells count="62">
    <mergeCell ref="Q11:R11"/>
    <mergeCell ref="N12:R12"/>
    <mergeCell ref="B10:C10"/>
    <mergeCell ref="B8:C8"/>
    <mergeCell ref="B6:C6"/>
    <mergeCell ref="A11:E11"/>
    <mergeCell ref="G11:H11"/>
    <mergeCell ref="I11:J11"/>
    <mergeCell ref="K11:M11"/>
    <mergeCell ref="O11:P11"/>
    <mergeCell ref="O9:P9"/>
    <mergeCell ref="Q9:R9"/>
    <mergeCell ref="D10:E10"/>
    <mergeCell ref="G10:H10"/>
    <mergeCell ref="I10:J10"/>
    <mergeCell ref="K10:L10"/>
    <mergeCell ref="O10:P10"/>
    <mergeCell ref="Q10:R10"/>
    <mergeCell ref="B9:C9"/>
    <mergeCell ref="D9:E9"/>
    <mergeCell ref="G9:H9"/>
    <mergeCell ref="I9:J9"/>
    <mergeCell ref="K9:L9"/>
    <mergeCell ref="O7:P7"/>
    <mergeCell ref="Q7:R7"/>
    <mergeCell ref="D8:E8"/>
    <mergeCell ref="G8:H8"/>
    <mergeCell ref="I8:J8"/>
    <mergeCell ref="K8:L8"/>
    <mergeCell ref="O8:P8"/>
    <mergeCell ref="Q8:R8"/>
    <mergeCell ref="B7:C7"/>
    <mergeCell ref="D7:E7"/>
    <mergeCell ref="G7:H7"/>
    <mergeCell ref="I7:J7"/>
    <mergeCell ref="K7:L7"/>
    <mergeCell ref="O5:P5"/>
    <mergeCell ref="Q5:R5"/>
    <mergeCell ref="D6:E6"/>
    <mergeCell ref="G6:H6"/>
    <mergeCell ref="I6:J6"/>
    <mergeCell ref="K6:L6"/>
    <mergeCell ref="O6:P6"/>
    <mergeCell ref="Q6:R6"/>
    <mergeCell ref="B5:C5"/>
    <mergeCell ref="D5:E5"/>
    <mergeCell ref="G5:H5"/>
    <mergeCell ref="I5:J5"/>
    <mergeCell ref="K5:L5"/>
    <mergeCell ref="A2:B2"/>
    <mergeCell ref="C2:G2"/>
    <mergeCell ref="A1:R1"/>
    <mergeCell ref="A3:A4"/>
    <mergeCell ref="B3:J3"/>
    <mergeCell ref="K3:R3"/>
    <mergeCell ref="B4:C4"/>
    <mergeCell ref="D4:E4"/>
    <mergeCell ref="G4:H4"/>
    <mergeCell ref="I4:J4"/>
    <mergeCell ref="K4:L4"/>
    <mergeCell ref="O4:P4"/>
    <mergeCell ref="Q4:R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이현숙</cp:lastModifiedBy>
  <cp:lastPrinted>2015-02-16T05:08:10Z</cp:lastPrinted>
  <dcterms:created xsi:type="dcterms:W3CDTF">2015-02-16T02:56:47Z</dcterms:created>
  <dcterms:modified xsi:type="dcterms:W3CDTF">2015-03-31T01:24:04Z</dcterms:modified>
  <cp:category/>
  <cp:version/>
  <cp:contentType/>
  <cp:contentStatus/>
</cp:coreProperties>
</file>