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1"/>
  </bookViews>
  <sheets>
    <sheet name="예산(총괄)" sheetId="1" r:id="rId1"/>
    <sheet name="결산(총괄)" sheetId="2" r:id="rId2"/>
    <sheet name="후원금(총괄)" sheetId="3" r:id="rId3"/>
  </sheets>
  <definedNames>
    <definedName name="_xlnm.Print_Area" localSheetId="1">'결산(총괄)'!$1:$20</definedName>
    <definedName name="_xlnm.Print_Area" localSheetId="0">'예산(총괄)'!$A$1:$F$16</definedName>
    <definedName name="_xlnm.Print_Area" localSheetId="2">'후원금(총괄)'!$A$1:$M$25</definedName>
  </definedNames>
  <calcPr fullCalcOnLoad="1"/>
</workbook>
</file>

<file path=xl/sharedStrings.xml><?xml version="1.0" encoding="utf-8"?>
<sst xmlns="http://schemas.openxmlformats.org/spreadsheetml/2006/main" count="90" uniqueCount="57">
  <si>
    <t>계</t>
  </si>
  <si>
    <t>사업명</t>
  </si>
  <si>
    <t>수    입</t>
  </si>
  <si>
    <t>사    용</t>
  </si>
  <si>
    <t>잔    액</t>
  </si>
  <si>
    <t>지정
후원금</t>
  </si>
  <si>
    <t>비지정
후원금</t>
  </si>
  <si>
    <t>항   목</t>
  </si>
  <si>
    <t>계</t>
  </si>
  <si>
    <t>세    입</t>
  </si>
  <si>
    <t>세    출</t>
  </si>
  <si>
    <t>금  액</t>
  </si>
  <si>
    <t>*경상보조금수입</t>
  </si>
  <si>
    <t>인건비</t>
  </si>
  <si>
    <t>사업비</t>
  </si>
  <si>
    <t>사회복지종사자수당</t>
  </si>
  <si>
    <t>후원금</t>
  </si>
  <si>
    <t>자부담</t>
  </si>
  <si>
    <t>전년도이월금</t>
  </si>
  <si>
    <t>법인전입금</t>
  </si>
  <si>
    <t>*자부담</t>
  </si>
  <si>
    <t>복권기금사업</t>
  </si>
  <si>
    <t>복권기금사업</t>
  </si>
  <si>
    <t>14년 세출</t>
  </si>
  <si>
    <t xml:space="preserve">    15년 세입</t>
  </si>
  <si>
    <t>15년 세출</t>
  </si>
  <si>
    <t>기간: 2014년 01월 01일~2014년 12월 31일</t>
  </si>
  <si>
    <t>14년 세입</t>
  </si>
  <si>
    <t>사회복지종사자수당</t>
  </si>
  <si>
    <t>세    출</t>
  </si>
  <si>
    <t>금  액</t>
  </si>
  <si>
    <t>인건비</t>
  </si>
  <si>
    <t>기타운영비</t>
  </si>
  <si>
    <t>이자반납</t>
  </si>
  <si>
    <t>2014년 01월 01일부터 2014년 12월 31일까지</t>
  </si>
  <si>
    <t>■(사) 한마음통합 상담소</t>
  </si>
  <si>
    <t>2015년도 (사)한마음 통합상담소 세입,세출 예산보고및 공개</t>
  </si>
  <si>
    <t>성폭력상담소운영비</t>
  </si>
  <si>
    <t>2014년도 (사)한마음 통합 상담소 세입.세출 결산보고 및 공개</t>
  </si>
  <si>
    <t>■(사)한마음통합상담소</t>
  </si>
  <si>
    <t>성폭력상담소 운영비</t>
  </si>
  <si>
    <t>가해자 복권기금사업</t>
  </si>
  <si>
    <t>2014년도(사)한마음통합상담소
후원금의 수입.사용결과보고 및 공개(총괄)</t>
  </si>
  <si>
    <t>■ (사)한마음통합상담소</t>
  </si>
  <si>
    <t>(사)한마음통합상담소</t>
  </si>
  <si>
    <t>이자수입</t>
  </si>
  <si>
    <t>(단위 : 원)</t>
  </si>
  <si>
    <t>후원금전년도이월금</t>
  </si>
  <si>
    <t>강사비</t>
  </si>
  <si>
    <t>종사자수당</t>
  </si>
  <si>
    <t>건물임대료</t>
  </si>
  <si>
    <t>잡수입</t>
  </si>
  <si>
    <t>성폭력상담소</t>
  </si>
  <si>
    <t>운영비</t>
  </si>
  <si>
    <t>강사료</t>
  </si>
  <si>
    <t xml:space="preserve">전년도
이월
</t>
  </si>
  <si>
    <t>지정후원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</si>
</sst>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b/>
      <sz val="10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41" fontId="7" fillId="0" borderId="0" xfId="48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67" applyFont="1" applyAlignment="1">
      <alignment horizontal="center" vertical="center"/>
      <protection/>
    </xf>
    <xf numFmtId="0" fontId="10" fillId="0" borderId="0" xfId="66" applyFont="1" applyAlignment="1">
      <alignment horizontal="center" vertical="center"/>
      <protection/>
    </xf>
    <xf numFmtId="0" fontId="12" fillId="0" borderId="0" xfId="67" applyFont="1" applyAlignment="1">
      <alignment horizontal="center" vertical="center"/>
      <protection/>
    </xf>
    <xf numFmtId="41" fontId="7" fillId="0" borderId="10" xfId="48" applyFont="1" applyFill="1" applyBorder="1" applyAlignment="1">
      <alignment horizontal="right" vertical="center"/>
    </xf>
    <xf numFmtId="0" fontId="10" fillId="33" borderId="11" xfId="66" applyFont="1" applyFill="1" applyBorder="1" applyAlignment="1">
      <alignment horizontal="center" vertical="center" wrapText="1"/>
      <protection/>
    </xf>
    <xf numFmtId="0" fontId="10" fillId="33" borderId="12" xfId="66" applyFont="1" applyFill="1" applyBorder="1" applyAlignment="1">
      <alignment horizontal="center" vertical="center" wrapText="1"/>
      <protection/>
    </xf>
    <xf numFmtId="0" fontId="10" fillId="33" borderId="10" xfId="66" applyFont="1" applyFill="1" applyBorder="1" applyAlignment="1">
      <alignment horizontal="center" vertical="center" wrapText="1"/>
      <protection/>
    </xf>
    <xf numFmtId="0" fontId="10" fillId="33" borderId="13" xfId="66" applyFont="1" applyFill="1" applyBorder="1" applyAlignment="1">
      <alignment horizontal="center" vertical="center" wrapText="1"/>
      <protection/>
    </xf>
    <xf numFmtId="0" fontId="10" fillId="33" borderId="14" xfId="66" applyFont="1" applyFill="1" applyBorder="1" applyAlignment="1">
      <alignment horizontal="center" vertical="center"/>
      <protection/>
    </xf>
    <xf numFmtId="0" fontId="10" fillId="33" borderId="10" xfId="66" applyFont="1" applyFill="1" applyBorder="1" applyAlignment="1">
      <alignment horizontal="center" vertical="center"/>
      <protection/>
    </xf>
    <xf numFmtId="0" fontId="10" fillId="33" borderId="15" xfId="67" applyFont="1" applyFill="1" applyBorder="1" applyAlignment="1">
      <alignment horizontal="center" vertical="center"/>
      <protection/>
    </xf>
    <xf numFmtId="41" fontId="10" fillId="33" borderId="16" xfId="50" applyFont="1" applyFill="1" applyBorder="1" applyAlignment="1">
      <alignment horizontal="center" vertical="center"/>
    </xf>
    <xf numFmtId="41" fontId="10" fillId="33" borderId="17" xfId="50" applyFont="1" applyFill="1" applyBorder="1" applyAlignment="1">
      <alignment horizontal="center" vertical="center"/>
    </xf>
    <xf numFmtId="41" fontId="10" fillId="33" borderId="18" xfId="50" applyFont="1" applyFill="1" applyBorder="1" applyAlignment="1">
      <alignment horizontal="center" vertical="center"/>
    </xf>
    <xf numFmtId="41" fontId="10" fillId="33" borderId="19" xfId="50" applyFont="1" applyFill="1" applyBorder="1" applyAlignment="1">
      <alignment horizontal="center" vertical="center"/>
    </xf>
    <xf numFmtId="41" fontId="10" fillId="33" borderId="20" xfId="50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41" fontId="9" fillId="0" borderId="0" xfId="48" applyFont="1" applyAlignment="1">
      <alignment/>
    </xf>
    <xf numFmtId="0" fontId="8" fillId="34" borderId="0" xfId="0" applyFont="1" applyFill="1" applyBorder="1" applyAlignment="1">
      <alignment horizontal="center" vertical="center"/>
    </xf>
    <xf numFmtId="41" fontId="8" fillId="34" borderId="0" xfId="48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1" fontId="6" fillId="0" borderId="10" xfId="48" applyFont="1" applyFill="1" applyBorder="1" applyAlignment="1">
      <alignment horizontal="right" vertical="center"/>
    </xf>
    <xf numFmtId="41" fontId="7" fillId="0" borderId="18" xfId="48" applyFont="1" applyFill="1" applyBorder="1" applyAlignment="1">
      <alignment horizontal="right" vertical="center"/>
    </xf>
    <xf numFmtId="41" fontId="12" fillId="0" borderId="11" xfId="50" applyFont="1" applyFill="1" applyBorder="1" applyAlignment="1">
      <alignment horizontal="center" vertical="center"/>
    </xf>
    <xf numFmtId="41" fontId="12" fillId="0" borderId="12" xfId="50" applyFont="1" applyFill="1" applyBorder="1" applyAlignment="1">
      <alignment horizontal="center" vertical="center"/>
    </xf>
    <xf numFmtId="41" fontId="12" fillId="0" borderId="13" xfId="50" applyFont="1" applyFill="1" applyBorder="1" applyAlignment="1">
      <alignment horizontal="center" vertical="center"/>
    </xf>
    <xf numFmtId="41" fontId="10" fillId="0" borderId="11" xfId="50" applyFont="1" applyFill="1" applyBorder="1" applyAlignment="1">
      <alignment horizontal="center" vertical="center"/>
    </xf>
    <xf numFmtId="41" fontId="10" fillId="0" borderId="12" xfId="50" applyFont="1" applyFill="1" applyBorder="1" applyAlignment="1">
      <alignment horizontal="center" vertical="center"/>
    </xf>
    <xf numFmtId="0" fontId="12" fillId="0" borderId="0" xfId="67" applyFont="1" applyFill="1" applyAlignment="1">
      <alignment horizontal="center" vertical="center"/>
      <protection/>
    </xf>
    <xf numFmtId="41" fontId="10" fillId="33" borderId="10" xfId="50" applyFont="1" applyFill="1" applyBorder="1" applyAlignment="1">
      <alignment horizontal="center" vertical="center"/>
    </xf>
    <xf numFmtId="41" fontId="10" fillId="33" borderId="14" xfId="5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41" fontId="7" fillId="0" borderId="22" xfId="48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41" fontId="7" fillId="0" borderId="18" xfId="48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1" fontId="7" fillId="0" borderId="24" xfId="48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10" fillId="0" borderId="26" xfId="6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41" fontId="7" fillId="0" borderId="0" xfId="48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7" fillId="0" borderId="27" xfId="48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1" fontId="7" fillId="0" borderId="22" xfId="48" applyFont="1" applyFill="1" applyBorder="1" applyAlignment="1">
      <alignment horizontal="center" vertical="center"/>
    </xf>
    <xf numFmtId="41" fontId="7" fillId="0" borderId="34" xfId="48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33" borderId="42" xfId="67" applyFont="1" applyFill="1" applyBorder="1" applyAlignment="1">
      <alignment horizontal="center" vertical="center"/>
      <protection/>
    </xf>
    <xf numFmtId="0" fontId="10" fillId="33" borderId="26" xfId="67" applyFont="1" applyFill="1" applyBorder="1" applyAlignment="1">
      <alignment horizontal="center" vertical="center"/>
      <protection/>
    </xf>
    <xf numFmtId="0" fontId="10" fillId="33" borderId="39" xfId="67" applyFont="1" applyFill="1" applyBorder="1" applyAlignment="1">
      <alignment horizontal="center" vertical="center"/>
      <protection/>
    </xf>
    <xf numFmtId="0" fontId="10" fillId="33" borderId="40" xfId="67" applyFont="1" applyFill="1" applyBorder="1" applyAlignment="1">
      <alignment horizontal="center" vertical="center"/>
      <protection/>
    </xf>
    <xf numFmtId="0" fontId="10" fillId="33" borderId="41" xfId="67" applyFont="1" applyFill="1" applyBorder="1" applyAlignment="1">
      <alignment horizontal="center" vertical="center"/>
      <protection/>
    </xf>
    <xf numFmtId="0" fontId="10" fillId="33" borderId="46" xfId="67" applyFont="1" applyFill="1" applyBorder="1" applyAlignment="1">
      <alignment horizontal="center" vertical="center"/>
      <protection/>
    </xf>
    <xf numFmtId="0" fontId="10" fillId="33" borderId="47" xfId="67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vertical="center" wrapText="1"/>
    </xf>
    <xf numFmtId="41" fontId="7" fillId="0" borderId="22" xfId="48" applyFont="1" applyFill="1" applyBorder="1" applyAlignment="1">
      <alignment vertical="center"/>
    </xf>
    <xf numFmtId="0" fontId="7" fillId="0" borderId="35" xfId="0" applyFont="1" applyFill="1" applyBorder="1" applyAlignment="1">
      <alignment vertical="center" wrapText="1"/>
    </xf>
    <xf numFmtId="41" fontId="7" fillId="0" borderId="36" xfId="48" applyFont="1" applyFill="1" applyBorder="1" applyAlignment="1">
      <alignment vertical="center"/>
    </xf>
    <xf numFmtId="0" fontId="7" fillId="0" borderId="33" xfId="0" applyFont="1" applyFill="1" applyBorder="1" applyAlignment="1">
      <alignment vertical="center" wrapText="1"/>
    </xf>
    <xf numFmtId="41" fontId="7" fillId="0" borderId="34" xfId="48" applyFont="1" applyFill="1" applyBorder="1" applyAlignment="1">
      <alignment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상반기 후원금(물품)보고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_2009년상반기 후원금(물품)" xfId="66"/>
    <cellStyle name="표준_상반기 후원금(물품)보고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H24" sqref="H24"/>
    </sheetView>
  </sheetViews>
  <sheetFormatPr defaultColWidth="8.88671875" defaultRowHeight="13.5"/>
  <cols>
    <col min="1" max="1" width="16.99609375" style="2" customWidth="1"/>
    <col min="2" max="2" width="19.99609375" style="2" bestFit="1" customWidth="1"/>
    <col min="3" max="3" width="14.99609375" style="2" bestFit="1" customWidth="1"/>
    <col min="4" max="4" width="21.99609375" style="2" bestFit="1" customWidth="1"/>
    <col min="5" max="5" width="10.21484375" style="2" bestFit="1" customWidth="1"/>
    <col min="6" max="6" width="14.3359375" style="2" bestFit="1" customWidth="1"/>
    <col min="7" max="7" width="9.3359375" style="2" bestFit="1" customWidth="1"/>
    <col min="8" max="16384" width="8.88671875" style="2" customWidth="1"/>
  </cols>
  <sheetData>
    <row r="1" spans="1:2" ht="17.25" customHeight="1">
      <c r="A1" s="1" t="s">
        <v>36</v>
      </c>
      <c r="B1" s="64"/>
    </row>
    <row r="2" ht="17.25" customHeight="1"/>
    <row r="3" spans="1:6" s="31" customFormat="1" ht="17.25" customHeight="1" thickBot="1">
      <c r="A3" s="30" t="s">
        <v>35</v>
      </c>
      <c r="B3" s="30"/>
      <c r="C3" s="31" t="s">
        <v>24</v>
      </c>
      <c r="E3" s="31" t="s">
        <v>25</v>
      </c>
      <c r="F3" s="32" t="s">
        <v>46</v>
      </c>
    </row>
    <row r="4" spans="1:6" s="31" customFormat="1" ht="17.25" customHeight="1">
      <c r="A4" s="90" t="s">
        <v>9</v>
      </c>
      <c r="B4" s="91"/>
      <c r="C4" s="92"/>
      <c r="D4" s="93" t="s">
        <v>10</v>
      </c>
      <c r="E4" s="94"/>
      <c r="F4" s="95"/>
    </row>
    <row r="5" spans="1:7" s="34" customFormat="1" ht="17.25" customHeight="1">
      <c r="A5" s="96" t="s">
        <v>7</v>
      </c>
      <c r="B5" s="97"/>
      <c r="C5" s="33" t="s">
        <v>11</v>
      </c>
      <c r="D5" s="75" t="s">
        <v>7</v>
      </c>
      <c r="E5" s="76"/>
      <c r="F5" s="33" t="s">
        <v>11</v>
      </c>
      <c r="G5" s="31"/>
    </row>
    <row r="6" spans="1:6" s="34" customFormat="1" ht="17.25" customHeight="1">
      <c r="A6" s="96" t="s">
        <v>8</v>
      </c>
      <c r="B6" s="97"/>
      <c r="C6" s="35">
        <f>SUM(C7:C15)</f>
        <v>89425000</v>
      </c>
      <c r="D6" s="75" t="s">
        <v>8</v>
      </c>
      <c r="E6" s="76"/>
      <c r="F6" s="35">
        <v>89425000</v>
      </c>
    </row>
    <row r="7" spans="1:7" s="31" customFormat="1" ht="17.25" customHeight="1">
      <c r="A7" s="98" t="s">
        <v>12</v>
      </c>
      <c r="B7" s="45" t="s">
        <v>37</v>
      </c>
      <c r="C7" s="10">
        <v>70045000</v>
      </c>
      <c r="D7" s="87" t="s">
        <v>52</v>
      </c>
      <c r="E7" s="65" t="s">
        <v>13</v>
      </c>
      <c r="F7" s="10">
        <v>56010000</v>
      </c>
      <c r="G7" s="34"/>
    </row>
    <row r="8" spans="1:7" s="31" customFormat="1" ht="17.25" customHeight="1">
      <c r="A8" s="98"/>
      <c r="B8" s="45" t="s">
        <v>22</v>
      </c>
      <c r="C8" s="10">
        <v>11700000</v>
      </c>
      <c r="D8" s="88"/>
      <c r="E8" s="77" t="s">
        <v>53</v>
      </c>
      <c r="F8" s="79">
        <v>14035000</v>
      </c>
      <c r="G8" s="46"/>
    </row>
    <row r="9" spans="1:6" s="31" customFormat="1" ht="17.25" customHeight="1">
      <c r="A9" s="98"/>
      <c r="B9" s="45" t="s">
        <v>15</v>
      </c>
      <c r="C9" s="10">
        <v>5040000</v>
      </c>
      <c r="D9" s="89"/>
      <c r="E9" s="78"/>
      <c r="F9" s="80"/>
    </row>
    <row r="10" spans="1:6" s="31" customFormat="1" ht="17.25" customHeight="1">
      <c r="A10" s="85" t="s">
        <v>20</v>
      </c>
      <c r="B10" s="51" t="s">
        <v>16</v>
      </c>
      <c r="C10" s="10">
        <v>2640000</v>
      </c>
      <c r="D10" s="57"/>
      <c r="E10" s="66" t="s">
        <v>54</v>
      </c>
      <c r="F10" s="10">
        <v>7285000</v>
      </c>
    </row>
    <row r="11" spans="1:6" s="31" customFormat="1" ht="17.25" customHeight="1">
      <c r="A11" s="85"/>
      <c r="B11" s="51" t="s">
        <v>17</v>
      </c>
      <c r="C11" s="10"/>
      <c r="D11" s="57"/>
      <c r="E11" s="77" t="s">
        <v>14</v>
      </c>
      <c r="F11" s="79">
        <v>4415000</v>
      </c>
    </row>
    <row r="12" spans="1:6" s="31" customFormat="1" ht="17.25" customHeight="1">
      <c r="A12" s="85"/>
      <c r="B12" s="51" t="s">
        <v>18</v>
      </c>
      <c r="C12" s="10"/>
      <c r="D12" s="57" t="s">
        <v>21</v>
      </c>
      <c r="E12" s="81"/>
      <c r="F12" s="83"/>
    </row>
    <row r="13" spans="1:6" s="31" customFormat="1" ht="17.25" customHeight="1" thickBot="1">
      <c r="A13" s="86"/>
      <c r="B13" s="53" t="s">
        <v>19</v>
      </c>
      <c r="C13" s="36"/>
      <c r="D13" s="57"/>
      <c r="E13" s="82"/>
      <c r="F13" s="84"/>
    </row>
    <row r="14" spans="1:6" s="31" customFormat="1" ht="17.25" customHeight="1" thickBot="1">
      <c r="A14" s="48"/>
      <c r="B14" s="55"/>
      <c r="C14" s="56"/>
      <c r="D14" s="52" t="s">
        <v>28</v>
      </c>
      <c r="E14" s="67" t="s">
        <v>49</v>
      </c>
      <c r="F14" s="63">
        <v>5040000</v>
      </c>
    </row>
    <row r="15" spans="1:7" s="31" customFormat="1" ht="17.25" customHeight="1" thickBot="1">
      <c r="A15" s="48"/>
      <c r="B15" s="55"/>
      <c r="C15" s="61"/>
      <c r="D15" s="52" t="s">
        <v>16</v>
      </c>
      <c r="E15" s="67" t="s">
        <v>50</v>
      </c>
      <c r="F15" s="63">
        <v>2640000</v>
      </c>
      <c r="G15" s="46"/>
    </row>
    <row r="16" spans="1:6" ht="17.25" customHeight="1" thickBot="1">
      <c r="A16" s="3"/>
      <c r="B16" s="3"/>
      <c r="C16" s="4"/>
      <c r="D16" s="52"/>
      <c r="E16" s="67"/>
      <c r="F16" s="63"/>
    </row>
    <row r="17" ht="17.25" customHeight="1"/>
    <row r="18" ht="17.25" customHeight="1"/>
    <row r="19" ht="17.25" customHeight="1"/>
    <row r="20" ht="17.25" customHeight="1">
      <c r="D20" s="62"/>
    </row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</sheetData>
  <sheetProtection/>
  <mergeCells count="13">
    <mergeCell ref="A4:C4"/>
    <mergeCell ref="D4:F4"/>
    <mergeCell ref="A5:B5"/>
    <mergeCell ref="A6:B6"/>
    <mergeCell ref="A7:A9"/>
    <mergeCell ref="D5:E5"/>
    <mergeCell ref="D6:E6"/>
    <mergeCell ref="E8:E9"/>
    <mergeCell ref="F8:F9"/>
    <mergeCell ref="E11:E13"/>
    <mergeCell ref="F11:F13"/>
    <mergeCell ref="A10:A13"/>
    <mergeCell ref="D7:D9"/>
  </mergeCells>
  <printOptions/>
  <pageMargins left="1.2598425196850394" right="0.7480314960629921" top="1.1023622047244095" bottom="0.4330708661417323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I13" sqref="I13"/>
    </sheetView>
  </sheetViews>
  <sheetFormatPr defaultColWidth="8.88671875" defaultRowHeight="13.5"/>
  <cols>
    <col min="1" max="1" width="13.10546875" style="2" customWidth="1"/>
    <col min="2" max="2" width="17.77734375" style="2" customWidth="1"/>
    <col min="3" max="3" width="14.99609375" style="2" bestFit="1" customWidth="1"/>
    <col min="4" max="4" width="13.88671875" style="2" customWidth="1"/>
    <col min="5" max="5" width="14.10546875" style="2" customWidth="1"/>
    <col min="6" max="6" width="14.99609375" style="2" bestFit="1" customWidth="1"/>
    <col min="7" max="7" width="9.3359375" style="2" bestFit="1" customWidth="1"/>
    <col min="8" max="16384" width="8.88671875" style="2" customWidth="1"/>
  </cols>
  <sheetData>
    <row r="1" ht="17.25" customHeight="1">
      <c r="A1" s="1" t="s">
        <v>38</v>
      </c>
    </row>
    <row r="2" ht="17.25" customHeight="1">
      <c r="A2" s="1" t="s">
        <v>26</v>
      </c>
    </row>
    <row r="3" ht="17.25" customHeight="1"/>
    <row r="4" spans="1:6" s="31" customFormat="1" ht="17.25" customHeight="1" thickBot="1">
      <c r="A4" s="30" t="s">
        <v>39</v>
      </c>
      <c r="C4" s="59" t="s">
        <v>27</v>
      </c>
      <c r="D4" s="32" t="s">
        <v>46</v>
      </c>
      <c r="F4" s="59" t="s">
        <v>23</v>
      </c>
    </row>
    <row r="5" spans="1:6" ht="17.25" customHeight="1">
      <c r="A5" s="90" t="s">
        <v>9</v>
      </c>
      <c r="B5" s="94"/>
      <c r="C5" s="92"/>
      <c r="D5" s="100" t="s">
        <v>29</v>
      </c>
      <c r="E5" s="101"/>
      <c r="F5" s="102"/>
    </row>
    <row r="6" spans="1:6" ht="17.25" customHeight="1">
      <c r="A6" s="75" t="s">
        <v>7</v>
      </c>
      <c r="B6" s="76"/>
      <c r="C6" s="33" t="s">
        <v>11</v>
      </c>
      <c r="D6" s="103" t="s">
        <v>7</v>
      </c>
      <c r="E6" s="104"/>
      <c r="F6" s="74" t="s">
        <v>30</v>
      </c>
    </row>
    <row r="7" spans="1:6" ht="17.25" customHeight="1">
      <c r="A7" s="75" t="s">
        <v>8</v>
      </c>
      <c r="B7" s="76"/>
      <c r="C7" s="35">
        <f>SUM(C8:C20)</f>
        <v>89651317</v>
      </c>
      <c r="D7" s="103" t="s">
        <v>8</v>
      </c>
      <c r="E7" s="104"/>
      <c r="F7" s="10">
        <f>SUM(F8:F20)</f>
        <v>88042510</v>
      </c>
    </row>
    <row r="8" spans="1:7" ht="17.25" customHeight="1">
      <c r="A8" s="87" t="s">
        <v>12</v>
      </c>
      <c r="B8" s="51" t="s">
        <v>40</v>
      </c>
      <c r="C8" s="10">
        <v>68005000</v>
      </c>
      <c r="D8" s="87" t="s">
        <v>37</v>
      </c>
      <c r="E8" s="65" t="s">
        <v>31</v>
      </c>
      <c r="F8" s="10">
        <v>54090000</v>
      </c>
      <c r="G8" s="47"/>
    </row>
    <row r="9" spans="1:6" ht="17.25" customHeight="1">
      <c r="A9" s="88"/>
      <c r="B9" s="51" t="s">
        <v>41</v>
      </c>
      <c r="C9" s="10">
        <v>11700000</v>
      </c>
      <c r="D9" s="88"/>
      <c r="E9" s="66" t="s">
        <v>32</v>
      </c>
      <c r="F9" s="10">
        <v>13917500</v>
      </c>
    </row>
    <row r="10" spans="1:7" ht="17.25" customHeight="1">
      <c r="A10" s="88"/>
      <c r="B10" s="50" t="s">
        <v>15</v>
      </c>
      <c r="C10" s="49">
        <v>5040000</v>
      </c>
      <c r="D10" s="89"/>
      <c r="E10" s="66" t="s">
        <v>33</v>
      </c>
      <c r="F10" s="10">
        <v>7250</v>
      </c>
      <c r="G10" s="47"/>
    </row>
    <row r="11" spans="1:7" ht="17.25" customHeight="1">
      <c r="A11" s="87" t="s">
        <v>20</v>
      </c>
      <c r="B11" s="51" t="s">
        <v>16</v>
      </c>
      <c r="C11" s="10">
        <v>3430000</v>
      </c>
      <c r="D11" s="87" t="s">
        <v>41</v>
      </c>
      <c r="E11" s="60" t="s">
        <v>48</v>
      </c>
      <c r="F11" s="10">
        <v>8185000</v>
      </c>
      <c r="G11" s="62"/>
    </row>
    <row r="12" spans="1:7" ht="17.25" customHeight="1">
      <c r="A12" s="88"/>
      <c r="B12" s="51" t="s">
        <v>17</v>
      </c>
      <c r="C12" s="10">
        <v>140410</v>
      </c>
      <c r="D12" s="88"/>
      <c r="E12" s="68" t="s">
        <v>14</v>
      </c>
      <c r="F12" s="10">
        <v>3655410</v>
      </c>
      <c r="G12" s="62"/>
    </row>
    <row r="13" spans="1:7" ht="17.25" customHeight="1">
      <c r="A13" s="88"/>
      <c r="B13" s="51" t="s">
        <v>47</v>
      </c>
      <c r="C13" s="10">
        <v>1316306</v>
      </c>
      <c r="D13" s="88"/>
      <c r="E13" s="114" t="s">
        <v>33</v>
      </c>
      <c r="F13" s="115">
        <v>7350</v>
      </c>
      <c r="G13" s="62"/>
    </row>
    <row r="14" spans="1:6" ht="17.25" customHeight="1">
      <c r="A14" s="89"/>
      <c r="B14" s="51" t="s">
        <v>45</v>
      </c>
      <c r="C14" s="10">
        <v>17101</v>
      </c>
      <c r="D14" s="88"/>
      <c r="E14" s="116"/>
      <c r="F14" s="117"/>
    </row>
    <row r="15" spans="1:7" ht="17.25" customHeight="1" thickBot="1">
      <c r="A15" s="52"/>
      <c r="B15" s="53" t="s">
        <v>51</v>
      </c>
      <c r="C15" s="54">
        <v>2500</v>
      </c>
      <c r="D15" s="89"/>
      <c r="E15" s="118"/>
      <c r="F15" s="119"/>
      <c r="G15" s="47"/>
    </row>
    <row r="16" spans="1:6" ht="17.25" customHeight="1">
      <c r="A16" s="71"/>
      <c r="B16" s="69"/>
      <c r="C16" s="56"/>
      <c r="D16" s="87" t="s">
        <v>15</v>
      </c>
      <c r="E16" s="66" t="s">
        <v>49</v>
      </c>
      <c r="F16" s="10">
        <v>5040000</v>
      </c>
    </row>
    <row r="17" spans="1:7" ht="17.25" customHeight="1">
      <c r="A17" s="72"/>
      <c r="B17" s="70"/>
      <c r="C17" s="56"/>
      <c r="D17" s="88"/>
      <c r="E17" s="66"/>
      <c r="F17" s="10"/>
      <c r="G17" s="47"/>
    </row>
    <row r="18" spans="1:7" ht="17.25" customHeight="1">
      <c r="A18" s="72"/>
      <c r="B18" s="70"/>
      <c r="C18" s="56"/>
      <c r="D18" s="89"/>
      <c r="E18" s="66"/>
      <c r="F18" s="10"/>
      <c r="G18" s="47"/>
    </row>
    <row r="19" spans="1:7" ht="17.25" customHeight="1">
      <c r="A19" s="72"/>
      <c r="B19" s="70"/>
      <c r="C19" s="56"/>
      <c r="D19" s="87" t="s">
        <v>16</v>
      </c>
      <c r="E19" s="66" t="s">
        <v>50</v>
      </c>
      <c r="F19" s="10">
        <v>2640000</v>
      </c>
      <c r="G19" s="47"/>
    </row>
    <row r="20" spans="1:7" ht="17.25" customHeight="1" thickBot="1">
      <c r="A20" s="72"/>
      <c r="B20" s="70"/>
      <c r="C20" s="56"/>
      <c r="D20" s="99"/>
      <c r="E20" s="73" t="s">
        <v>56</v>
      </c>
      <c r="F20" s="36">
        <v>500000</v>
      </c>
      <c r="G20" s="47"/>
    </row>
    <row r="21" ht="17.25" customHeight="1">
      <c r="B21" s="62"/>
    </row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</sheetData>
  <sheetProtection/>
  <mergeCells count="12">
    <mergeCell ref="D7:E7"/>
    <mergeCell ref="A11:A14"/>
    <mergeCell ref="A8:A10"/>
    <mergeCell ref="D11:D15"/>
    <mergeCell ref="D16:D18"/>
    <mergeCell ref="D19:D20"/>
    <mergeCell ref="D8:D10"/>
    <mergeCell ref="A5:C5"/>
    <mergeCell ref="D5:F5"/>
    <mergeCell ref="A6:B6"/>
    <mergeCell ref="D6:E6"/>
    <mergeCell ref="A7:B7"/>
  </mergeCells>
  <printOptions/>
  <pageMargins left="0" right="0" top="0" bottom="0" header="0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showGridLines="0" zoomScalePageLayoutView="0" workbookViewId="0" topLeftCell="A1">
      <selection activeCell="M25" sqref="A1:M25"/>
    </sheetView>
  </sheetViews>
  <sheetFormatPr defaultColWidth="8.88671875" defaultRowHeight="13.5"/>
  <cols>
    <col min="1" max="1" width="11.4453125" style="6" customWidth="1"/>
    <col min="2" max="2" width="11.5546875" style="6" customWidth="1"/>
    <col min="3" max="3" width="8.6640625" style="6" customWidth="1"/>
    <col min="4" max="4" width="11.5546875" style="6" customWidth="1"/>
    <col min="5" max="5" width="9.77734375" style="6" customWidth="1"/>
    <col min="6" max="6" width="11.77734375" style="6" customWidth="1"/>
    <col min="7" max="7" width="11.3359375" style="6" customWidth="1"/>
    <col min="8" max="8" width="4.21484375" style="6" customWidth="1"/>
    <col min="9" max="9" width="11.77734375" style="6" customWidth="1"/>
    <col min="10" max="10" width="12.5546875" style="6" customWidth="1"/>
    <col min="11" max="11" width="5.10546875" style="6" customWidth="1"/>
    <col min="12" max="12" width="14.77734375" style="6" customWidth="1"/>
    <col min="13" max="16384" width="8.88671875" style="6" customWidth="1"/>
  </cols>
  <sheetData>
    <row r="1" spans="1:12" s="5" customFormat="1" ht="33" customHeight="1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s="5" customFormat="1" ht="19.5" customHeight="1">
      <c r="A2" s="106" t="s">
        <v>34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25" customFormat="1" ht="12.75" thickBot="1">
      <c r="A3" s="23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46</v>
      </c>
    </row>
    <row r="4" spans="1:12" s="7" customFormat="1" ht="12">
      <c r="A4" s="107" t="s">
        <v>1</v>
      </c>
      <c r="B4" s="109" t="s">
        <v>2</v>
      </c>
      <c r="C4" s="110"/>
      <c r="D4" s="110"/>
      <c r="E4" s="110"/>
      <c r="F4" s="111"/>
      <c r="G4" s="112" t="s">
        <v>3</v>
      </c>
      <c r="H4" s="110"/>
      <c r="I4" s="113"/>
      <c r="J4" s="109" t="s">
        <v>4</v>
      </c>
      <c r="K4" s="110"/>
      <c r="L4" s="111"/>
    </row>
    <row r="5" spans="1:12" s="8" customFormat="1" ht="48">
      <c r="A5" s="108"/>
      <c r="B5" s="11" t="s">
        <v>5</v>
      </c>
      <c r="C5" s="12" t="s">
        <v>6</v>
      </c>
      <c r="D5" s="12" t="s">
        <v>55</v>
      </c>
      <c r="E5" s="12" t="s">
        <v>45</v>
      </c>
      <c r="F5" s="13" t="s">
        <v>0</v>
      </c>
      <c r="G5" s="14" t="s">
        <v>5</v>
      </c>
      <c r="H5" s="12" t="s">
        <v>6</v>
      </c>
      <c r="I5" s="15" t="s">
        <v>0</v>
      </c>
      <c r="J5" s="11" t="s">
        <v>5</v>
      </c>
      <c r="K5" s="12" t="s">
        <v>6</v>
      </c>
      <c r="L5" s="16" t="s">
        <v>0</v>
      </c>
    </row>
    <row r="6" spans="1:12" s="42" customFormat="1" ht="36.75" customHeight="1">
      <c r="A6" s="58" t="s">
        <v>44</v>
      </c>
      <c r="B6" s="37">
        <v>2500000</v>
      </c>
      <c r="C6" s="38">
        <v>930000</v>
      </c>
      <c r="D6" s="38">
        <v>1316306</v>
      </c>
      <c r="E6" s="38">
        <v>2501</v>
      </c>
      <c r="F6" s="43">
        <f>SUM(B6:E6)</f>
        <v>4748807</v>
      </c>
      <c r="G6" s="39">
        <v>3140000</v>
      </c>
      <c r="H6" s="38"/>
      <c r="I6" s="44">
        <f>SUM(G6:H6)</f>
        <v>3140000</v>
      </c>
      <c r="J6" s="40">
        <v>1608807</v>
      </c>
      <c r="K6" s="41"/>
      <c r="L6" s="43">
        <f>SUM(J6:K6)</f>
        <v>1608807</v>
      </c>
    </row>
    <row r="7" spans="1:12" s="9" customFormat="1" ht="36.75" customHeight="1" thickBot="1">
      <c r="A7" s="17" t="s">
        <v>0</v>
      </c>
      <c r="B7" s="18">
        <f>SUM(B6:B6)</f>
        <v>2500000</v>
      </c>
      <c r="C7" s="38">
        <v>930000</v>
      </c>
      <c r="D7" s="19">
        <f>SUM(D6:D6)</f>
        <v>1316306</v>
      </c>
      <c r="E7" s="19">
        <f>SUM(E6:E6)</f>
        <v>2501</v>
      </c>
      <c r="F7" s="20">
        <f>SUM(B7:E7)</f>
        <v>4748807</v>
      </c>
      <c r="G7" s="21">
        <f>SUM(G6:G6)</f>
        <v>3140000</v>
      </c>
      <c r="H7" s="19"/>
      <c r="I7" s="22">
        <f>SUM(G7:H7)</f>
        <v>3140000</v>
      </c>
      <c r="J7" s="18">
        <f>SUM(J6:J6)</f>
        <v>1608807</v>
      </c>
      <c r="K7" s="19">
        <f>SUM(K6:K6)</f>
        <v>0</v>
      </c>
      <c r="L7" s="20">
        <f>SUM(J7:K7)</f>
        <v>1608807</v>
      </c>
    </row>
    <row r="8" spans="1:12" s="29" customFormat="1" ht="12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1.09" right="0.2" top="0.53" bottom="0.46" header="0.25" footer="0.37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COM</cp:lastModifiedBy>
  <cp:lastPrinted>2015-01-22T04:21:28Z</cp:lastPrinted>
  <dcterms:created xsi:type="dcterms:W3CDTF">2004-07-07T03:56:44Z</dcterms:created>
  <dcterms:modified xsi:type="dcterms:W3CDTF">2015-04-02T11:30:37Z</dcterms:modified>
  <cp:category/>
  <cp:version/>
  <cp:contentType/>
  <cp:contentStatus/>
</cp:coreProperties>
</file>