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90" windowWidth="27975" windowHeight="11820" activeTab="0"/>
  </bookViews>
  <sheets>
    <sheet name="2015년 추경 경정" sheetId="1" r:id="rId1"/>
    <sheet name="Sheet2" sheetId="2" r:id="rId2"/>
    <sheet name="Sheet3" sheetId="3" r:id="rId3"/>
  </sheets>
  <externalReferences>
    <externalReference r:id="rId6"/>
  </externalReferences>
  <definedNames/>
  <calcPr calcId="124519"/>
</workbook>
</file>

<file path=xl/sharedStrings.xml><?xml version="1.0" encoding="utf-8"?>
<sst xmlns="http://schemas.openxmlformats.org/spreadsheetml/2006/main" count="29" uniqueCount="22">
  <si>
    <t>2015년도 추가경정 예산(안) 세입·세출 총괄표</t>
  </si>
  <si>
    <t>(금액단위 : 천원)</t>
  </si>
  <si>
    <t>세 입</t>
  </si>
  <si>
    <t>세 출</t>
  </si>
  <si>
    <t>관</t>
  </si>
  <si>
    <t>당초(A)</t>
  </si>
  <si>
    <t>변경(B)</t>
  </si>
  <si>
    <t>증△감(C=B-A)</t>
  </si>
  <si>
    <t>금액</t>
  </si>
  <si>
    <t>비율(%)</t>
  </si>
  <si>
    <t>총 계</t>
  </si>
  <si>
    <t>입소자부담금</t>
  </si>
  <si>
    <t>사무비</t>
  </si>
  <si>
    <t>보조금수입</t>
  </si>
  <si>
    <t>후원금수입</t>
  </si>
  <si>
    <t>재산조성비</t>
  </si>
  <si>
    <t>전입금</t>
  </si>
  <si>
    <t>사업비</t>
  </si>
  <si>
    <t>이월금</t>
  </si>
  <si>
    <t>잡지출</t>
  </si>
  <si>
    <t>잡수입</t>
  </si>
  <si>
    <t>예비비</t>
  </si>
</sst>
</file>

<file path=xl/styles.xml><?xml version="1.0" encoding="utf-8"?>
<styleSheet xmlns="http://schemas.openxmlformats.org/spreadsheetml/2006/main">
  <numFmts count="4">
    <numFmt numFmtId="176" formatCode="#,##0_ "/>
    <numFmt numFmtId="177" formatCode=";&quot;△&quot;\ #,###;"/>
    <numFmt numFmtId="178" formatCode="0.0%"/>
    <numFmt numFmtId="179" formatCode="#,##0_);[Red]\(#,##0\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굴림체"/>
      <family val="3"/>
    </font>
    <font>
      <sz val="8"/>
      <name val="Calibri"/>
      <family val="2"/>
      <scheme val="minor"/>
    </font>
    <font>
      <sz val="8"/>
      <name val="돋움"/>
      <family val="3"/>
    </font>
    <font>
      <sz val="9"/>
      <name val="굴림"/>
      <family val="3"/>
    </font>
    <font>
      <b/>
      <sz val="20"/>
      <name val="굴림"/>
      <family val="3"/>
    </font>
    <font>
      <sz val="8"/>
      <name val="굴림"/>
      <family val="3"/>
    </font>
    <font>
      <b/>
      <sz val="10"/>
      <color indexed="8"/>
      <name val="굴림"/>
      <family val="3"/>
    </font>
    <font>
      <b/>
      <sz val="9"/>
      <color indexed="8"/>
      <name val="굴림"/>
      <family val="3"/>
    </font>
    <font>
      <b/>
      <sz val="9"/>
      <name val="굴림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59996342659"/>
        <bgColor indexed="64"/>
      </patternFill>
    </fill>
  </fills>
  <borders count="6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double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double">
        <color indexed="8"/>
      </top>
      <bottom style="double">
        <color indexed="8"/>
      </bottom>
    </border>
    <border>
      <left/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medium">
        <color indexed="8"/>
      </right>
      <top style="double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medium">
        <color indexed="8"/>
      </left>
      <right style="thin"/>
      <top style="thin"/>
      <bottom/>
    </border>
    <border>
      <left style="thin"/>
      <right style="thin"/>
      <top style="thin"/>
      <bottom/>
    </border>
    <border>
      <left style="thin"/>
      <right style="double">
        <color indexed="8"/>
      </right>
      <top style="thin"/>
      <bottom/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/>
      <top/>
      <bottom/>
    </border>
    <border>
      <left style="thin"/>
      <right style="thin"/>
      <top/>
      <bottom/>
    </border>
    <border>
      <left style="thin"/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double">
        <color indexed="8"/>
      </right>
      <top/>
      <bottom style="thin"/>
    </border>
    <border>
      <left style="medium">
        <color indexed="8"/>
      </left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double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medium">
        <color indexed="8"/>
      </right>
      <top style="thin">
        <color indexed="8"/>
      </top>
      <bottom/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 style="double">
        <color indexed="8"/>
      </left>
      <right style="double">
        <color indexed="8"/>
      </right>
      <top/>
      <bottom style="medium">
        <color indexed="8"/>
      </bottom>
    </border>
    <border>
      <left style="double">
        <color indexed="8"/>
      </left>
      <right style="medium">
        <color indexed="8"/>
      </right>
      <top/>
      <bottom style="medium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176" fontId="6" fillId="2" borderId="0" xfId="0" applyNumberFormat="1" applyFont="1" applyFill="1" applyBorder="1" applyAlignment="1">
      <alignment horizontal="center" vertical="center"/>
    </xf>
    <xf numFmtId="10" fontId="6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176" fontId="8" fillId="3" borderId="2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176" fontId="8" fillId="3" borderId="11" xfId="0" applyNumberFormat="1" applyFont="1" applyFill="1" applyBorder="1" applyAlignment="1">
      <alignment horizontal="center" vertical="center" wrapText="1"/>
    </xf>
    <xf numFmtId="176" fontId="8" fillId="3" borderId="12" xfId="0" applyNumberFormat="1" applyFont="1" applyFill="1" applyBorder="1" applyAlignment="1">
      <alignment horizontal="center" vertical="center"/>
    </xf>
    <xf numFmtId="10" fontId="8" fillId="3" borderId="13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176" fontId="8" fillId="4" borderId="16" xfId="0" applyNumberFormat="1" applyFont="1" applyFill="1" applyBorder="1" applyAlignment="1">
      <alignment horizontal="right" vertical="center"/>
    </xf>
    <xf numFmtId="177" fontId="8" fillId="4" borderId="17" xfId="0" applyNumberFormat="1" applyFont="1" applyFill="1" applyBorder="1" applyAlignment="1">
      <alignment horizontal="right" vertical="center"/>
    </xf>
    <xf numFmtId="178" fontId="8" fillId="4" borderId="18" xfId="0" applyNumberFormat="1" applyFont="1" applyFill="1" applyBorder="1" applyAlignment="1">
      <alignment horizontal="right" vertical="center" wrapText="1"/>
    </xf>
    <xf numFmtId="0" fontId="8" fillId="4" borderId="19" xfId="0" applyFont="1" applyFill="1" applyBorder="1" applyAlignment="1">
      <alignment horizontal="center" vertical="center" wrapText="1"/>
    </xf>
    <xf numFmtId="177" fontId="8" fillId="4" borderId="16" xfId="0" applyNumberFormat="1" applyFont="1" applyFill="1" applyBorder="1" applyAlignment="1">
      <alignment horizontal="right" vertical="center"/>
    </xf>
    <xf numFmtId="178" fontId="8" fillId="4" borderId="20" xfId="0" applyNumberFormat="1" applyFont="1" applyFill="1" applyBorder="1" applyAlignment="1">
      <alignment horizontal="right" vertical="center" wrapText="1"/>
    </xf>
    <xf numFmtId="0" fontId="9" fillId="2" borderId="21" xfId="0" applyFont="1" applyFill="1" applyBorder="1" applyAlignment="1">
      <alignment horizontal="center" vertical="center" wrapText="1"/>
    </xf>
    <xf numFmtId="176" fontId="9" fillId="2" borderId="22" xfId="0" applyNumberFormat="1" applyFont="1" applyFill="1" applyBorder="1" applyAlignment="1">
      <alignment horizontal="right" vertical="center"/>
    </xf>
    <xf numFmtId="176" fontId="9" fillId="0" borderId="22" xfId="0" applyNumberFormat="1" applyFont="1" applyFill="1" applyBorder="1" applyAlignment="1">
      <alignment horizontal="right" vertical="center"/>
    </xf>
    <xf numFmtId="178" fontId="9" fillId="0" borderId="23" xfId="0" applyNumberFormat="1" applyFont="1" applyFill="1" applyBorder="1" applyAlignment="1">
      <alignment horizontal="right" vertical="center" wrapText="1"/>
    </xf>
    <xf numFmtId="0" fontId="9" fillId="2" borderId="24" xfId="0" applyFont="1" applyFill="1" applyBorder="1" applyAlignment="1">
      <alignment horizontal="center" vertical="center" wrapText="1"/>
    </xf>
    <xf numFmtId="177" fontId="9" fillId="2" borderId="22" xfId="0" applyNumberFormat="1" applyFont="1" applyFill="1" applyBorder="1" applyAlignment="1">
      <alignment horizontal="right" vertical="center"/>
    </xf>
    <xf numFmtId="178" fontId="9" fillId="0" borderId="25" xfId="0" applyNumberFormat="1" applyFont="1" applyFill="1" applyBorder="1" applyAlignment="1">
      <alignment horizontal="right" vertical="center" wrapText="1"/>
    </xf>
    <xf numFmtId="0" fontId="9" fillId="2" borderId="26" xfId="0" applyFont="1" applyFill="1" applyBorder="1" applyAlignment="1">
      <alignment horizontal="center" vertical="center" wrapText="1"/>
    </xf>
    <xf numFmtId="176" fontId="9" fillId="2" borderId="27" xfId="0" applyNumberFormat="1" applyFont="1" applyFill="1" applyBorder="1" applyAlignment="1">
      <alignment horizontal="right" vertical="center"/>
    </xf>
    <xf numFmtId="176" fontId="9" fillId="0" borderId="27" xfId="0" applyNumberFormat="1" applyFont="1" applyFill="1" applyBorder="1" applyAlignment="1">
      <alignment horizontal="right" vertical="center"/>
    </xf>
    <xf numFmtId="178" fontId="9" fillId="0" borderId="28" xfId="0" applyNumberFormat="1" applyFont="1" applyFill="1" applyBorder="1" applyAlignment="1">
      <alignment horizontal="right" vertical="center" wrapText="1"/>
    </xf>
    <xf numFmtId="0" fontId="9" fillId="2" borderId="29" xfId="0" applyFont="1" applyFill="1" applyBorder="1" applyAlignment="1">
      <alignment horizontal="center" vertical="center" wrapText="1"/>
    </xf>
    <xf numFmtId="176" fontId="9" fillId="2" borderId="30" xfId="0" applyNumberFormat="1" applyFont="1" applyFill="1" applyBorder="1" applyAlignment="1">
      <alignment horizontal="right" vertical="center"/>
    </xf>
    <xf numFmtId="177" fontId="9" fillId="2" borderId="30" xfId="0" applyNumberFormat="1" applyFont="1" applyFill="1" applyBorder="1" applyAlignment="1">
      <alignment horizontal="right" vertical="center"/>
    </xf>
    <xf numFmtId="178" fontId="9" fillId="0" borderId="31" xfId="0" applyNumberFormat="1" applyFont="1" applyFill="1" applyBorder="1" applyAlignment="1">
      <alignment horizontal="right" vertical="center" wrapText="1"/>
    </xf>
    <xf numFmtId="0" fontId="9" fillId="2" borderId="32" xfId="0" applyFont="1" applyFill="1" applyBorder="1" applyAlignment="1">
      <alignment horizontal="center" vertical="center" wrapText="1"/>
    </xf>
    <xf numFmtId="176" fontId="9" fillId="2" borderId="33" xfId="0" applyNumberFormat="1" applyFont="1" applyFill="1" applyBorder="1" applyAlignment="1">
      <alignment vertical="center"/>
    </xf>
    <xf numFmtId="177" fontId="9" fillId="0" borderId="33" xfId="0" applyNumberFormat="1" applyFont="1" applyFill="1" applyBorder="1" applyAlignment="1">
      <alignment vertical="center"/>
    </xf>
    <xf numFmtId="178" fontId="9" fillId="0" borderId="34" xfId="0" applyNumberFormat="1" applyFont="1" applyFill="1" applyBorder="1" applyAlignment="1">
      <alignment vertical="center" wrapText="1"/>
    </xf>
    <xf numFmtId="0" fontId="9" fillId="2" borderId="35" xfId="0" applyFont="1" applyFill="1" applyBorder="1" applyAlignment="1">
      <alignment horizontal="center" vertical="center" wrapText="1"/>
    </xf>
    <xf numFmtId="176" fontId="9" fillId="2" borderId="36" xfId="0" applyNumberFormat="1" applyFont="1" applyFill="1" applyBorder="1" applyAlignment="1">
      <alignment horizontal="right" vertical="center"/>
    </xf>
    <xf numFmtId="177" fontId="9" fillId="0" borderId="36" xfId="0" applyNumberFormat="1" applyFont="1" applyFill="1" applyBorder="1" applyAlignment="1">
      <alignment horizontal="right" vertical="center"/>
    </xf>
    <xf numFmtId="178" fontId="9" fillId="0" borderId="37" xfId="0" applyNumberFormat="1" applyFont="1" applyFill="1" applyBorder="1" applyAlignment="1">
      <alignment horizontal="right" vertical="center" wrapText="1"/>
    </xf>
    <xf numFmtId="0" fontId="9" fillId="2" borderId="38" xfId="0" applyFont="1" applyFill="1" applyBorder="1" applyAlignment="1">
      <alignment horizontal="center" vertical="center" wrapText="1"/>
    </xf>
    <xf numFmtId="177" fontId="9" fillId="2" borderId="27" xfId="0" applyNumberFormat="1" applyFont="1" applyFill="1" applyBorder="1" applyAlignment="1">
      <alignment horizontal="right" vertical="center"/>
    </xf>
    <xf numFmtId="178" fontId="9" fillId="0" borderId="39" xfId="0" applyNumberFormat="1" applyFont="1" applyFill="1" applyBorder="1" applyAlignment="1">
      <alignment horizontal="right" vertical="center" wrapText="1"/>
    </xf>
    <xf numFmtId="0" fontId="9" fillId="2" borderId="40" xfId="0" applyFont="1" applyFill="1" applyBorder="1" applyAlignment="1">
      <alignment horizontal="center" vertical="center" wrapText="1"/>
    </xf>
    <xf numFmtId="176" fontId="9" fillId="2" borderId="41" xfId="0" applyNumberFormat="1" applyFont="1" applyFill="1" applyBorder="1" applyAlignment="1">
      <alignment horizontal="right" vertical="center"/>
    </xf>
    <xf numFmtId="177" fontId="9" fillId="0" borderId="41" xfId="0" applyNumberFormat="1" applyFont="1" applyFill="1" applyBorder="1" applyAlignment="1">
      <alignment horizontal="right" vertical="center"/>
    </xf>
    <xf numFmtId="178" fontId="9" fillId="0" borderId="42" xfId="0" applyNumberFormat="1" applyFont="1" applyFill="1" applyBorder="1" applyAlignment="1">
      <alignment horizontal="right" vertical="center" wrapText="1"/>
    </xf>
    <xf numFmtId="0" fontId="9" fillId="2" borderId="43" xfId="0" applyFont="1" applyFill="1" applyBorder="1" applyAlignment="1">
      <alignment horizontal="center" vertical="center" wrapText="1"/>
    </xf>
    <xf numFmtId="176" fontId="9" fillId="2" borderId="33" xfId="0" applyNumberFormat="1" applyFont="1" applyFill="1" applyBorder="1" applyAlignment="1">
      <alignment horizontal="right" vertical="center"/>
    </xf>
    <xf numFmtId="178" fontId="9" fillId="0" borderId="44" xfId="0" applyNumberFormat="1" applyFont="1" applyFill="1" applyBorder="1" applyAlignment="1">
      <alignment horizontal="right" vertical="center" wrapText="1"/>
    </xf>
    <xf numFmtId="0" fontId="9" fillId="2" borderId="30" xfId="0" applyNumberFormat="1" applyFont="1" applyFill="1" applyBorder="1" applyAlignment="1">
      <alignment horizontal="right" vertical="center"/>
    </xf>
    <xf numFmtId="0" fontId="9" fillId="2" borderId="45" xfId="0" applyFont="1" applyFill="1" applyBorder="1" applyAlignment="1">
      <alignment horizontal="center" vertical="center" wrapText="1"/>
    </xf>
    <xf numFmtId="176" fontId="9" fillId="2" borderId="46" xfId="0" applyNumberFormat="1" applyFont="1" applyFill="1" applyBorder="1" applyAlignment="1">
      <alignment horizontal="right" vertical="center"/>
    </xf>
    <xf numFmtId="177" fontId="9" fillId="0" borderId="46" xfId="0" applyNumberFormat="1" applyFont="1" applyFill="1" applyBorder="1" applyAlignment="1">
      <alignment horizontal="right" vertical="center"/>
    </xf>
    <xf numFmtId="178" fontId="9" fillId="0" borderId="47" xfId="0" applyNumberFormat="1" applyFont="1" applyFill="1" applyBorder="1" applyAlignment="1">
      <alignment horizontal="right" vertical="center" wrapText="1"/>
    </xf>
    <xf numFmtId="0" fontId="9" fillId="2" borderId="27" xfId="0" applyNumberFormat="1" applyFont="1" applyFill="1" applyBorder="1" applyAlignment="1">
      <alignment horizontal="right" vertical="center"/>
    </xf>
    <xf numFmtId="176" fontId="9" fillId="2" borderId="35" xfId="0" applyNumberFormat="1" applyFont="1" applyFill="1" applyBorder="1" applyAlignment="1">
      <alignment horizontal="center" vertical="center" wrapText="1"/>
    </xf>
    <xf numFmtId="177" fontId="9" fillId="2" borderId="36" xfId="0" applyNumberFormat="1" applyFont="1" applyFill="1" applyBorder="1" applyAlignment="1">
      <alignment horizontal="right" vertical="center"/>
    </xf>
    <xf numFmtId="177" fontId="10" fillId="2" borderId="33" xfId="0" applyNumberFormat="1" applyFont="1" applyFill="1" applyBorder="1" applyAlignment="1">
      <alignment horizontal="right" vertical="center"/>
    </xf>
    <xf numFmtId="176" fontId="9" fillId="2" borderId="40" xfId="0" applyNumberFormat="1" applyFont="1" applyFill="1" applyBorder="1" applyAlignment="1">
      <alignment horizontal="center" vertical="center" wrapText="1"/>
    </xf>
    <xf numFmtId="177" fontId="9" fillId="2" borderId="41" xfId="0" applyNumberFormat="1" applyFont="1" applyFill="1" applyBorder="1" applyAlignment="1">
      <alignment horizontal="right" vertical="center"/>
    </xf>
    <xf numFmtId="177" fontId="10" fillId="2" borderId="30" xfId="0" applyNumberFormat="1" applyFont="1" applyFill="1" applyBorder="1" applyAlignment="1">
      <alignment horizontal="right" vertical="center"/>
    </xf>
    <xf numFmtId="176" fontId="9" fillId="2" borderId="48" xfId="0" applyNumberFormat="1" applyFont="1" applyFill="1" applyBorder="1" applyAlignment="1">
      <alignment horizontal="center" vertical="center" wrapText="1"/>
    </xf>
    <xf numFmtId="176" fontId="9" fillId="2" borderId="49" xfId="0" applyNumberFormat="1" applyFont="1" applyFill="1" applyBorder="1" applyAlignment="1">
      <alignment horizontal="right" vertical="center"/>
    </xf>
    <xf numFmtId="177" fontId="9" fillId="2" borderId="49" xfId="0" applyNumberFormat="1" applyFont="1" applyFill="1" applyBorder="1" applyAlignment="1">
      <alignment horizontal="right" vertical="center"/>
    </xf>
    <xf numFmtId="178" fontId="9" fillId="0" borderId="50" xfId="0" applyNumberFormat="1" applyFont="1" applyFill="1" applyBorder="1" applyAlignment="1">
      <alignment horizontal="right" vertical="center" wrapText="1"/>
    </xf>
    <xf numFmtId="177" fontId="10" fillId="2" borderId="27" xfId="0" applyNumberFormat="1" applyFont="1" applyFill="1" applyBorder="1" applyAlignment="1">
      <alignment horizontal="right" vertical="center"/>
    </xf>
    <xf numFmtId="0" fontId="9" fillId="2" borderId="32" xfId="0" applyFont="1" applyFill="1" applyBorder="1" applyAlignment="1">
      <alignment horizontal="center" vertical="center" wrapText="1"/>
    </xf>
    <xf numFmtId="179" fontId="9" fillId="2" borderId="33" xfId="0" applyNumberFormat="1" applyFont="1" applyFill="1" applyBorder="1" applyAlignment="1">
      <alignment horizontal="right" vertical="center"/>
    </xf>
    <xf numFmtId="178" fontId="9" fillId="0" borderId="34" xfId="0" applyNumberFormat="1" applyFont="1" applyFill="1" applyBorder="1" applyAlignment="1">
      <alignment horizontal="right" vertical="center" wrapText="1"/>
    </xf>
    <xf numFmtId="0" fontId="9" fillId="2" borderId="51" xfId="0" applyFont="1" applyFill="1" applyBorder="1" applyAlignment="1">
      <alignment horizontal="center" vertical="center" wrapText="1"/>
    </xf>
    <xf numFmtId="179" fontId="9" fillId="2" borderId="30" xfId="0" applyNumberFormat="1" applyFont="1" applyFill="1" applyBorder="1" applyAlignment="1">
      <alignment horizontal="right" vertical="center"/>
    </xf>
    <xf numFmtId="178" fontId="9" fillId="0" borderId="52" xfId="0" applyNumberFormat="1" applyFont="1" applyFill="1" applyBorder="1" applyAlignment="1">
      <alignment horizontal="right" vertical="center" wrapText="1"/>
    </xf>
    <xf numFmtId="179" fontId="9" fillId="2" borderId="27" xfId="0" applyNumberFormat="1" applyFont="1" applyFill="1" applyBorder="1" applyAlignment="1">
      <alignment horizontal="right" vertical="center"/>
    </xf>
    <xf numFmtId="177" fontId="9" fillId="2" borderId="33" xfId="0" applyNumberFormat="1" applyFont="1" applyFill="1" applyBorder="1" applyAlignment="1">
      <alignment horizontal="right" vertical="center"/>
    </xf>
    <xf numFmtId="0" fontId="9" fillId="2" borderId="53" xfId="0" applyFont="1" applyFill="1" applyBorder="1" applyAlignment="1">
      <alignment horizontal="center" vertical="center" wrapText="1"/>
    </xf>
    <xf numFmtId="176" fontId="9" fillId="2" borderId="53" xfId="0" applyNumberFormat="1" applyFont="1" applyFill="1" applyBorder="1" applyAlignment="1">
      <alignment horizontal="right" vertical="center"/>
    </xf>
    <xf numFmtId="178" fontId="9" fillId="0" borderId="54" xfId="0" applyNumberFormat="1" applyFont="1" applyFill="1" applyBorder="1" applyAlignment="1">
      <alignment horizontal="right" vertical="center" wrapText="1"/>
    </xf>
    <xf numFmtId="0" fontId="9" fillId="2" borderId="55" xfId="0" applyFont="1" applyFill="1" applyBorder="1" applyAlignment="1">
      <alignment horizontal="center" vertical="center" wrapText="1"/>
    </xf>
    <xf numFmtId="176" fontId="9" fillId="2" borderId="55" xfId="0" applyNumberFormat="1" applyFont="1" applyFill="1" applyBorder="1" applyAlignment="1">
      <alignment horizontal="right" vertical="center"/>
    </xf>
    <xf numFmtId="178" fontId="9" fillId="0" borderId="56" xfId="0" applyNumberFormat="1" applyFont="1" applyFill="1" applyBorder="1" applyAlignment="1">
      <alignment horizontal="right" vertical="center" wrapText="1"/>
    </xf>
    <xf numFmtId="0" fontId="9" fillId="2" borderId="57" xfId="0" applyFont="1" applyFill="1" applyBorder="1" applyAlignment="1">
      <alignment horizontal="center" vertical="center" wrapText="1"/>
    </xf>
    <xf numFmtId="176" fontId="9" fillId="2" borderId="58" xfId="0" applyNumberFormat="1" applyFont="1" applyFill="1" applyBorder="1" applyAlignment="1">
      <alignment horizontal="right" vertical="center"/>
    </xf>
    <xf numFmtId="177" fontId="9" fillId="2" borderId="58" xfId="0" applyNumberFormat="1" applyFont="1" applyFill="1" applyBorder="1" applyAlignment="1">
      <alignment horizontal="right" vertical="center"/>
    </xf>
    <xf numFmtId="178" fontId="9" fillId="0" borderId="59" xfId="0" applyNumberFormat="1" applyFont="1" applyFill="1" applyBorder="1" applyAlignment="1">
      <alignment horizontal="right" vertical="center" wrapText="1"/>
    </xf>
    <xf numFmtId="0" fontId="9" fillId="2" borderId="60" xfId="0" applyFont="1" applyFill="1" applyBorder="1" applyAlignment="1">
      <alignment horizontal="center" vertical="center" wrapText="1"/>
    </xf>
    <xf numFmtId="176" fontId="9" fillId="2" borderId="60" xfId="0" applyNumberFormat="1" applyFont="1" applyFill="1" applyBorder="1" applyAlignment="1">
      <alignment horizontal="right" vertical="center"/>
    </xf>
    <xf numFmtId="178" fontId="9" fillId="0" borderId="61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.11.17%20&#51060;&#49324;&#54924;(%20&#52628;&#44221;,%202016&#45380;%20&#50696;&#49328;)\2015.11.17%20&#51060;&#49324;&#54924;%20&#52572;&#51333;\&#45208;&#51204;%202015&#45380;%203&#52264;&#52628;&#44221;%20&#50696;&#49328;%20(&#44608;&#53468;&#55148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예산총칙"/>
      <sheetName val="총괄표"/>
      <sheetName val="세입예산서"/>
      <sheetName val="세출예산서"/>
    </sheetNames>
    <sheetDataSet>
      <sheetData sheetId="0"/>
      <sheetData sheetId="1"/>
      <sheetData sheetId="2"/>
      <sheetData sheetId="3">
        <row r="6">
          <cell r="D6">
            <v>27648</v>
          </cell>
          <cell r="E6">
            <v>36332</v>
          </cell>
        </row>
        <row r="34">
          <cell r="D34">
            <v>23000</v>
          </cell>
          <cell r="E34">
            <v>10620</v>
          </cell>
        </row>
        <row r="37">
          <cell r="D37">
            <v>25000</v>
          </cell>
          <cell r="E37">
            <v>20000</v>
          </cell>
        </row>
        <row r="40">
          <cell r="D40">
            <v>33900</v>
          </cell>
          <cell r="E40">
            <v>33925.431</v>
          </cell>
        </row>
      </sheetData>
      <sheetData sheetId="4">
        <row r="193">
          <cell r="D193">
            <v>500</v>
          </cell>
          <cell r="E193">
            <v>500</v>
          </cell>
        </row>
        <row r="196">
          <cell r="D196">
            <v>1000</v>
          </cell>
          <cell r="E196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O24" sqref="O24"/>
    </sheetView>
  </sheetViews>
  <sheetFormatPr defaultColWidth="9.140625" defaultRowHeight="15"/>
  <cols>
    <col min="1" max="10" width="13.421875" style="0" customWidth="1"/>
  </cols>
  <sheetData>
    <row r="1" spans="1:10" ht="33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6.25" thickBot="1">
      <c r="A2" s="2"/>
      <c r="B2" s="3"/>
      <c r="C2" s="4"/>
      <c r="D2" s="4"/>
      <c r="E2" s="5"/>
      <c r="F2" s="3"/>
      <c r="G2" s="3"/>
      <c r="H2" s="4"/>
      <c r="I2" s="6" t="s">
        <v>1</v>
      </c>
      <c r="J2" s="6"/>
    </row>
    <row r="3" spans="1:10" ht="17.25" thickBot="1">
      <c r="A3" s="7" t="s">
        <v>2</v>
      </c>
      <c r="B3" s="8"/>
      <c r="C3" s="8"/>
      <c r="D3" s="8"/>
      <c r="E3" s="9"/>
      <c r="F3" s="10" t="s">
        <v>3</v>
      </c>
      <c r="G3" s="8"/>
      <c r="H3" s="8"/>
      <c r="I3" s="8"/>
      <c r="J3" s="11"/>
    </row>
    <row r="4" spans="1:10" ht="15">
      <c r="A4" s="12" t="s">
        <v>4</v>
      </c>
      <c r="B4" s="13" t="s">
        <v>5</v>
      </c>
      <c r="C4" s="13" t="s">
        <v>6</v>
      </c>
      <c r="D4" s="14" t="s">
        <v>7</v>
      </c>
      <c r="E4" s="15"/>
      <c r="F4" s="16" t="s">
        <v>4</v>
      </c>
      <c r="G4" s="13" t="s">
        <v>5</v>
      </c>
      <c r="H4" s="13" t="s">
        <v>6</v>
      </c>
      <c r="I4" s="14" t="s">
        <v>7</v>
      </c>
      <c r="J4" s="15"/>
    </row>
    <row r="5" spans="1:10" ht="17.25" thickBot="1">
      <c r="A5" s="17"/>
      <c r="B5" s="18"/>
      <c r="C5" s="18"/>
      <c r="D5" s="19" t="s">
        <v>8</v>
      </c>
      <c r="E5" s="20" t="s">
        <v>9</v>
      </c>
      <c r="F5" s="21"/>
      <c r="G5" s="18"/>
      <c r="H5" s="18"/>
      <c r="I5" s="19" t="s">
        <v>8</v>
      </c>
      <c r="J5" s="20" t="s">
        <v>9</v>
      </c>
    </row>
    <row r="6" spans="1:10" ht="18" thickBot="1" thickTop="1">
      <c r="A6" s="22" t="s">
        <v>10</v>
      </c>
      <c r="B6" s="23">
        <f>SUM(B7:B24)</f>
        <v>1022514</v>
      </c>
      <c r="C6" s="23">
        <f>SUM(C7:C24)</f>
        <v>887307.431</v>
      </c>
      <c r="D6" s="24">
        <f>C6-B6</f>
        <v>-135206.56900000002</v>
      </c>
      <c r="E6" s="25">
        <f>D6/B6*100%</f>
        <v>-0.1322295528471982</v>
      </c>
      <c r="F6" s="26" t="s">
        <v>10</v>
      </c>
      <c r="G6" s="23">
        <f>SUM(G7:G23)</f>
        <v>1022514</v>
      </c>
      <c r="H6" s="23">
        <f>SUM(H7:H23)</f>
        <v>887307</v>
      </c>
      <c r="I6" s="27">
        <f aca="true" t="shared" si="0" ref="I6:I7">H6-G6</f>
        <v>-135207</v>
      </c>
      <c r="J6" s="28">
        <f>I6/G6*100%</f>
        <v>-0.1322299743573193</v>
      </c>
    </row>
    <row r="7" spans="1:10" ht="17.25" thickTop="1">
      <c r="A7" s="29" t="s">
        <v>11</v>
      </c>
      <c r="B7" s="30">
        <f>'[1]세입예산서'!D6</f>
        <v>27648</v>
      </c>
      <c r="C7" s="30">
        <f>'[1]세입예산서'!E6</f>
        <v>36332</v>
      </c>
      <c r="D7" s="31">
        <f>C7-B7</f>
        <v>8684</v>
      </c>
      <c r="E7" s="32">
        <f>D7/B7*100%</f>
        <v>0.3140914351851852</v>
      </c>
      <c r="F7" s="33" t="s">
        <v>12</v>
      </c>
      <c r="G7" s="30">
        <v>829479</v>
      </c>
      <c r="H7" s="30">
        <v>721253</v>
      </c>
      <c r="I7" s="34">
        <f t="shared" si="0"/>
        <v>-108226</v>
      </c>
      <c r="J7" s="35">
        <f aca="true" t="shared" si="1" ref="J7">I7/G7*100%</f>
        <v>-0.13047467145039235</v>
      </c>
    </row>
    <row r="8" spans="1:10" ht="15">
      <c r="A8" s="36"/>
      <c r="B8" s="37"/>
      <c r="C8" s="37"/>
      <c r="D8" s="38"/>
      <c r="E8" s="39"/>
      <c r="F8" s="40"/>
      <c r="G8" s="41"/>
      <c r="H8" s="41"/>
      <c r="I8" s="42"/>
      <c r="J8" s="43"/>
    </row>
    <row r="9" spans="1:10" ht="15">
      <c r="A9" s="44" t="s">
        <v>13</v>
      </c>
      <c r="B9" s="45">
        <v>896692</v>
      </c>
      <c r="C9" s="45">
        <v>772580</v>
      </c>
      <c r="D9" s="46">
        <f>C9-B9</f>
        <v>-124112</v>
      </c>
      <c r="E9" s="47">
        <f>D9/B9*100%</f>
        <v>-0.13841095939296882</v>
      </c>
      <c r="F9" s="40"/>
      <c r="G9" s="41"/>
      <c r="H9" s="41"/>
      <c r="I9" s="42"/>
      <c r="J9" s="43"/>
    </row>
    <row r="10" spans="1:10" ht="15">
      <c r="A10" s="48" t="s">
        <v>14</v>
      </c>
      <c r="B10" s="49">
        <f>'[1]세입예산서'!D34</f>
        <v>23000</v>
      </c>
      <c r="C10" s="49">
        <f>'[1]세입예산서'!E34</f>
        <v>10620</v>
      </c>
      <c r="D10" s="50">
        <f>C10-B10</f>
        <v>-12380</v>
      </c>
      <c r="E10" s="51">
        <f>D10/B10*100%</f>
        <v>-0.5382608695652173</v>
      </c>
      <c r="F10" s="52"/>
      <c r="G10" s="37"/>
      <c r="H10" s="37"/>
      <c r="I10" s="53"/>
      <c r="J10" s="54"/>
    </row>
    <row r="11" spans="1:10" ht="15">
      <c r="A11" s="55"/>
      <c r="B11" s="56"/>
      <c r="C11" s="56"/>
      <c r="D11" s="57"/>
      <c r="E11" s="58"/>
      <c r="F11" s="59" t="s">
        <v>15</v>
      </c>
      <c r="G11" s="60">
        <v>59400</v>
      </c>
      <c r="H11" s="60">
        <v>65028</v>
      </c>
      <c r="I11" s="60">
        <f>H11-G11</f>
        <v>5628</v>
      </c>
      <c r="J11" s="61">
        <f aca="true" t="shared" si="2" ref="J11">I11/G11*100%</f>
        <v>0.09474747474747475</v>
      </c>
    </row>
    <row r="12" spans="1:10" ht="15">
      <c r="A12" s="55"/>
      <c r="B12" s="56"/>
      <c r="C12" s="56"/>
      <c r="D12" s="57"/>
      <c r="E12" s="58"/>
      <c r="F12" s="40"/>
      <c r="G12" s="41"/>
      <c r="H12" s="41"/>
      <c r="I12" s="62"/>
      <c r="J12" s="43"/>
    </row>
    <row r="13" spans="1:10" ht="15">
      <c r="A13" s="63"/>
      <c r="B13" s="64"/>
      <c r="C13" s="64"/>
      <c r="D13" s="65"/>
      <c r="E13" s="66"/>
      <c r="F13" s="52"/>
      <c r="G13" s="37"/>
      <c r="H13" s="37"/>
      <c r="I13" s="67"/>
      <c r="J13" s="54"/>
    </row>
    <row r="14" spans="1:10" ht="15">
      <c r="A14" s="68" t="s">
        <v>16</v>
      </c>
      <c r="B14" s="49">
        <f>'[1]세입예산서'!D37</f>
        <v>25000</v>
      </c>
      <c r="C14" s="49">
        <f>'[1]세입예산서'!E37</f>
        <v>20000</v>
      </c>
      <c r="D14" s="69">
        <f>C14-B14</f>
        <v>-5000</v>
      </c>
      <c r="E14" s="51">
        <f>D14/B14*100%</f>
        <v>-0.2</v>
      </c>
      <c r="F14" s="59" t="s">
        <v>17</v>
      </c>
      <c r="G14" s="60">
        <v>132135</v>
      </c>
      <c r="H14" s="60">
        <v>99526</v>
      </c>
      <c r="I14" s="70">
        <f aca="true" t="shared" si="3" ref="I14">H14-G14</f>
        <v>-32609</v>
      </c>
      <c r="J14" s="61">
        <f aca="true" t="shared" si="4" ref="J14">I14/G14*100%</f>
        <v>-0.24678548454232413</v>
      </c>
    </row>
    <row r="15" spans="1:10" ht="15">
      <c r="A15" s="71"/>
      <c r="B15" s="56"/>
      <c r="C15" s="56"/>
      <c r="D15" s="72"/>
      <c r="E15" s="58"/>
      <c r="F15" s="40"/>
      <c r="G15" s="41"/>
      <c r="H15" s="41"/>
      <c r="I15" s="73"/>
      <c r="J15" s="43"/>
    </row>
    <row r="16" spans="1:10" ht="15">
      <c r="A16" s="74"/>
      <c r="B16" s="75"/>
      <c r="C16" s="75"/>
      <c r="D16" s="76"/>
      <c r="E16" s="77"/>
      <c r="F16" s="52"/>
      <c r="G16" s="37"/>
      <c r="H16" s="37"/>
      <c r="I16" s="78"/>
      <c r="J16" s="54"/>
    </row>
    <row r="17" spans="1:10" ht="15">
      <c r="A17" s="79" t="s">
        <v>18</v>
      </c>
      <c r="B17" s="60">
        <f>'[1]세입예산서'!D40</f>
        <v>33900</v>
      </c>
      <c r="C17" s="60">
        <f>'[1]세입예산서'!E40</f>
        <v>33925.431</v>
      </c>
      <c r="D17" s="80">
        <f>C17-B17</f>
        <v>25.430999999996857</v>
      </c>
      <c r="E17" s="81">
        <f>D17/B17*100%</f>
        <v>0.0007501769911503498</v>
      </c>
      <c r="F17" s="59" t="s">
        <v>19</v>
      </c>
      <c r="G17" s="60">
        <f>'[1]세출예산서'!D193</f>
        <v>500</v>
      </c>
      <c r="H17" s="60">
        <f>'[1]세출예산서'!E193</f>
        <v>500</v>
      </c>
      <c r="I17" s="60">
        <f>H17-G17</f>
        <v>0</v>
      </c>
      <c r="J17" s="61">
        <f>I17/G17*100%</f>
        <v>0</v>
      </c>
    </row>
    <row r="18" spans="1:10" ht="15">
      <c r="A18" s="82"/>
      <c r="B18" s="41"/>
      <c r="C18" s="41"/>
      <c r="D18" s="83"/>
      <c r="E18" s="84"/>
      <c r="F18" s="40"/>
      <c r="G18" s="41"/>
      <c r="H18" s="41"/>
      <c r="I18" s="41"/>
      <c r="J18" s="43"/>
    </row>
    <row r="19" spans="1:10" ht="15">
      <c r="A19" s="82"/>
      <c r="B19" s="41"/>
      <c r="C19" s="41"/>
      <c r="D19" s="83"/>
      <c r="E19" s="84"/>
      <c r="F19" s="40"/>
      <c r="G19" s="41"/>
      <c r="H19" s="41"/>
      <c r="I19" s="41"/>
      <c r="J19" s="43"/>
    </row>
    <row r="20" spans="1:10" ht="15">
      <c r="A20" s="36"/>
      <c r="B20" s="37"/>
      <c r="C20" s="37"/>
      <c r="D20" s="85"/>
      <c r="E20" s="39"/>
      <c r="F20" s="52"/>
      <c r="G20" s="37"/>
      <c r="H20" s="37"/>
      <c r="I20" s="37"/>
      <c r="J20" s="54"/>
    </row>
    <row r="21" spans="1:10" ht="15">
      <c r="A21" s="79" t="s">
        <v>20</v>
      </c>
      <c r="B21" s="60">
        <v>16274</v>
      </c>
      <c r="C21" s="60">
        <v>13850</v>
      </c>
      <c r="D21" s="86">
        <f>C21-B21</f>
        <v>-2424</v>
      </c>
      <c r="E21" s="81">
        <f>D21/B21*100%</f>
        <v>-0.14894924419319158</v>
      </c>
      <c r="F21" s="87" t="s">
        <v>21</v>
      </c>
      <c r="G21" s="88">
        <f>'[1]세출예산서'!D196</f>
        <v>1000</v>
      </c>
      <c r="H21" s="88">
        <f>'[1]세출예산서'!E196</f>
        <v>1000</v>
      </c>
      <c r="I21" s="88">
        <f>H21-G21</f>
        <v>0</v>
      </c>
      <c r="J21" s="89">
        <f>I21/G21*100%</f>
        <v>0</v>
      </c>
    </row>
    <row r="22" spans="1:10" ht="15">
      <c r="A22" s="82"/>
      <c r="B22" s="41"/>
      <c r="C22" s="41"/>
      <c r="D22" s="42"/>
      <c r="E22" s="84"/>
      <c r="F22" s="90"/>
      <c r="G22" s="91"/>
      <c r="H22" s="91"/>
      <c r="I22" s="91"/>
      <c r="J22" s="92"/>
    </row>
    <row r="23" spans="1:10" ht="15">
      <c r="A23" s="82"/>
      <c r="B23" s="41"/>
      <c r="C23" s="41"/>
      <c r="D23" s="42"/>
      <c r="E23" s="84"/>
      <c r="F23" s="90"/>
      <c r="G23" s="91"/>
      <c r="H23" s="91"/>
      <c r="I23" s="91"/>
      <c r="J23" s="92"/>
    </row>
    <row r="24" spans="1:10" ht="17.25" thickBot="1">
      <c r="A24" s="93"/>
      <c r="B24" s="94"/>
      <c r="C24" s="94"/>
      <c r="D24" s="95"/>
      <c r="E24" s="96"/>
      <c r="F24" s="97"/>
      <c r="G24" s="98"/>
      <c r="H24" s="98"/>
      <c r="I24" s="98"/>
      <c r="J24" s="99"/>
    </row>
  </sheetData>
  <mergeCells count="62">
    <mergeCell ref="I21:I24"/>
    <mergeCell ref="J21:J24"/>
    <mergeCell ref="I17:I20"/>
    <mergeCell ref="J17:J20"/>
    <mergeCell ref="A21:A24"/>
    <mergeCell ref="B21:B24"/>
    <mergeCell ref="C21:C24"/>
    <mergeCell ref="D21:D24"/>
    <mergeCell ref="E21:E24"/>
    <mergeCell ref="F21:F24"/>
    <mergeCell ref="G21:G24"/>
    <mergeCell ref="H21:H24"/>
    <mergeCell ref="I14:I16"/>
    <mergeCell ref="J14:J16"/>
    <mergeCell ref="A17:A20"/>
    <mergeCell ref="B17:B20"/>
    <mergeCell ref="C17:C20"/>
    <mergeCell ref="D17:D20"/>
    <mergeCell ref="E17:E20"/>
    <mergeCell ref="F17:F20"/>
    <mergeCell ref="G17:G20"/>
    <mergeCell ref="H17:H20"/>
    <mergeCell ref="I11:I13"/>
    <mergeCell ref="J11:J13"/>
    <mergeCell ref="A14:A16"/>
    <mergeCell ref="B14:B16"/>
    <mergeCell ref="C14:C16"/>
    <mergeCell ref="D14:D16"/>
    <mergeCell ref="E14:E16"/>
    <mergeCell ref="F14:F16"/>
    <mergeCell ref="G14:G16"/>
    <mergeCell ref="H14:H16"/>
    <mergeCell ref="I7:I10"/>
    <mergeCell ref="J7:J10"/>
    <mergeCell ref="A10:A13"/>
    <mergeCell ref="B10:B13"/>
    <mergeCell ref="C10:C13"/>
    <mergeCell ref="D10:D13"/>
    <mergeCell ref="E10:E13"/>
    <mergeCell ref="F11:F13"/>
    <mergeCell ref="G11:G13"/>
    <mergeCell ref="H11:H13"/>
    <mergeCell ref="H4:H5"/>
    <mergeCell ref="I4:J4"/>
    <mergeCell ref="A7:A8"/>
    <mergeCell ref="B7:B8"/>
    <mergeCell ref="C7:C8"/>
    <mergeCell ref="D7:D8"/>
    <mergeCell ref="E7:E8"/>
    <mergeCell ref="F7:F10"/>
    <mergeCell ref="G7:G10"/>
    <mergeCell ref="H7:H10"/>
    <mergeCell ref="A1:J1"/>
    <mergeCell ref="I2:J2"/>
    <mergeCell ref="A3:E3"/>
    <mergeCell ref="F3:J3"/>
    <mergeCell ref="A4:A5"/>
    <mergeCell ref="B4:B5"/>
    <mergeCell ref="C4:C5"/>
    <mergeCell ref="D4:E4"/>
    <mergeCell ref="F4:F5"/>
    <mergeCell ref="G4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2015-11-23T12:16:29Z</dcterms:created>
  <dcterms:modified xsi:type="dcterms:W3CDTF">2015-11-23T12:17:59Z</dcterms:modified>
  <cp:category/>
  <cp:version/>
  <cp:contentType/>
  <cp:contentStatus/>
</cp:coreProperties>
</file>