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6155" windowHeight="8250" activeTab="0"/>
  </bookViews>
  <sheets>
    <sheet name="세입세출예산서" sheetId="30" r:id="rId1"/>
  </sheets>
  <definedNames>
    <definedName name="_xlnm.Print_Area" localSheetId="0">'세입세출예산서'!$A$1:$G$26</definedName>
    <definedName name="_xlnm.Print_Titles" localSheetId="0">'세입세출예산서'!$2:$3</definedName>
  </definedNames>
  <calcPr calcId="144525"/>
</workbook>
</file>

<file path=xl/sharedStrings.xml><?xml version="1.0" encoding="utf-8"?>
<sst xmlns="http://schemas.openxmlformats.org/spreadsheetml/2006/main" count="72" uniqueCount="35">
  <si>
    <t/>
  </si>
  <si>
    <t>시설장비유지비</t>
  </si>
  <si>
    <t>자산취득비</t>
  </si>
  <si>
    <t>시설비</t>
  </si>
  <si>
    <t>재산조성비</t>
  </si>
  <si>
    <t>전년도이월금</t>
  </si>
  <si>
    <t>이월금</t>
  </si>
  <si>
    <t>후원금수입</t>
  </si>
  <si>
    <t>보조금수입</t>
  </si>
  <si>
    <t>목</t>
  </si>
  <si>
    <t>항</t>
  </si>
  <si>
    <t>관</t>
  </si>
  <si>
    <t>산출근거</t>
  </si>
  <si>
    <t>전년도예산액</t>
  </si>
  <si>
    <t>세 출 계</t>
  </si>
  <si>
    <t>세 입 계</t>
  </si>
  <si>
    <t>증감</t>
  </si>
  <si>
    <t>당해년도예산액</t>
  </si>
  <si>
    <t>과목</t>
  </si>
  <si>
    <t>지정후원금</t>
  </si>
  <si>
    <t>비지정후원금</t>
  </si>
  <si>
    <t>재산수입</t>
  </si>
  <si>
    <t>기본재산수입</t>
  </si>
  <si>
    <t>이자수입</t>
  </si>
  <si>
    <t>국고보조금</t>
  </si>
  <si>
    <t>시도보조금</t>
  </si>
  <si>
    <t>시군구보조금</t>
  </si>
  <si>
    <t>전입금</t>
  </si>
  <si>
    <r>
      <rPr>
        <sz val="11"/>
        <color theme="1"/>
        <rFont val="돋움"/>
        <family val="3"/>
      </rPr>
      <t>다른</t>
    </r>
    <r>
      <rPr>
        <sz val="11"/>
        <color theme="1"/>
        <rFont val="Default"/>
        <family val="2"/>
      </rPr>
      <t xml:space="preserve"> </t>
    </r>
    <r>
      <rPr>
        <sz val="11"/>
        <color theme="1"/>
        <rFont val="돋움"/>
        <family val="3"/>
      </rPr>
      <t>회계로부터의</t>
    </r>
    <r>
      <rPr>
        <sz val="11"/>
        <color theme="1"/>
        <rFont val="Default"/>
        <family val="2"/>
      </rPr>
      <t xml:space="preserve"> </t>
    </r>
    <r>
      <rPr>
        <sz val="11"/>
        <color theme="1"/>
        <rFont val="돋움"/>
        <family val="3"/>
      </rPr>
      <t>전입금</t>
    </r>
  </si>
  <si>
    <r>
      <rPr>
        <sz val="11"/>
        <color theme="1"/>
        <rFont val="돋움"/>
        <family val="3"/>
      </rPr>
      <t>시설회계로부터의</t>
    </r>
    <r>
      <rPr>
        <sz val="11"/>
        <color theme="1"/>
        <rFont val="Default"/>
        <family val="2"/>
      </rPr>
      <t xml:space="preserve"> </t>
    </r>
    <r>
      <rPr>
        <sz val="11"/>
        <color theme="1"/>
        <rFont val="돋움"/>
        <family val="3"/>
      </rPr>
      <t>전입금</t>
    </r>
  </si>
  <si>
    <r>
      <rPr>
        <sz val="11"/>
        <color theme="1"/>
        <rFont val="돋움"/>
        <family val="3"/>
      </rPr>
      <t>기능보강사업</t>
    </r>
    <r>
      <rPr>
        <sz val="11"/>
        <color theme="1"/>
        <rFont val="Default"/>
        <family val="2"/>
      </rPr>
      <t xml:space="preserve"> </t>
    </r>
    <r>
      <rPr>
        <sz val="11"/>
        <color theme="1"/>
        <rFont val="돋움"/>
        <family val="3"/>
      </rPr>
      <t>국고보조금</t>
    </r>
  </si>
  <si>
    <r>
      <rPr>
        <sz val="11"/>
        <color theme="1"/>
        <rFont val="돋움"/>
        <family val="3"/>
      </rPr>
      <t>기능보강사업</t>
    </r>
    <r>
      <rPr>
        <sz val="11"/>
        <color theme="1"/>
        <rFont val="Default"/>
        <family val="2"/>
      </rPr>
      <t xml:space="preserve"> </t>
    </r>
    <r>
      <rPr>
        <sz val="11"/>
        <color theme="1"/>
        <rFont val="돋움"/>
        <family val="3"/>
      </rPr>
      <t>경상북도보조금</t>
    </r>
  </si>
  <si>
    <r>
      <rPr>
        <sz val="11"/>
        <color theme="1"/>
        <rFont val="돋움"/>
        <family val="3"/>
      </rPr>
      <t>기능보강사업</t>
    </r>
    <r>
      <rPr>
        <sz val="11"/>
        <color theme="1"/>
        <rFont val="Default"/>
        <family val="2"/>
      </rPr>
      <t xml:space="preserve"> </t>
    </r>
    <r>
      <rPr>
        <sz val="11"/>
        <color theme="1"/>
        <rFont val="돋움"/>
        <family val="3"/>
      </rPr>
      <t>포항시보조금</t>
    </r>
  </si>
  <si>
    <t>2016 예산서</t>
  </si>
  <si>
    <t>스타렉스 차량구입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</si>
</sst>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rgb="FF286892"/>
      <name val="굴림"/>
      <family val="3"/>
    </font>
    <font>
      <b/>
      <sz val="9"/>
      <color theme="1"/>
      <name val="굴림"/>
      <family val="3"/>
    </font>
    <font>
      <sz val="11"/>
      <color theme="1"/>
      <name val="Default"/>
      <family val="2"/>
    </font>
    <font>
      <sz val="11"/>
      <color theme="1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D5DE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J5" sqref="J5"/>
    </sheetView>
  </sheetViews>
  <sheetFormatPr defaultColWidth="9.140625" defaultRowHeight="15"/>
  <cols>
    <col min="1" max="1" width="9.8515625" style="0" customWidth="1"/>
    <col min="2" max="2" width="14.28125" style="0" customWidth="1"/>
    <col min="3" max="3" width="18.00390625" style="0" customWidth="1"/>
    <col min="4" max="5" width="16.00390625" style="0" bestFit="1" customWidth="1"/>
    <col min="6" max="6" width="13.7109375" style="0" customWidth="1"/>
    <col min="7" max="7" width="37.28125" style="0" customWidth="1"/>
    <col min="10" max="10" width="11.00390625" style="0" bestFit="1" customWidth="1"/>
    <col min="11" max="11" width="10.421875" style="0" bestFit="1" customWidth="1"/>
  </cols>
  <sheetData>
    <row r="1" spans="1:7" ht="27.75" customHeight="1">
      <c r="A1" s="21" t="s">
        <v>33</v>
      </c>
      <c r="B1" s="21"/>
      <c r="C1" s="21"/>
      <c r="D1" s="21"/>
      <c r="E1" s="21"/>
      <c r="F1" s="21"/>
      <c r="G1" s="21"/>
    </row>
    <row r="2" spans="1:7" ht="15">
      <c r="A2" s="22" t="s">
        <v>18</v>
      </c>
      <c r="B2" s="23"/>
      <c r="C2" s="24"/>
      <c r="D2" s="25" t="s">
        <v>13</v>
      </c>
      <c r="E2" s="25" t="s">
        <v>17</v>
      </c>
      <c r="F2" s="25" t="s">
        <v>16</v>
      </c>
      <c r="G2" s="25" t="s">
        <v>12</v>
      </c>
    </row>
    <row r="3" spans="1:7" ht="15">
      <c r="A3" s="15" t="s">
        <v>11</v>
      </c>
      <c r="B3" s="15" t="s">
        <v>10</v>
      </c>
      <c r="C3" s="15" t="s">
        <v>9</v>
      </c>
      <c r="D3" s="26"/>
      <c r="E3" s="26"/>
      <c r="F3" s="26"/>
      <c r="G3" s="26"/>
    </row>
    <row r="4" spans="1:7" ht="15">
      <c r="A4" s="18" t="s">
        <v>21</v>
      </c>
      <c r="B4" s="18" t="s">
        <v>22</v>
      </c>
      <c r="C4" s="19" t="s">
        <v>23</v>
      </c>
      <c r="D4" s="13">
        <v>100000</v>
      </c>
      <c r="E4" s="13">
        <v>100000</v>
      </c>
      <c r="F4" s="13">
        <f>E4-D4</f>
        <v>0</v>
      </c>
      <c r="G4" s="17"/>
    </row>
    <row r="5" spans="1:7" ht="15">
      <c r="A5" s="9"/>
      <c r="B5" s="8"/>
      <c r="C5" s="6" t="s">
        <v>0</v>
      </c>
      <c r="D5" s="7">
        <f>SUM(D4:D4)</f>
        <v>100000</v>
      </c>
      <c r="E5" s="7">
        <f>SUM(E4:E4)</f>
        <v>100000</v>
      </c>
      <c r="F5" s="4">
        <f aca="true" t="shared" si="0" ref="F5:F25">E5-D5</f>
        <v>0</v>
      </c>
      <c r="G5" s="6" t="s">
        <v>0</v>
      </c>
    </row>
    <row r="6" spans="1:7" ht="15">
      <c r="A6" s="5"/>
      <c r="B6" s="3" t="s">
        <v>0</v>
      </c>
      <c r="C6" s="3" t="s">
        <v>0</v>
      </c>
      <c r="D6" s="7">
        <f>SUM(D4:D4)</f>
        <v>100000</v>
      </c>
      <c r="E6" s="7">
        <f>SUM(E4:E4)</f>
        <v>100000</v>
      </c>
      <c r="F6" s="7">
        <f t="shared" si="0"/>
        <v>0</v>
      </c>
      <c r="G6" s="3" t="s">
        <v>0</v>
      </c>
    </row>
    <row r="7" spans="1:7" ht="28.5">
      <c r="A7" s="12" t="s">
        <v>8</v>
      </c>
      <c r="B7" s="12" t="s">
        <v>8</v>
      </c>
      <c r="C7" s="14" t="s">
        <v>24</v>
      </c>
      <c r="D7" s="7">
        <v>28000000</v>
      </c>
      <c r="E7" s="7">
        <v>0</v>
      </c>
      <c r="F7" s="13">
        <f t="shared" si="0"/>
        <v>-28000000</v>
      </c>
      <c r="G7" s="6" t="s">
        <v>30</v>
      </c>
    </row>
    <row r="8" spans="1:7" ht="15">
      <c r="A8" s="12"/>
      <c r="B8" s="12"/>
      <c r="C8" s="14" t="s">
        <v>25</v>
      </c>
      <c r="D8" s="7">
        <v>14000000</v>
      </c>
      <c r="E8" s="7">
        <v>0</v>
      </c>
      <c r="F8" s="7">
        <f>E8-D8</f>
        <v>-14000000</v>
      </c>
      <c r="G8" s="6" t="s">
        <v>31</v>
      </c>
    </row>
    <row r="9" spans="1:7" ht="15">
      <c r="A9" s="12"/>
      <c r="B9" s="12"/>
      <c r="C9" s="14" t="s">
        <v>26</v>
      </c>
      <c r="D9" s="7">
        <v>14000000</v>
      </c>
      <c r="E9" s="7">
        <v>0</v>
      </c>
      <c r="F9" s="7">
        <f>E9-D9</f>
        <v>-14000000</v>
      </c>
      <c r="G9" s="6" t="s">
        <v>32</v>
      </c>
    </row>
    <row r="10" spans="1:7" ht="15">
      <c r="A10" s="11"/>
      <c r="B10" s="5"/>
      <c r="C10" s="3" t="s">
        <v>0</v>
      </c>
      <c r="D10" s="4">
        <f>D7+D8+D9</f>
        <v>56000000</v>
      </c>
      <c r="E10" s="4">
        <f>E7+E8+E9</f>
        <v>0</v>
      </c>
      <c r="F10" s="4">
        <f>F7+F8+F9</f>
        <v>-56000000</v>
      </c>
      <c r="G10" s="3" t="s">
        <v>0</v>
      </c>
    </row>
    <row r="11" spans="1:7" ht="28.5">
      <c r="A11" s="10" t="s">
        <v>7</v>
      </c>
      <c r="B11" s="10" t="s">
        <v>7</v>
      </c>
      <c r="C11" s="16" t="s">
        <v>19</v>
      </c>
      <c r="D11" s="4">
        <v>0</v>
      </c>
      <c r="E11" s="4">
        <v>0</v>
      </c>
      <c r="F11" s="13">
        <f t="shared" si="0"/>
        <v>0</v>
      </c>
      <c r="G11" s="3" t="s">
        <v>0</v>
      </c>
    </row>
    <row r="12" spans="1:7" ht="15">
      <c r="A12" s="9"/>
      <c r="B12" s="9"/>
      <c r="C12" s="14" t="s">
        <v>20</v>
      </c>
      <c r="D12" s="7">
        <v>0</v>
      </c>
      <c r="E12" s="7">
        <v>0</v>
      </c>
      <c r="F12" s="4">
        <f t="shared" si="0"/>
        <v>0</v>
      </c>
      <c r="G12" s="6" t="s">
        <v>0</v>
      </c>
    </row>
    <row r="13" spans="1:7" ht="15">
      <c r="A13" s="9"/>
      <c r="B13" s="8"/>
      <c r="C13" s="14"/>
      <c r="D13" s="7">
        <f>D11+D12</f>
        <v>0</v>
      </c>
      <c r="E13" s="7">
        <f>E11+E12</f>
        <v>0</v>
      </c>
      <c r="F13" s="7">
        <f t="shared" si="0"/>
        <v>0</v>
      </c>
      <c r="G13" s="6"/>
    </row>
    <row r="14" spans="1:7" ht="15">
      <c r="A14" s="5"/>
      <c r="B14" s="3" t="s">
        <v>0</v>
      </c>
      <c r="C14" s="3" t="s">
        <v>0</v>
      </c>
      <c r="D14" s="4">
        <f>D13</f>
        <v>0</v>
      </c>
      <c r="E14" s="4">
        <f>E13</f>
        <v>0</v>
      </c>
      <c r="F14" s="13">
        <f t="shared" si="0"/>
        <v>0</v>
      </c>
      <c r="G14" s="3" t="s">
        <v>0</v>
      </c>
    </row>
    <row r="15" spans="1:7" ht="15">
      <c r="A15" s="10" t="s">
        <v>6</v>
      </c>
      <c r="B15" s="10" t="s">
        <v>6</v>
      </c>
      <c r="C15" s="3" t="s">
        <v>5</v>
      </c>
      <c r="D15" s="4">
        <v>20000000</v>
      </c>
      <c r="E15" s="4">
        <v>40300000</v>
      </c>
      <c r="F15" s="4">
        <f t="shared" si="0"/>
        <v>20300000</v>
      </c>
      <c r="G15" s="3" t="s">
        <v>0</v>
      </c>
    </row>
    <row r="16" spans="1:7" ht="15">
      <c r="A16" s="9"/>
      <c r="B16" s="8"/>
      <c r="C16" s="6" t="s">
        <v>0</v>
      </c>
      <c r="D16" s="7">
        <f>D15</f>
        <v>20000000</v>
      </c>
      <c r="E16" s="7">
        <f>E15</f>
        <v>40300000</v>
      </c>
      <c r="F16" s="7">
        <f t="shared" si="0"/>
        <v>20300000</v>
      </c>
      <c r="G16" s="6" t="s">
        <v>0</v>
      </c>
    </row>
    <row r="17" spans="1:7" ht="15">
      <c r="A17" s="5"/>
      <c r="B17" s="3" t="s">
        <v>0</v>
      </c>
      <c r="C17" s="3" t="s">
        <v>0</v>
      </c>
      <c r="D17" s="4">
        <f>D16</f>
        <v>20000000</v>
      </c>
      <c r="E17" s="4">
        <f>E16</f>
        <v>40300000</v>
      </c>
      <c r="F17" s="13">
        <f t="shared" si="0"/>
        <v>20300000</v>
      </c>
      <c r="G17" s="3" t="s">
        <v>0</v>
      </c>
    </row>
    <row r="18" spans="1:7" ht="30.75" customHeight="1">
      <c r="A18" s="20" t="s">
        <v>27</v>
      </c>
      <c r="B18" s="20" t="s">
        <v>27</v>
      </c>
      <c r="C18" s="6" t="s">
        <v>28</v>
      </c>
      <c r="D18" s="7">
        <v>20000000</v>
      </c>
      <c r="E18" s="7">
        <v>0</v>
      </c>
      <c r="F18" s="4">
        <f t="shared" si="0"/>
        <v>-20000000</v>
      </c>
      <c r="G18" s="6" t="s">
        <v>29</v>
      </c>
    </row>
    <row r="19" spans="1:7" ht="15">
      <c r="A19" s="5"/>
      <c r="B19" s="3" t="s">
        <v>0</v>
      </c>
      <c r="C19" s="3" t="s">
        <v>0</v>
      </c>
      <c r="D19" s="4">
        <f>D18</f>
        <v>20000000</v>
      </c>
      <c r="E19" s="4">
        <f>E18</f>
        <v>0</v>
      </c>
      <c r="F19" s="4">
        <f t="shared" si="0"/>
        <v>-20000000</v>
      </c>
      <c r="G19" s="3" t="s">
        <v>0</v>
      </c>
    </row>
    <row r="20" spans="1:7" ht="15">
      <c r="A20" s="1" t="s">
        <v>0</v>
      </c>
      <c r="B20" s="1" t="s">
        <v>15</v>
      </c>
      <c r="C20" s="1" t="s">
        <v>0</v>
      </c>
      <c r="D20" s="2">
        <f>D6+D10+D14+D17+D19</f>
        <v>96100000</v>
      </c>
      <c r="E20" s="2">
        <f>E6+E10+E14+E17+E19</f>
        <v>40400000</v>
      </c>
      <c r="F20" s="7">
        <f t="shared" si="0"/>
        <v>-55700000</v>
      </c>
      <c r="G20" s="1" t="s">
        <v>0</v>
      </c>
    </row>
    <row r="21" spans="1:7" ht="28.5">
      <c r="A21" s="10" t="s">
        <v>4</v>
      </c>
      <c r="B21" s="10" t="s">
        <v>3</v>
      </c>
      <c r="C21" s="3" t="s">
        <v>3</v>
      </c>
      <c r="D21" s="4">
        <v>56000000</v>
      </c>
      <c r="E21" s="4">
        <v>20400000</v>
      </c>
      <c r="F21" s="13">
        <f t="shared" si="0"/>
        <v>-35600000</v>
      </c>
      <c r="G21" s="3"/>
    </row>
    <row r="22" spans="1:7" ht="15">
      <c r="A22" s="9"/>
      <c r="B22" s="9"/>
      <c r="C22" s="6" t="s">
        <v>2</v>
      </c>
      <c r="D22" s="7">
        <v>40100000</v>
      </c>
      <c r="E22" s="7">
        <v>20000000</v>
      </c>
      <c r="F22" s="4">
        <f t="shared" si="0"/>
        <v>-20100000</v>
      </c>
      <c r="G22" s="14" t="s">
        <v>34</v>
      </c>
    </row>
    <row r="23" spans="1:7" ht="15">
      <c r="A23" s="11"/>
      <c r="B23" s="11"/>
      <c r="C23" s="3" t="s">
        <v>1</v>
      </c>
      <c r="D23" s="4">
        <v>0</v>
      </c>
      <c r="E23" s="4">
        <v>0</v>
      </c>
      <c r="F23" s="7">
        <f t="shared" si="0"/>
        <v>0</v>
      </c>
      <c r="G23" s="3" t="s">
        <v>0</v>
      </c>
    </row>
    <row r="24" spans="1:7" ht="15">
      <c r="A24" s="9"/>
      <c r="B24" s="8"/>
      <c r="C24" s="6" t="s">
        <v>0</v>
      </c>
      <c r="D24" s="7">
        <f>SUM(D21:D23)</f>
        <v>96100000</v>
      </c>
      <c r="E24" s="7">
        <f>SUM(E21:E23)</f>
        <v>40400000</v>
      </c>
      <c r="F24" s="13">
        <f t="shared" si="0"/>
        <v>-55700000</v>
      </c>
      <c r="G24" s="6" t="s">
        <v>0</v>
      </c>
    </row>
    <row r="25" spans="1:7" ht="15">
      <c r="A25" s="5"/>
      <c r="B25" s="3" t="s">
        <v>0</v>
      </c>
      <c r="C25" s="3" t="s">
        <v>0</v>
      </c>
      <c r="D25" s="4">
        <f>D24</f>
        <v>96100000</v>
      </c>
      <c r="E25" s="4">
        <f>E24</f>
        <v>40400000</v>
      </c>
      <c r="F25" s="4">
        <f t="shared" si="0"/>
        <v>-55700000</v>
      </c>
      <c r="G25" s="3" t="s">
        <v>0</v>
      </c>
    </row>
    <row r="26" spans="1:7" ht="15">
      <c r="A26" s="1" t="s">
        <v>0</v>
      </c>
      <c r="B26" s="1" t="s">
        <v>14</v>
      </c>
      <c r="C26" s="1" t="s">
        <v>0</v>
      </c>
      <c r="D26" s="2">
        <f>D25</f>
        <v>96100000</v>
      </c>
      <c r="E26" s="2">
        <f>E25</f>
        <v>40400000</v>
      </c>
      <c r="F26" s="4">
        <f>E26-D26</f>
        <v>-55700000</v>
      </c>
      <c r="G26" s="1" t="s">
        <v>0</v>
      </c>
    </row>
  </sheetData>
  <mergeCells count="6">
    <mergeCell ref="A1:G1"/>
    <mergeCell ref="A2:C2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톡톡</dc:creator>
  <cp:keywords/>
  <dc:description/>
  <cp:lastModifiedBy>사무국장</cp:lastModifiedBy>
  <cp:lastPrinted>2015-12-24T01:16:32Z</cp:lastPrinted>
  <dcterms:created xsi:type="dcterms:W3CDTF">2010-01-14T09:01:25Z</dcterms:created>
  <dcterms:modified xsi:type="dcterms:W3CDTF">2015-12-24T01:18:24Z</dcterms:modified>
  <cp:category/>
  <cp:version/>
  <cp:contentType/>
  <cp:contentStatus/>
</cp:coreProperties>
</file>