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45" windowWidth="11835" windowHeight="9630" activeTab="2"/>
  </bookViews>
  <sheets>
    <sheet name="추경예산총괄표" sheetId="3" r:id="rId1"/>
    <sheet name="2015년 세입추경예산" sheetId="1" r:id="rId2"/>
    <sheet name="2015년 세출 추경예산" sheetId="2" r:id="rId3"/>
  </sheets>
  <definedNames/>
  <calcPr calcId="145621"/>
</workbook>
</file>

<file path=xl/sharedStrings.xml><?xml version="1.0" encoding="utf-8"?>
<sst xmlns="http://schemas.openxmlformats.org/spreadsheetml/2006/main" count="240" uniqueCount="71">
  <si>
    <t>과목</t>
  </si>
  <si>
    <t>예산액</t>
  </si>
  <si>
    <t>증감</t>
  </si>
  <si>
    <t>내역</t>
  </si>
  <si>
    <t>관</t>
  </si>
  <si>
    <t>항</t>
  </si>
  <si>
    <t>목</t>
  </si>
  <si>
    <t>당초</t>
  </si>
  <si>
    <t>추경</t>
  </si>
  <si>
    <t>입소자부담금수입</t>
  </si>
  <si>
    <t>입소비용수입</t>
  </si>
  <si>
    <t/>
  </si>
  <si>
    <t>보조금수입</t>
  </si>
  <si>
    <t>시도보조금 - 시설</t>
  </si>
  <si>
    <t>후원금수입</t>
  </si>
  <si>
    <t>지정후원금</t>
  </si>
  <si>
    <t>비지정후원금</t>
  </si>
  <si>
    <t>요양급여수입</t>
  </si>
  <si>
    <t>장기요양급여수입</t>
  </si>
  <si>
    <t>차입금</t>
  </si>
  <si>
    <t>기타차입금</t>
  </si>
  <si>
    <t>전입금</t>
  </si>
  <si>
    <t>법인전입금</t>
  </si>
  <si>
    <t>이월금</t>
  </si>
  <si>
    <t>전년도이월금</t>
  </si>
  <si>
    <t>잡수익</t>
  </si>
  <si>
    <t>기타예금이자수입</t>
  </si>
  <si>
    <t>기타잡수입</t>
  </si>
  <si>
    <t>합계</t>
  </si>
  <si>
    <t>(단위:원)</t>
  </si>
  <si>
    <t>학계노인전문요양원 추경 세입명세서 (2015년)</t>
  </si>
  <si>
    <t>법인전입금(후원금)</t>
  </si>
  <si>
    <t>전년도이월금(후원금)</t>
  </si>
  <si>
    <t>학계노인전문요양원 추경 세출명세서 (2015년)</t>
  </si>
  <si>
    <t>(단위 : 원)</t>
  </si>
  <si>
    <t>사무비</t>
  </si>
  <si>
    <t>인건비</t>
  </si>
  <si>
    <t>급여</t>
  </si>
  <si>
    <t>제수당</t>
  </si>
  <si>
    <t>퇴직금 및 퇴직적립</t>
  </si>
  <si>
    <t>사회보험부담비용</t>
  </si>
  <si>
    <t>기타후생경비</t>
  </si>
  <si>
    <t>업무추진비</t>
  </si>
  <si>
    <t>기관운영비</t>
  </si>
  <si>
    <t>직책보조비</t>
  </si>
  <si>
    <t>회의비</t>
  </si>
  <si>
    <t>운영비</t>
  </si>
  <si>
    <t>여비</t>
  </si>
  <si>
    <t>수용비및 수수료</t>
  </si>
  <si>
    <t>공공요금</t>
  </si>
  <si>
    <t>제세공과금</t>
  </si>
  <si>
    <t>차량비</t>
  </si>
  <si>
    <t>기타운영비</t>
  </si>
  <si>
    <t>재산조성비</t>
  </si>
  <si>
    <t>시설비</t>
  </si>
  <si>
    <t>자산취득비</t>
  </si>
  <si>
    <t>시설장비유지비</t>
  </si>
  <si>
    <t>사업비</t>
  </si>
  <si>
    <t>생계비</t>
  </si>
  <si>
    <t>수용기관경비</t>
  </si>
  <si>
    <t>피복비</t>
  </si>
  <si>
    <t>의료비</t>
  </si>
  <si>
    <t>장의비</t>
  </si>
  <si>
    <t>자활사업비</t>
  </si>
  <si>
    <t>연료비</t>
  </si>
  <si>
    <t>기타사업비</t>
  </si>
  <si>
    <t>부채상환금</t>
  </si>
  <si>
    <t>원금상환금</t>
  </si>
  <si>
    <t>잡지출</t>
  </si>
  <si>
    <t>예비비</t>
  </si>
  <si>
    <t>학계노인전문요양원 추경 예산 총괄표 (2015년)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</si>
</sst>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286892"/>
      <name val="굴림체"/>
      <family val="3"/>
    </font>
    <font>
      <sz val="9"/>
      <color rgb="FF000000"/>
      <name val="굴림체"/>
      <family val="3"/>
    </font>
    <font>
      <b/>
      <sz val="9"/>
      <color rgb="FF286892"/>
      <name val="굴림"/>
      <family val="3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176" fontId="3" fillId="2" borderId="2" xfId="0" applyNumberFormat="1" applyFont="1" applyFill="1" applyBorder="1" applyAlignment="1">
      <alignment horizontal="righ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176" fontId="3" fillId="3" borderId="1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176" fontId="3" fillId="2" borderId="1" xfId="0" applyNumberFormat="1" applyFont="1" applyFill="1" applyBorder="1" applyAlignment="1">
      <alignment horizontal="right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176" fontId="3" fillId="2" borderId="2" xfId="0" applyNumberFormat="1" applyFont="1" applyFill="1" applyBorder="1" applyAlignment="1">
      <alignment horizontal="righ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176" fontId="3" fillId="3" borderId="1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176" fontId="3" fillId="2" borderId="1" xfId="0" applyNumberFormat="1" applyFont="1" applyFill="1" applyBorder="1" applyAlignment="1">
      <alignment horizontal="right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 wrapText="1"/>
    </xf>
    <xf numFmtId="176" fontId="3" fillId="4" borderId="2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176" fontId="3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76" fontId="4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 topLeftCell="A1">
      <selection activeCell="F5" sqref="F5"/>
    </sheetView>
  </sheetViews>
  <sheetFormatPr defaultColWidth="9.140625" defaultRowHeight="15"/>
  <cols>
    <col min="1" max="1" width="13.421875" style="22" customWidth="1"/>
    <col min="2" max="4" width="12.57421875" style="22" customWidth="1"/>
    <col min="5" max="5" width="9.00390625" style="22" customWidth="1"/>
    <col min="6" max="6" width="13.421875" style="22" customWidth="1"/>
    <col min="7" max="8" width="11.421875" style="22" bestFit="1" customWidth="1"/>
    <col min="9" max="9" width="10.421875" style="22" bestFit="1" customWidth="1"/>
    <col min="10" max="10" width="9.00390625" style="22" customWidth="1"/>
  </cols>
  <sheetData>
    <row r="1" spans="1:10" ht="26.25" customHeight="1">
      <c r="A1" s="36" t="s">
        <v>70</v>
      </c>
      <c r="B1" s="36"/>
      <c r="C1" s="36"/>
      <c r="D1" s="36"/>
      <c r="E1" s="36"/>
      <c r="F1" s="36"/>
      <c r="G1" s="36"/>
      <c r="H1" s="36"/>
      <c r="I1" s="36"/>
      <c r="J1" s="36"/>
    </row>
    <row r="2" ht="26.25" customHeight="1">
      <c r="J2" s="24" t="s">
        <v>29</v>
      </c>
    </row>
    <row r="3" spans="1:10" ht="26.25" customHeight="1">
      <c r="A3" s="23" t="s">
        <v>0</v>
      </c>
      <c r="B3" s="32" t="s">
        <v>1</v>
      </c>
      <c r="C3" s="33"/>
      <c r="D3" s="34" t="s">
        <v>2</v>
      </c>
      <c r="E3" s="34" t="s">
        <v>3</v>
      </c>
      <c r="F3" s="23" t="s">
        <v>0</v>
      </c>
      <c r="G3" s="32" t="s">
        <v>1</v>
      </c>
      <c r="H3" s="33"/>
      <c r="I3" s="34" t="s">
        <v>2</v>
      </c>
      <c r="J3" s="34" t="s">
        <v>3</v>
      </c>
    </row>
    <row r="4" spans="1:10" ht="26.25" customHeight="1">
      <c r="A4" s="12" t="s">
        <v>4</v>
      </c>
      <c r="B4" s="12" t="s">
        <v>7</v>
      </c>
      <c r="C4" s="12" t="s">
        <v>8</v>
      </c>
      <c r="D4" s="35"/>
      <c r="E4" s="35"/>
      <c r="F4" s="12" t="s">
        <v>4</v>
      </c>
      <c r="G4" s="12" t="s">
        <v>7</v>
      </c>
      <c r="H4" s="12" t="s">
        <v>8</v>
      </c>
      <c r="I4" s="35"/>
      <c r="J4" s="35"/>
    </row>
    <row r="5" spans="1:10" ht="26.25" customHeight="1">
      <c r="A5" s="25" t="s">
        <v>9</v>
      </c>
      <c r="B5" s="26">
        <v>65024000</v>
      </c>
      <c r="C5" s="26">
        <v>64000000</v>
      </c>
      <c r="D5" s="26">
        <f aca="true" t="shared" si="0" ref="D5:D12">B5-C5</f>
        <v>1024000</v>
      </c>
      <c r="E5" s="25" t="s">
        <v>11</v>
      </c>
      <c r="F5" s="25" t="s">
        <v>35</v>
      </c>
      <c r="G5" s="26">
        <v>439040000</v>
      </c>
      <c r="H5" s="26">
        <v>431882400</v>
      </c>
      <c r="I5" s="26">
        <f>G5-H5</f>
        <v>7157600</v>
      </c>
      <c r="J5" s="25" t="s">
        <v>11</v>
      </c>
    </row>
    <row r="6" spans="1:10" ht="26.25" customHeight="1">
      <c r="A6" s="27" t="s">
        <v>12</v>
      </c>
      <c r="B6" s="28">
        <v>39878000</v>
      </c>
      <c r="C6" s="28">
        <v>33290000</v>
      </c>
      <c r="D6" s="28">
        <f t="shared" si="0"/>
        <v>6588000</v>
      </c>
      <c r="E6" s="27" t="s">
        <v>11</v>
      </c>
      <c r="F6" s="27" t="s">
        <v>53</v>
      </c>
      <c r="G6" s="28">
        <v>13200000</v>
      </c>
      <c r="H6" s="28">
        <v>4970000</v>
      </c>
      <c r="I6" s="26">
        <f aca="true" t="shared" si="1" ref="I6:I10">G6-H6</f>
        <v>8230000</v>
      </c>
      <c r="J6" s="27" t="s">
        <v>11</v>
      </c>
    </row>
    <row r="7" spans="1:10" ht="26.25" customHeight="1">
      <c r="A7" s="27" t="s">
        <v>14</v>
      </c>
      <c r="B7" s="28">
        <v>1500000</v>
      </c>
      <c r="C7" s="28">
        <v>0</v>
      </c>
      <c r="D7" s="28">
        <f t="shared" si="0"/>
        <v>1500000</v>
      </c>
      <c r="E7" s="27" t="s">
        <v>11</v>
      </c>
      <c r="F7" s="27" t="s">
        <v>57</v>
      </c>
      <c r="G7" s="28">
        <v>68020000</v>
      </c>
      <c r="H7" s="28">
        <v>63755190</v>
      </c>
      <c r="I7" s="26">
        <f t="shared" si="1"/>
        <v>4264810</v>
      </c>
      <c r="J7" s="27" t="s">
        <v>11</v>
      </c>
    </row>
    <row r="8" spans="1:10" ht="26.25" customHeight="1">
      <c r="A8" s="27" t="s">
        <v>17</v>
      </c>
      <c r="B8" s="28">
        <v>411304000</v>
      </c>
      <c r="C8" s="28">
        <v>399852045</v>
      </c>
      <c r="D8" s="28">
        <f t="shared" si="0"/>
        <v>11451955</v>
      </c>
      <c r="E8" s="27" t="s">
        <v>11</v>
      </c>
      <c r="F8" s="27" t="s">
        <v>66</v>
      </c>
      <c r="G8" s="28">
        <v>5000000</v>
      </c>
      <c r="H8" s="28">
        <v>1500000</v>
      </c>
      <c r="I8" s="26">
        <f t="shared" si="1"/>
        <v>3500000</v>
      </c>
      <c r="J8" s="27" t="s">
        <v>11</v>
      </c>
    </row>
    <row r="9" spans="1:10" ht="26.25" customHeight="1">
      <c r="A9" s="27" t="s">
        <v>19</v>
      </c>
      <c r="B9" s="28">
        <v>5000000</v>
      </c>
      <c r="C9" s="28">
        <v>0</v>
      </c>
      <c r="D9" s="28">
        <f t="shared" si="0"/>
        <v>5000000</v>
      </c>
      <c r="E9" s="27" t="s">
        <v>11</v>
      </c>
      <c r="F9" s="27" t="s">
        <v>68</v>
      </c>
      <c r="G9" s="28">
        <v>619000</v>
      </c>
      <c r="H9" s="28">
        <v>0</v>
      </c>
      <c r="I9" s="26">
        <f t="shared" si="1"/>
        <v>619000</v>
      </c>
      <c r="J9" s="27" t="s">
        <v>11</v>
      </c>
    </row>
    <row r="10" spans="1:10" ht="26.25" customHeight="1">
      <c r="A10" s="27" t="s">
        <v>21</v>
      </c>
      <c r="B10" s="28">
        <v>2000000</v>
      </c>
      <c r="C10" s="28">
        <v>1000000</v>
      </c>
      <c r="D10" s="28">
        <f t="shared" si="0"/>
        <v>1000000</v>
      </c>
      <c r="E10" s="27" t="s">
        <v>11</v>
      </c>
      <c r="F10" s="27" t="s">
        <v>69</v>
      </c>
      <c r="G10" s="28">
        <v>392000</v>
      </c>
      <c r="H10" s="28">
        <v>0</v>
      </c>
      <c r="I10" s="26">
        <f t="shared" si="1"/>
        <v>392000</v>
      </c>
      <c r="J10" s="27" t="s">
        <v>11</v>
      </c>
    </row>
    <row r="11" spans="1:10" ht="26.25" customHeight="1">
      <c r="A11" s="27" t="s">
        <v>23</v>
      </c>
      <c r="B11" s="28">
        <v>1500000</v>
      </c>
      <c r="C11" s="28">
        <v>3333995</v>
      </c>
      <c r="D11" s="28">
        <f>B11-C11</f>
        <v>-1833995</v>
      </c>
      <c r="E11" s="27" t="s">
        <v>11</v>
      </c>
      <c r="F11" s="27"/>
      <c r="G11" s="28"/>
      <c r="H11" s="28"/>
      <c r="I11" s="28"/>
      <c r="J11" s="27" t="s">
        <v>11</v>
      </c>
    </row>
    <row r="12" spans="1:10" ht="26.25" customHeight="1">
      <c r="A12" s="27" t="s">
        <v>25</v>
      </c>
      <c r="B12" s="28">
        <v>65000</v>
      </c>
      <c r="C12" s="28">
        <v>631550</v>
      </c>
      <c r="D12" s="28">
        <f t="shared" si="0"/>
        <v>-566550</v>
      </c>
      <c r="E12" s="27" t="s">
        <v>11</v>
      </c>
      <c r="F12" s="27"/>
      <c r="G12" s="28"/>
      <c r="H12" s="28"/>
      <c r="I12" s="28"/>
      <c r="J12" s="27" t="s">
        <v>11</v>
      </c>
    </row>
    <row r="13" spans="1:10" ht="26.25" customHeight="1">
      <c r="A13" s="29" t="s">
        <v>28</v>
      </c>
      <c r="B13" s="30">
        <f>SUM(B5:B12)</f>
        <v>526271000</v>
      </c>
      <c r="C13" s="30">
        <f>SUM(C5:C12)</f>
        <v>502107590</v>
      </c>
      <c r="D13" s="30">
        <f>SUM(D5:D12)</f>
        <v>24163410</v>
      </c>
      <c r="E13" s="31"/>
      <c r="F13" s="29" t="s">
        <v>28</v>
      </c>
      <c r="G13" s="30">
        <v>526271000</v>
      </c>
      <c r="H13" s="30">
        <v>502107590</v>
      </c>
      <c r="I13" s="30">
        <f>SUM(I5:I12)</f>
        <v>24163410</v>
      </c>
      <c r="J13" s="31"/>
    </row>
    <row r="14" ht="26.25" customHeight="1"/>
  </sheetData>
  <mergeCells count="7">
    <mergeCell ref="G3:H3"/>
    <mergeCell ref="I3:I4"/>
    <mergeCell ref="J3:J4"/>
    <mergeCell ref="A1:J1"/>
    <mergeCell ref="B3:C3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 topLeftCell="A1">
      <selection activeCell="D18" sqref="D18"/>
    </sheetView>
  </sheetViews>
  <sheetFormatPr defaultColWidth="9.140625" defaultRowHeight="15"/>
  <cols>
    <col min="1" max="1" width="17.7109375" style="0" customWidth="1"/>
    <col min="2" max="3" width="17.8515625" style="0" customWidth="1"/>
    <col min="4" max="4" width="15.140625" style="0" customWidth="1"/>
    <col min="5" max="5" width="14.8515625" style="0" customWidth="1"/>
    <col min="6" max="7" width="15.140625" style="0" customWidth="1"/>
  </cols>
  <sheetData>
    <row r="1" spans="1:7" ht="15">
      <c r="A1" s="36" t="s">
        <v>30</v>
      </c>
      <c r="B1" s="36"/>
      <c r="C1" s="36"/>
      <c r="D1" s="36"/>
      <c r="E1" s="36"/>
      <c r="F1" s="36"/>
      <c r="G1" s="36"/>
    </row>
    <row r="2" ht="15">
      <c r="G2" s="10" t="s">
        <v>29</v>
      </c>
    </row>
    <row r="3" spans="1:7" ht="15">
      <c r="A3" s="32" t="s">
        <v>0</v>
      </c>
      <c r="B3" s="40"/>
      <c r="C3" s="33"/>
      <c r="D3" s="32" t="s">
        <v>1</v>
      </c>
      <c r="E3" s="33"/>
      <c r="F3" s="34" t="s">
        <v>2</v>
      </c>
      <c r="G3" s="34" t="s">
        <v>3</v>
      </c>
    </row>
    <row r="4" spans="1:7" ht="15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35"/>
      <c r="G4" s="35"/>
    </row>
    <row r="5" spans="1:7" ht="15">
      <c r="A5" s="2" t="s">
        <v>9</v>
      </c>
      <c r="B5" s="2" t="s">
        <v>9</v>
      </c>
      <c r="C5" s="2" t="s">
        <v>10</v>
      </c>
      <c r="D5" s="3">
        <v>65024000</v>
      </c>
      <c r="E5" s="3">
        <v>64000000</v>
      </c>
      <c r="F5" s="3">
        <f aca="true" t="shared" si="0" ref="F5:F17">D5-E5</f>
        <v>1024000</v>
      </c>
      <c r="G5" s="2" t="s">
        <v>11</v>
      </c>
    </row>
    <row r="6" spans="1:7" ht="15">
      <c r="A6" s="4" t="s">
        <v>12</v>
      </c>
      <c r="B6" s="4" t="s">
        <v>12</v>
      </c>
      <c r="C6" s="4" t="s">
        <v>13</v>
      </c>
      <c r="D6" s="5">
        <v>39878000</v>
      </c>
      <c r="E6" s="5">
        <v>33290000</v>
      </c>
      <c r="F6" s="14">
        <f t="shared" si="0"/>
        <v>6588000</v>
      </c>
      <c r="G6" s="4" t="s">
        <v>11</v>
      </c>
    </row>
    <row r="7" spans="1:7" ht="15">
      <c r="A7" s="6" t="s">
        <v>14</v>
      </c>
      <c r="B7" s="6" t="s">
        <v>14</v>
      </c>
      <c r="C7" s="6" t="s">
        <v>15</v>
      </c>
      <c r="D7" s="7">
        <v>500000</v>
      </c>
      <c r="E7" s="7">
        <v>0</v>
      </c>
      <c r="F7" s="14">
        <f t="shared" si="0"/>
        <v>500000</v>
      </c>
      <c r="G7" s="6" t="s">
        <v>11</v>
      </c>
    </row>
    <row r="8" spans="1:7" ht="15" hidden="1">
      <c r="A8" s="4" t="s">
        <v>14</v>
      </c>
      <c r="B8" s="4" t="s">
        <v>14</v>
      </c>
      <c r="C8" s="4" t="s">
        <v>15</v>
      </c>
      <c r="D8" s="5"/>
      <c r="E8" s="5">
        <v>0</v>
      </c>
      <c r="F8" s="14">
        <f t="shared" si="0"/>
        <v>0</v>
      </c>
      <c r="G8" s="4" t="s">
        <v>11</v>
      </c>
    </row>
    <row r="9" spans="1:7" ht="15">
      <c r="A9" s="6" t="s">
        <v>14</v>
      </c>
      <c r="B9" s="6" t="s">
        <v>14</v>
      </c>
      <c r="C9" s="6" t="s">
        <v>16</v>
      </c>
      <c r="D9" s="7">
        <v>1000000</v>
      </c>
      <c r="E9" s="7">
        <v>0</v>
      </c>
      <c r="F9" s="14">
        <f t="shared" si="0"/>
        <v>1000000</v>
      </c>
      <c r="G9" s="6" t="s">
        <v>11</v>
      </c>
    </row>
    <row r="10" spans="1:7" ht="15">
      <c r="A10" s="4" t="s">
        <v>17</v>
      </c>
      <c r="B10" s="4" t="s">
        <v>17</v>
      </c>
      <c r="C10" s="4" t="s">
        <v>18</v>
      </c>
      <c r="D10" s="5">
        <v>411304000</v>
      </c>
      <c r="E10" s="5">
        <v>399852045</v>
      </c>
      <c r="F10" s="14">
        <f t="shared" si="0"/>
        <v>11451955</v>
      </c>
      <c r="G10" s="4" t="s">
        <v>11</v>
      </c>
    </row>
    <row r="11" spans="1:7" ht="15">
      <c r="A11" s="6" t="s">
        <v>19</v>
      </c>
      <c r="B11" s="6" t="s">
        <v>19</v>
      </c>
      <c r="C11" s="6" t="s">
        <v>20</v>
      </c>
      <c r="D11" s="7">
        <v>5000000</v>
      </c>
      <c r="E11" s="7">
        <v>0</v>
      </c>
      <c r="F11" s="14">
        <f t="shared" si="0"/>
        <v>5000000</v>
      </c>
      <c r="G11" s="6" t="s">
        <v>11</v>
      </c>
    </row>
    <row r="12" spans="1:7" ht="15">
      <c r="A12" s="4" t="s">
        <v>21</v>
      </c>
      <c r="B12" s="4" t="s">
        <v>21</v>
      </c>
      <c r="C12" s="4" t="s">
        <v>22</v>
      </c>
      <c r="D12" s="5">
        <v>1000000</v>
      </c>
      <c r="E12" s="5">
        <v>0</v>
      </c>
      <c r="F12" s="14">
        <f t="shared" si="0"/>
        <v>1000000</v>
      </c>
      <c r="G12" s="4" t="s">
        <v>11</v>
      </c>
    </row>
    <row r="13" spans="1:7" ht="15">
      <c r="A13" s="6" t="s">
        <v>21</v>
      </c>
      <c r="B13" s="6" t="s">
        <v>21</v>
      </c>
      <c r="C13" s="6" t="s">
        <v>31</v>
      </c>
      <c r="D13" s="7">
        <v>1000000</v>
      </c>
      <c r="E13" s="7">
        <v>1000000</v>
      </c>
      <c r="F13" s="14">
        <f t="shared" si="0"/>
        <v>0</v>
      </c>
      <c r="G13" s="6" t="s">
        <v>11</v>
      </c>
    </row>
    <row r="14" spans="1:7" ht="15">
      <c r="A14" s="4" t="s">
        <v>23</v>
      </c>
      <c r="B14" s="4" t="s">
        <v>23</v>
      </c>
      <c r="C14" s="4" t="s">
        <v>24</v>
      </c>
      <c r="D14" s="5">
        <v>1500000</v>
      </c>
      <c r="E14" s="5">
        <v>3333995</v>
      </c>
      <c r="F14" s="14">
        <f t="shared" si="0"/>
        <v>-1833995</v>
      </c>
      <c r="G14" s="4" t="s">
        <v>11</v>
      </c>
    </row>
    <row r="15" spans="1:7" ht="15">
      <c r="A15" s="6" t="s">
        <v>23</v>
      </c>
      <c r="B15" s="6" t="s">
        <v>23</v>
      </c>
      <c r="C15" s="6" t="s">
        <v>32</v>
      </c>
      <c r="D15" s="7">
        <v>0</v>
      </c>
      <c r="E15" s="7">
        <v>0</v>
      </c>
      <c r="F15" s="14">
        <f t="shared" si="0"/>
        <v>0</v>
      </c>
      <c r="G15" s="6" t="s">
        <v>11</v>
      </c>
    </row>
    <row r="16" spans="1:7" ht="15">
      <c r="A16" s="4" t="s">
        <v>25</v>
      </c>
      <c r="B16" s="4" t="s">
        <v>25</v>
      </c>
      <c r="C16" s="4" t="s">
        <v>26</v>
      </c>
      <c r="D16" s="5">
        <v>15000</v>
      </c>
      <c r="E16" s="5">
        <v>5000</v>
      </c>
      <c r="F16" s="14">
        <f t="shared" si="0"/>
        <v>10000</v>
      </c>
      <c r="G16" s="4" t="s">
        <v>11</v>
      </c>
    </row>
    <row r="17" spans="1:7" ht="15">
      <c r="A17" s="6" t="s">
        <v>25</v>
      </c>
      <c r="B17" s="6" t="s">
        <v>25</v>
      </c>
      <c r="C17" s="6" t="s">
        <v>27</v>
      </c>
      <c r="D17" s="7">
        <v>50000</v>
      </c>
      <c r="E17" s="7">
        <v>626550</v>
      </c>
      <c r="F17" s="14">
        <f t="shared" si="0"/>
        <v>-576550</v>
      </c>
      <c r="G17" s="6" t="s">
        <v>11</v>
      </c>
    </row>
    <row r="18" spans="1:7" ht="15">
      <c r="A18" s="37" t="s">
        <v>28</v>
      </c>
      <c r="B18" s="38"/>
      <c r="C18" s="39"/>
      <c r="D18" s="8">
        <f>SUM(D5:D17)</f>
        <v>526271000</v>
      </c>
      <c r="E18" s="8">
        <f>SUM(E5:E17)</f>
        <v>502107590</v>
      </c>
      <c r="F18" s="8">
        <f>SUM(F5:F17)</f>
        <v>24163410</v>
      </c>
      <c r="G18" s="9"/>
    </row>
  </sheetData>
  <mergeCells count="6">
    <mergeCell ref="A18:C18"/>
    <mergeCell ref="A1:G1"/>
    <mergeCell ref="A3:C3"/>
    <mergeCell ref="D3:E3"/>
    <mergeCell ref="F3:F4"/>
    <mergeCell ref="G3:G4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 topLeftCell="A1">
      <selection activeCell="G30" sqref="G30"/>
    </sheetView>
  </sheetViews>
  <sheetFormatPr defaultColWidth="9.140625" defaultRowHeight="15"/>
  <cols>
    <col min="1" max="3" width="18.140625" style="0" customWidth="1"/>
    <col min="4" max="6" width="13.140625" style="0" customWidth="1"/>
    <col min="7" max="7" width="13.00390625" style="0" customWidth="1"/>
  </cols>
  <sheetData>
    <row r="1" spans="1:7" ht="15">
      <c r="A1" s="36" t="s">
        <v>33</v>
      </c>
      <c r="B1" s="36"/>
      <c r="C1" s="36"/>
      <c r="D1" s="36"/>
      <c r="E1" s="36"/>
      <c r="F1" s="36"/>
      <c r="G1" s="36"/>
    </row>
    <row r="2" spans="1:7" ht="15">
      <c r="A2" s="11"/>
      <c r="B2" s="11"/>
      <c r="C2" s="11"/>
      <c r="D2" s="11"/>
      <c r="E2" s="11"/>
      <c r="F2" s="11"/>
      <c r="G2" s="21" t="s">
        <v>34</v>
      </c>
    </row>
    <row r="3" spans="1:7" ht="15">
      <c r="A3" s="32" t="s">
        <v>0</v>
      </c>
      <c r="B3" s="40"/>
      <c r="C3" s="33"/>
      <c r="D3" s="32" t="s">
        <v>1</v>
      </c>
      <c r="E3" s="33"/>
      <c r="F3" s="34" t="s">
        <v>2</v>
      </c>
      <c r="G3" s="34" t="s">
        <v>3</v>
      </c>
    </row>
    <row r="4" spans="1:7" ht="15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35"/>
      <c r="G4" s="35"/>
    </row>
    <row r="5" spans="1:7" ht="15">
      <c r="A5" s="13" t="s">
        <v>35</v>
      </c>
      <c r="B5" s="13" t="s">
        <v>36</v>
      </c>
      <c r="C5" s="13" t="s">
        <v>37</v>
      </c>
      <c r="D5" s="14">
        <v>271560000</v>
      </c>
      <c r="E5" s="14">
        <v>262140000</v>
      </c>
      <c r="F5" s="14">
        <f>D5-E5</f>
        <v>9420000</v>
      </c>
      <c r="G5" s="13" t="s">
        <v>11</v>
      </c>
    </row>
    <row r="6" spans="1:7" ht="15">
      <c r="A6" s="15" t="s">
        <v>35</v>
      </c>
      <c r="B6" s="15" t="s">
        <v>36</v>
      </c>
      <c r="C6" s="15" t="s">
        <v>38</v>
      </c>
      <c r="D6" s="16">
        <v>47520000</v>
      </c>
      <c r="E6" s="16">
        <v>45440000</v>
      </c>
      <c r="F6" s="14">
        <f aca="true" t="shared" si="0" ref="F6:F33">D6-E6</f>
        <v>2080000</v>
      </c>
      <c r="G6" s="15" t="s">
        <v>11</v>
      </c>
    </row>
    <row r="7" spans="1:7" ht="15">
      <c r="A7" s="17" t="s">
        <v>35</v>
      </c>
      <c r="B7" s="17" t="s">
        <v>36</v>
      </c>
      <c r="C7" s="17" t="s">
        <v>39</v>
      </c>
      <c r="D7" s="18">
        <v>26590000</v>
      </c>
      <c r="E7" s="18">
        <v>47070000</v>
      </c>
      <c r="F7" s="14">
        <f t="shared" si="0"/>
        <v>-20480000</v>
      </c>
      <c r="G7" s="17" t="s">
        <v>11</v>
      </c>
    </row>
    <row r="8" spans="1:7" ht="15">
      <c r="A8" s="15" t="s">
        <v>35</v>
      </c>
      <c r="B8" s="15" t="s">
        <v>36</v>
      </c>
      <c r="C8" s="15" t="s">
        <v>40</v>
      </c>
      <c r="D8" s="16">
        <v>29010000</v>
      </c>
      <c r="E8" s="16">
        <v>34763000</v>
      </c>
      <c r="F8" s="14">
        <f t="shared" si="0"/>
        <v>-5753000</v>
      </c>
      <c r="G8" s="15" t="s">
        <v>11</v>
      </c>
    </row>
    <row r="9" spans="1:7" ht="15">
      <c r="A9" s="17" t="s">
        <v>35</v>
      </c>
      <c r="B9" s="17" t="s">
        <v>36</v>
      </c>
      <c r="C9" s="17" t="s">
        <v>41</v>
      </c>
      <c r="D9" s="18">
        <v>2900000</v>
      </c>
      <c r="E9" s="18">
        <v>2200000</v>
      </c>
      <c r="F9" s="14">
        <f t="shared" si="0"/>
        <v>700000</v>
      </c>
      <c r="G9" s="17" t="s">
        <v>11</v>
      </c>
    </row>
    <row r="10" spans="1:7" ht="15">
      <c r="A10" s="15" t="s">
        <v>35</v>
      </c>
      <c r="B10" s="15" t="s">
        <v>42</v>
      </c>
      <c r="C10" s="15" t="s">
        <v>43</v>
      </c>
      <c r="D10" s="16">
        <v>1200000</v>
      </c>
      <c r="E10" s="16">
        <v>500000</v>
      </c>
      <c r="F10" s="14">
        <f t="shared" si="0"/>
        <v>700000</v>
      </c>
      <c r="G10" s="15" t="s">
        <v>11</v>
      </c>
    </row>
    <row r="11" spans="1:7" ht="15">
      <c r="A11" s="17" t="s">
        <v>35</v>
      </c>
      <c r="B11" s="17" t="s">
        <v>42</v>
      </c>
      <c r="C11" s="17" t="s">
        <v>44</v>
      </c>
      <c r="D11" s="18">
        <v>21200000</v>
      </c>
      <c r="E11" s="18">
        <v>22360000</v>
      </c>
      <c r="F11" s="14">
        <f t="shared" si="0"/>
        <v>-1160000</v>
      </c>
      <c r="G11" s="17" t="s">
        <v>11</v>
      </c>
    </row>
    <row r="12" spans="1:7" ht="15">
      <c r="A12" s="15" t="s">
        <v>35</v>
      </c>
      <c r="B12" s="15" t="s">
        <v>42</v>
      </c>
      <c r="C12" s="15" t="s">
        <v>45</v>
      </c>
      <c r="D12" s="16">
        <v>1200000</v>
      </c>
      <c r="E12" s="16">
        <v>100800</v>
      </c>
      <c r="F12" s="14">
        <f t="shared" si="0"/>
        <v>1099200</v>
      </c>
      <c r="G12" s="15" t="s">
        <v>11</v>
      </c>
    </row>
    <row r="13" spans="1:7" ht="15">
      <c r="A13" s="17" t="s">
        <v>35</v>
      </c>
      <c r="B13" s="17" t="s">
        <v>46</v>
      </c>
      <c r="C13" s="17" t="s">
        <v>47</v>
      </c>
      <c r="D13" s="18">
        <v>650000</v>
      </c>
      <c r="E13" s="18">
        <v>132000</v>
      </c>
      <c r="F13" s="14">
        <f t="shared" si="0"/>
        <v>518000</v>
      </c>
      <c r="G13" s="17" t="s">
        <v>11</v>
      </c>
    </row>
    <row r="14" spans="1:7" ht="15">
      <c r="A14" s="15" t="s">
        <v>35</v>
      </c>
      <c r="B14" s="15" t="s">
        <v>46</v>
      </c>
      <c r="C14" s="15" t="s">
        <v>48</v>
      </c>
      <c r="D14" s="16">
        <v>10500000</v>
      </c>
      <c r="E14" s="16">
        <v>800000</v>
      </c>
      <c r="F14" s="14">
        <f t="shared" si="0"/>
        <v>9700000</v>
      </c>
      <c r="G14" s="15" t="s">
        <v>11</v>
      </c>
    </row>
    <row r="15" spans="1:7" ht="15">
      <c r="A15" s="17" t="s">
        <v>35</v>
      </c>
      <c r="B15" s="17" t="s">
        <v>46</v>
      </c>
      <c r="C15" s="17" t="s">
        <v>49</v>
      </c>
      <c r="D15" s="18">
        <v>8130000</v>
      </c>
      <c r="E15" s="18">
        <v>8700000</v>
      </c>
      <c r="F15" s="14">
        <f t="shared" si="0"/>
        <v>-570000</v>
      </c>
      <c r="G15" s="17" t="s">
        <v>11</v>
      </c>
    </row>
    <row r="16" spans="1:7" ht="15">
      <c r="A16" s="15" t="s">
        <v>35</v>
      </c>
      <c r="B16" s="15" t="s">
        <v>46</v>
      </c>
      <c r="C16" s="15" t="s">
        <v>50</v>
      </c>
      <c r="D16" s="16">
        <v>4740000</v>
      </c>
      <c r="E16" s="16">
        <v>5000000</v>
      </c>
      <c r="F16" s="14">
        <f t="shared" si="0"/>
        <v>-260000</v>
      </c>
      <c r="G16" s="15" t="s">
        <v>11</v>
      </c>
    </row>
    <row r="17" spans="1:7" ht="15">
      <c r="A17" s="17" t="s">
        <v>35</v>
      </c>
      <c r="B17" s="17" t="s">
        <v>46</v>
      </c>
      <c r="C17" s="17" t="s">
        <v>51</v>
      </c>
      <c r="D17" s="18">
        <v>12840000</v>
      </c>
      <c r="E17" s="18">
        <v>2504600</v>
      </c>
      <c r="F17" s="14">
        <f t="shared" si="0"/>
        <v>10335400</v>
      </c>
      <c r="G17" s="17" t="s">
        <v>11</v>
      </c>
    </row>
    <row r="18" spans="1:7" ht="15">
      <c r="A18" s="15" t="s">
        <v>35</v>
      </c>
      <c r="B18" s="15" t="s">
        <v>46</v>
      </c>
      <c r="C18" s="15" t="s">
        <v>52</v>
      </c>
      <c r="D18" s="16">
        <v>1000000</v>
      </c>
      <c r="E18" s="16">
        <v>172000</v>
      </c>
      <c r="F18" s="14">
        <f t="shared" si="0"/>
        <v>828000</v>
      </c>
      <c r="G18" s="15" t="s">
        <v>11</v>
      </c>
    </row>
    <row r="19" spans="1:7" ht="15">
      <c r="A19" s="17" t="s">
        <v>53</v>
      </c>
      <c r="B19" s="17" t="s">
        <v>54</v>
      </c>
      <c r="C19" s="17" t="s">
        <v>54</v>
      </c>
      <c r="D19" s="18">
        <v>1200000</v>
      </c>
      <c r="E19" s="18">
        <v>60000</v>
      </c>
      <c r="F19" s="14">
        <f t="shared" si="0"/>
        <v>1140000</v>
      </c>
      <c r="G19" s="17" t="s">
        <v>11</v>
      </c>
    </row>
    <row r="20" spans="1:7" ht="15">
      <c r="A20" s="15" t="s">
        <v>53</v>
      </c>
      <c r="B20" s="15" t="s">
        <v>54</v>
      </c>
      <c r="C20" s="15" t="s">
        <v>55</v>
      </c>
      <c r="D20" s="16">
        <v>9600000</v>
      </c>
      <c r="E20" s="16">
        <v>2900000</v>
      </c>
      <c r="F20" s="14">
        <f t="shared" si="0"/>
        <v>6700000</v>
      </c>
      <c r="G20" s="15" t="s">
        <v>11</v>
      </c>
    </row>
    <row r="21" spans="1:7" ht="15">
      <c r="A21" s="17" t="s">
        <v>53</v>
      </c>
      <c r="B21" s="17" t="s">
        <v>54</v>
      </c>
      <c r="C21" s="17" t="s">
        <v>56</v>
      </c>
      <c r="D21" s="18">
        <v>2400000</v>
      </c>
      <c r="E21" s="18">
        <v>2010000</v>
      </c>
      <c r="F21" s="14">
        <f t="shared" si="0"/>
        <v>390000</v>
      </c>
      <c r="G21" s="17" t="s">
        <v>11</v>
      </c>
    </row>
    <row r="22" spans="1:7" ht="15">
      <c r="A22" s="15" t="s">
        <v>57</v>
      </c>
      <c r="B22" s="15" t="s">
        <v>46</v>
      </c>
      <c r="C22" s="15" t="s">
        <v>58</v>
      </c>
      <c r="D22" s="16">
        <v>27304400</v>
      </c>
      <c r="E22" s="16">
        <v>26408980</v>
      </c>
      <c r="F22" s="14">
        <f t="shared" si="0"/>
        <v>895420</v>
      </c>
      <c r="G22" s="15" t="s">
        <v>11</v>
      </c>
    </row>
    <row r="23" spans="1:7" ht="15">
      <c r="A23" s="15" t="s">
        <v>57</v>
      </c>
      <c r="B23" s="15" t="s">
        <v>46</v>
      </c>
      <c r="C23" s="15" t="s">
        <v>58</v>
      </c>
      <c r="D23" s="16">
        <v>13865600</v>
      </c>
      <c r="E23" s="16">
        <v>15661610</v>
      </c>
      <c r="F23" s="14">
        <f t="shared" si="0"/>
        <v>-1796010</v>
      </c>
      <c r="G23" s="15" t="s">
        <v>11</v>
      </c>
    </row>
    <row r="24" spans="1:7" ht="15">
      <c r="A24" s="15" t="s">
        <v>57</v>
      </c>
      <c r="B24" s="15" t="s">
        <v>46</v>
      </c>
      <c r="C24" s="15" t="s">
        <v>59</v>
      </c>
      <c r="D24" s="16">
        <v>5400000</v>
      </c>
      <c r="E24" s="16">
        <v>6500000</v>
      </c>
      <c r="F24" s="14">
        <f t="shared" si="0"/>
        <v>-1100000</v>
      </c>
      <c r="G24" s="15" t="s">
        <v>11</v>
      </c>
    </row>
    <row r="25" spans="1:7" ht="15">
      <c r="A25" s="15" t="s">
        <v>57</v>
      </c>
      <c r="B25" s="15" t="s">
        <v>46</v>
      </c>
      <c r="C25" s="15" t="s">
        <v>60</v>
      </c>
      <c r="D25" s="16">
        <v>1000000</v>
      </c>
      <c r="E25" s="16">
        <v>1023600</v>
      </c>
      <c r="F25" s="14">
        <f t="shared" si="0"/>
        <v>-23600</v>
      </c>
      <c r="G25" s="15" t="s">
        <v>11</v>
      </c>
    </row>
    <row r="26" spans="1:7" ht="15">
      <c r="A26" s="17" t="s">
        <v>57</v>
      </c>
      <c r="B26" s="17" t="s">
        <v>46</v>
      </c>
      <c r="C26" s="17" t="s">
        <v>61</v>
      </c>
      <c r="D26" s="18">
        <v>6000000</v>
      </c>
      <c r="E26" s="18">
        <v>5300000</v>
      </c>
      <c r="F26" s="14">
        <f t="shared" si="0"/>
        <v>700000</v>
      </c>
      <c r="G26" s="17" t="s">
        <v>11</v>
      </c>
    </row>
    <row r="27" spans="1:7" ht="15">
      <c r="A27" s="15" t="s">
        <v>57</v>
      </c>
      <c r="B27" s="15" t="s">
        <v>46</v>
      </c>
      <c r="C27" s="15" t="s">
        <v>62</v>
      </c>
      <c r="D27" s="16">
        <v>1500000</v>
      </c>
      <c r="E27" s="16">
        <v>0</v>
      </c>
      <c r="F27" s="14">
        <f t="shared" si="0"/>
        <v>1500000</v>
      </c>
      <c r="G27" s="15" t="s">
        <v>11</v>
      </c>
    </row>
    <row r="28" spans="1:7" ht="15">
      <c r="A28" s="17" t="s">
        <v>57</v>
      </c>
      <c r="B28" s="17" t="s">
        <v>46</v>
      </c>
      <c r="C28" s="17" t="s">
        <v>63</v>
      </c>
      <c r="D28" s="18">
        <v>0</v>
      </c>
      <c r="E28" s="18">
        <v>0</v>
      </c>
      <c r="F28" s="14">
        <f t="shared" si="0"/>
        <v>0</v>
      </c>
      <c r="G28" s="17" t="s">
        <v>11</v>
      </c>
    </row>
    <row r="29" spans="1:7" ht="15">
      <c r="A29" s="17" t="s">
        <v>57</v>
      </c>
      <c r="B29" s="17" t="s">
        <v>46</v>
      </c>
      <c r="C29" s="17" t="s">
        <v>64</v>
      </c>
      <c r="D29" s="18">
        <v>9000000</v>
      </c>
      <c r="E29" s="18">
        <v>8161000</v>
      </c>
      <c r="F29" s="14">
        <f t="shared" si="0"/>
        <v>839000</v>
      </c>
      <c r="G29" s="17" t="s">
        <v>11</v>
      </c>
    </row>
    <row r="30" spans="1:7" ht="15">
      <c r="A30" s="17" t="s">
        <v>57</v>
      </c>
      <c r="B30" s="17" t="s">
        <v>57</v>
      </c>
      <c r="C30" s="17" t="s">
        <v>65</v>
      </c>
      <c r="D30" s="18">
        <v>3950000</v>
      </c>
      <c r="E30" s="18">
        <v>700000</v>
      </c>
      <c r="F30" s="14">
        <f t="shared" si="0"/>
        <v>3250000</v>
      </c>
      <c r="G30" s="17" t="s">
        <v>11</v>
      </c>
    </row>
    <row r="31" spans="1:7" ht="15">
      <c r="A31" s="15" t="s">
        <v>66</v>
      </c>
      <c r="B31" s="15" t="s">
        <v>66</v>
      </c>
      <c r="C31" s="15" t="s">
        <v>67</v>
      </c>
      <c r="D31" s="16">
        <v>5000000</v>
      </c>
      <c r="E31" s="16">
        <v>1500000</v>
      </c>
      <c r="F31" s="14">
        <f t="shared" si="0"/>
        <v>3500000</v>
      </c>
      <c r="G31" s="15" t="s">
        <v>11</v>
      </c>
    </row>
    <row r="32" spans="1:7" ht="15">
      <c r="A32" s="17" t="s">
        <v>68</v>
      </c>
      <c r="B32" s="17" t="s">
        <v>68</v>
      </c>
      <c r="C32" s="17" t="s">
        <v>68</v>
      </c>
      <c r="D32" s="18">
        <v>619000</v>
      </c>
      <c r="E32" s="18">
        <v>0</v>
      </c>
      <c r="F32" s="14">
        <f t="shared" si="0"/>
        <v>619000</v>
      </c>
      <c r="G32" s="17" t="s">
        <v>11</v>
      </c>
    </row>
    <row r="33" spans="1:7" ht="15">
      <c r="A33" s="15" t="s">
        <v>69</v>
      </c>
      <c r="B33" s="15" t="s">
        <v>69</v>
      </c>
      <c r="C33" s="15" t="s">
        <v>69</v>
      </c>
      <c r="D33" s="16">
        <v>392000</v>
      </c>
      <c r="E33" s="16">
        <v>0</v>
      </c>
      <c r="F33" s="14">
        <f t="shared" si="0"/>
        <v>392000</v>
      </c>
      <c r="G33" s="15" t="s">
        <v>11</v>
      </c>
    </row>
    <row r="34" spans="1:7" ht="15">
      <c r="A34" s="37" t="s">
        <v>28</v>
      </c>
      <c r="B34" s="38"/>
      <c r="C34" s="39"/>
      <c r="D34" s="19">
        <v>526271000</v>
      </c>
      <c r="E34" s="19">
        <v>502107590</v>
      </c>
      <c r="F34" s="19">
        <f>SUM(F5:F33)</f>
        <v>24163410</v>
      </c>
      <c r="G34" s="20"/>
    </row>
  </sheetData>
  <mergeCells count="6">
    <mergeCell ref="A34:C34"/>
    <mergeCell ref="A1:G1"/>
    <mergeCell ref="A3:C3"/>
    <mergeCell ref="D3:E3"/>
    <mergeCell ref="F3:F4"/>
    <mergeCell ref="G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yeong chan</dc:creator>
  <cp:keywords/>
  <dc:description/>
  <cp:lastModifiedBy>학계1</cp:lastModifiedBy>
  <cp:lastPrinted>2013-12-24T10:06:21Z</cp:lastPrinted>
  <dcterms:created xsi:type="dcterms:W3CDTF">2013-12-24T06:53:06Z</dcterms:created>
  <dcterms:modified xsi:type="dcterms:W3CDTF">2015-12-28T08:27:01Z</dcterms:modified>
  <cp:category/>
  <cp:version/>
  <cp:contentType/>
  <cp:contentStatus/>
</cp:coreProperties>
</file>