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75" windowWidth="28035" windowHeight="11880" activeTab="0"/>
  </bookViews>
  <sheets>
    <sheet name="총괄" sheetId="1" r:id="rId1"/>
  </sheets>
  <externalReferences>
    <externalReference r:id="rId4"/>
  </externalReferences>
  <definedNames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<sst xmlns="http://schemas.openxmlformats.org/spreadsheetml/2006/main" count="115" uniqueCount="71">
  <si>
    <t>2016년 포항장애인단기보호시설  세입 · 세출 예산서(안)</t>
  </si>
  <si>
    <t xml:space="preserve"> ● 세입 · 세출   총괄표</t>
  </si>
  <si>
    <t>(단위:천원)</t>
  </si>
  <si>
    <t>세     입</t>
  </si>
  <si>
    <t>세    출</t>
  </si>
  <si>
    <t>관</t>
  </si>
  <si>
    <t>항</t>
  </si>
  <si>
    <t>목</t>
  </si>
  <si>
    <t>2015년예산(A)</t>
  </si>
  <si>
    <t>2016년 예산(B)</t>
  </si>
  <si>
    <t>증감(B)-(A)</t>
  </si>
  <si>
    <t>금액</t>
  </si>
  <si>
    <t>비율(%)</t>
  </si>
  <si>
    <t>합계</t>
  </si>
  <si>
    <t>입소자부담금</t>
  </si>
  <si>
    <t>소계</t>
  </si>
  <si>
    <t>사무비</t>
  </si>
  <si>
    <t>수입</t>
  </si>
  <si>
    <t>입소비용수입</t>
  </si>
  <si>
    <t>인건비</t>
  </si>
  <si>
    <t>급여</t>
  </si>
  <si>
    <t>사업수입</t>
  </si>
  <si>
    <t>제수당</t>
  </si>
  <si>
    <t>사업수입</t>
  </si>
  <si>
    <t>소계</t>
  </si>
  <si>
    <t>퇴직적립금</t>
  </si>
  <si>
    <t>여가활동P/G</t>
  </si>
  <si>
    <t>사회보험부담</t>
  </si>
  <si>
    <t>일상생활지원</t>
  </si>
  <si>
    <t>기타후생경비</t>
  </si>
  <si>
    <t>보조금수입</t>
  </si>
  <si>
    <t>업무추진비</t>
  </si>
  <si>
    <t>기관운영비</t>
  </si>
  <si>
    <t>국고보조금</t>
  </si>
  <si>
    <t>직책보조비</t>
  </si>
  <si>
    <t>시도보조금</t>
  </si>
  <si>
    <t>회의비</t>
  </si>
  <si>
    <t>시군구보조금</t>
  </si>
  <si>
    <t>운영비</t>
  </si>
  <si>
    <t>후원금수입</t>
  </si>
  <si>
    <t>여비</t>
  </si>
  <si>
    <t>수용비및수수료</t>
  </si>
  <si>
    <t>지정후원금</t>
  </si>
  <si>
    <t>공공요금</t>
  </si>
  <si>
    <t>비지정후원금</t>
  </si>
  <si>
    <t>제세공과금</t>
  </si>
  <si>
    <t>전입금</t>
  </si>
  <si>
    <t>차량비</t>
  </si>
  <si>
    <t>재산조성비</t>
  </si>
  <si>
    <t>법인전입금</t>
  </si>
  <si>
    <t>시설비</t>
  </si>
  <si>
    <t>이월금</t>
  </si>
  <si>
    <t>자산취득비</t>
  </si>
  <si>
    <t>시설장비유지비</t>
  </si>
  <si>
    <t>전년도이월금</t>
  </si>
  <si>
    <t>사업비</t>
  </si>
  <si>
    <t>후원금이월금</t>
  </si>
  <si>
    <t>잡수입</t>
  </si>
  <si>
    <t>수용기관경비</t>
  </si>
  <si>
    <t>의료비</t>
  </si>
  <si>
    <t>예금이자수입</t>
  </si>
  <si>
    <t>연료비</t>
  </si>
  <si>
    <t>기타잡수입</t>
  </si>
  <si>
    <t>사회적응P/G</t>
  </si>
  <si>
    <t>정서지원P/G</t>
  </si>
  <si>
    <t>역량강화사업</t>
  </si>
  <si>
    <t>자원개발사업</t>
  </si>
  <si>
    <t>가족지원사업</t>
  </si>
  <si>
    <t>건강관리P/G</t>
  </si>
  <si>
    <t>반환금</t>
  </si>
  <si>
    <t>예금이자반환금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</si>
</sst>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8">
    <font>
      <sz val="11"/>
      <name val="돋움"/>
      <family val="3"/>
    </font>
    <font>
      <sz val="10"/>
      <name val="Arial"/>
      <family val="2"/>
    </font>
    <font>
      <sz val="10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8"/>
      <name val="돋움"/>
      <family val="3"/>
    </font>
    <font>
      <sz val="8"/>
      <color rgb="FFFF0000"/>
      <name val="돋움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top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top"/>
    </xf>
    <xf numFmtId="0" fontId="3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center"/>
    </xf>
    <xf numFmtId="3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top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justify" wrapText="1"/>
    </xf>
    <xf numFmtId="0" fontId="3" fillId="0" borderId="7" xfId="0" applyFont="1" applyBorder="1" applyAlignment="1">
      <alignment horizontal="distributed" vertical="justify" wrapText="1"/>
    </xf>
    <xf numFmtId="3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justify" wrapText="1"/>
    </xf>
    <xf numFmtId="176" fontId="6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horizontal="distributed" vertical="justify" wrapText="1"/>
    </xf>
    <xf numFmtId="0" fontId="3" fillId="0" borderId="10" xfId="0" applyFont="1" applyBorder="1" applyAlignment="1">
      <alignment horizontal="distributed" vertical="justify" wrapText="1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top"/>
    </xf>
    <xf numFmtId="176" fontId="6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top"/>
    </xf>
    <xf numFmtId="3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1" xfId="0" applyFont="1" applyBorder="1" applyAlignment="1">
      <alignment horizontal="distributed" vertical="top"/>
    </xf>
    <xf numFmtId="0" fontId="7" fillId="0" borderId="3" xfId="0" applyFont="1" applyBorder="1" applyAlignment="1">
      <alignment horizontal="distributed" vertical="top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distributed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6\2016&#45380;%20&#50696;&#49328;\&#45800;&#44592;\2016&#45380;%20&#50696;&#49328;(&#54252;&#54637;&#51109;&#50528;&#51064;&#45800;&#44592;&#48372;&#54840;&#49884;&#4944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"/>
      <sheetName val="세출"/>
    </sheetNames>
    <sheetDataSet>
      <sheetData sheetId="0"/>
      <sheetData sheetId="1">
        <row r="5">
          <cell r="D5">
            <v>380720</v>
          </cell>
          <cell r="E5">
            <v>338757</v>
          </cell>
          <cell r="F5">
            <v>-41963</v>
          </cell>
          <cell r="G5">
            <v>-11.022010926665265</v>
          </cell>
        </row>
        <row r="6">
          <cell r="D6">
            <v>28200</v>
          </cell>
          <cell r="E6">
            <v>28200</v>
          </cell>
          <cell r="F6">
            <v>0</v>
          </cell>
          <cell r="G6">
            <v>0</v>
          </cell>
        </row>
        <row r="7">
          <cell r="D7">
            <v>28200</v>
          </cell>
          <cell r="E7">
            <v>28200</v>
          </cell>
          <cell r="F7">
            <v>0</v>
          </cell>
          <cell r="G7">
            <v>0</v>
          </cell>
        </row>
        <row r="8">
          <cell r="D8">
            <v>28200</v>
          </cell>
          <cell r="E8">
            <v>28200</v>
          </cell>
          <cell r="F8">
            <v>0</v>
          </cell>
          <cell r="G8">
            <v>0</v>
          </cell>
        </row>
        <row r="12">
          <cell r="D12">
            <v>11180</v>
          </cell>
          <cell r="E12">
            <v>11280</v>
          </cell>
          <cell r="F12">
            <v>100</v>
          </cell>
          <cell r="G12">
            <v>0.8944543828264758</v>
          </cell>
        </row>
        <row r="13">
          <cell r="D13">
            <v>11180</v>
          </cell>
          <cell r="E13">
            <v>11280</v>
          </cell>
          <cell r="F13">
            <v>100</v>
          </cell>
          <cell r="G13">
            <v>0.8944543828264758</v>
          </cell>
        </row>
        <row r="14">
          <cell r="D14">
            <v>600</v>
          </cell>
          <cell r="E14">
            <v>600</v>
          </cell>
          <cell r="F14">
            <v>0</v>
          </cell>
          <cell r="G14">
            <v>0</v>
          </cell>
        </row>
        <row r="16">
          <cell r="D16">
            <v>10580</v>
          </cell>
          <cell r="E16">
            <v>10680</v>
          </cell>
          <cell r="F16">
            <v>100</v>
          </cell>
        </row>
        <row r="20">
          <cell r="D20">
            <v>299994</v>
          </cell>
          <cell r="E20">
            <v>289085</v>
          </cell>
          <cell r="F20">
            <v>-10909</v>
          </cell>
          <cell r="G20">
            <v>-3.636406061454563</v>
          </cell>
        </row>
        <row r="21">
          <cell r="D21">
            <v>299994</v>
          </cell>
          <cell r="E21">
            <v>289085</v>
          </cell>
          <cell r="F21">
            <v>-10909</v>
          </cell>
          <cell r="G21">
            <v>-3.636406061454563</v>
          </cell>
        </row>
        <row r="22">
          <cell r="D22">
            <v>7850</v>
          </cell>
          <cell r="E22">
            <v>0</v>
          </cell>
          <cell r="F22">
            <v>-7850</v>
          </cell>
          <cell r="G22">
            <v>-100</v>
          </cell>
        </row>
        <row r="24">
          <cell r="D24">
            <v>58084</v>
          </cell>
          <cell r="E24">
            <v>57436</v>
          </cell>
          <cell r="F24">
            <v>-648</v>
          </cell>
          <cell r="G24">
            <v>-1.115625645616693</v>
          </cell>
        </row>
        <row r="28">
          <cell r="D28">
            <v>234060</v>
          </cell>
          <cell r="E28">
            <v>231649</v>
          </cell>
          <cell r="F28">
            <v>-2411</v>
          </cell>
          <cell r="G28">
            <v>-1.03007775783987</v>
          </cell>
        </row>
        <row r="34">
          <cell r="D34">
            <v>3650</v>
          </cell>
          <cell r="E34">
            <v>3550</v>
          </cell>
          <cell r="F34">
            <v>-100</v>
          </cell>
          <cell r="G34">
            <v>-2.73972602739726</v>
          </cell>
        </row>
        <row r="35">
          <cell r="D35">
            <v>3650</v>
          </cell>
          <cell r="E35">
            <v>3550</v>
          </cell>
          <cell r="F35">
            <v>-100</v>
          </cell>
          <cell r="G35">
            <v>-2.73972602739726</v>
          </cell>
        </row>
        <row r="36">
          <cell r="D36">
            <v>650</v>
          </cell>
          <cell r="E36">
            <v>550</v>
          </cell>
          <cell r="F36">
            <v>-100</v>
          </cell>
          <cell r="G36">
            <v>-15.384615384615385</v>
          </cell>
        </row>
        <row r="37">
          <cell r="D37">
            <v>3000</v>
          </cell>
          <cell r="E37">
            <v>3000</v>
          </cell>
          <cell r="F37">
            <v>0</v>
          </cell>
          <cell r="G37">
            <v>0</v>
          </cell>
        </row>
        <row r="38">
          <cell r="D38">
            <v>700</v>
          </cell>
          <cell r="E38">
            <v>850</v>
          </cell>
          <cell r="F38">
            <v>150</v>
          </cell>
          <cell r="G38">
            <v>21.428571428571427</v>
          </cell>
        </row>
        <row r="39">
          <cell r="D39">
            <v>700</v>
          </cell>
          <cell r="E39">
            <v>850</v>
          </cell>
          <cell r="F39">
            <v>150</v>
          </cell>
          <cell r="G39">
            <v>21.428571428571427</v>
          </cell>
        </row>
        <row r="40">
          <cell r="D40">
            <v>700</v>
          </cell>
          <cell r="E40">
            <v>850</v>
          </cell>
          <cell r="F40">
            <v>150</v>
          </cell>
          <cell r="G40">
            <v>21.428571428571427</v>
          </cell>
        </row>
        <row r="41">
          <cell r="D41">
            <v>31204</v>
          </cell>
          <cell r="E41">
            <v>0</v>
          </cell>
          <cell r="F41">
            <v>-31204</v>
          </cell>
          <cell r="G41">
            <v>-100</v>
          </cell>
        </row>
        <row r="42">
          <cell r="D42">
            <v>31204</v>
          </cell>
          <cell r="E42">
            <v>0</v>
          </cell>
          <cell r="F42">
            <v>-31204</v>
          </cell>
          <cell r="G42">
            <v>-100</v>
          </cell>
        </row>
        <row r="43">
          <cell r="D43">
            <v>28606</v>
          </cell>
          <cell r="E43">
            <v>0</v>
          </cell>
          <cell r="F43">
            <v>-28606</v>
          </cell>
          <cell r="G43">
            <v>-100</v>
          </cell>
        </row>
        <row r="44">
          <cell r="D44">
            <v>2598</v>
          </cell>
          <cell r="E44">
            <v>0</v>
          </cell>
          <cell r="F44">
            <v>-2598</v>
          </cell>
          <cell r="G44">
            <v>-100</v>
          </cell>
        </row>
        <row r="45">
          <cell r="D45">
            <v>5792</v>
          </cell>
          <cell r="E45">
            <v>5792</v>
          </cell>
          <cell r="F45">
            <v>0</v>
          </cell>
          <cell r="G45">
            <v>0</v>
          </cell>
        </row>
        <row r="46">
          <cell r="D46">
            <v>5792</v>
          </cell>
          <cell r="E46">
            <v>5792</v>
          </cell>
          <cell r="F46">
            <v>0</v>
          </cell>
          <cell r="G46">
            <v>0</v>
          </cell>
        </row>
        <row r="47">
          <cell r="D47">
            <v>32</v>
          </cell>
          <cell r="E47">
            <v>32</v>
          </cell>
          <cell r="F47">
            <v>0</v>
          </cell>
          <cell r="G47">
            <v>0</v>
          </cell>
        </row>
        <row r="48">
          <cell r="D48">
            <v>5760</v>
          </cell>
          <cell r="E48">
            <v>5760</v>
          </cell>
          <cell r="F48">
            <v>0</v>
          </cell>
          <cell r="G48">
            <v>0</v>
          </cell>
        </row>
      </sheetData>
      <sheetData sheetId="2">
        <row r="5">
          <cell r="D5">
            <v>380720</v>
          </cell>
          <cell r="E5">
            <v>338757</v>
          </cell>
          <cell r="F5">
            <v>-41963</v>
          </cell>
          <cell r="G5">
            <v>-11.022010926665265</v>
          </cell>
        </row>
        <row r="6">
          <cell r="D6">
            <v>283191</v>
          </cell>
          <cell r="E6">
            <v>292933</v>
          </cell>
          <cell r="F6">
            <v>9742</v>
          </cell>
          <cell r="G6">
            <v>3.440081076022896</v>
          </cell>
        </row>
        <row r="7">
          <cell r="D7">
            <v>257024</v>
          </cell>
          <cell r="E7">
            <v>267146</v>
          </cell>
          <cell r="F7">
            <v>10122</v>
          </cell>
          <cell r="G7">
            <v>3.938153635458167</v>
          </cell>
        </row>
        <row r="8">
          <cell r="D8">
            <v>154237</v>
          </cell>
          <cell r="E8">
            <v>158120</v>
          </cell>
          <cell r="F8">
            <v>3883</v>
          </cell>
          <cell r="G8">
            <v>2.5175541536725947</v>
          </cell>
        </row>
        <row r="19">
          <cell r="D19">
            <v>64859</v>
          </cell>
          <cell r="E19">
            <v>62960</v>
          </cell>
          <cell r="F19">
            <v>-1899</v>
          </cell>
          <cell r="G19">
            <v>-2.927889730029757</v>
          </cell>
        </row>
        <row r="37">
          <cell r="D37">
            <v>14857</v>
          </cell>
          <cell r="E37">
            <v>18438</v>
          </cell>
          <cell r="F37">
            <v>3581</v>
          </cell>
          <cell r="G37">
            <v>24.103116376119</v>
          </cell>
        </row>
        <row r="38">
          <cell r="D38">
            <v>22181</v>
          </cell>
          <cell r="E38">
            <v>21578</v>
          </cell>
          <cell r="F38">
            <v>-603</v>
          </cell>
          <cell r="G38">
            <v>-2.7185428970740726</v>
          </cell>
        </row>
        <row r="44">
          <cell r="D44">
            <v>890</v>
          </cell>
          <cell r="E44">
            <v>6050</v>
          </cell>
          <cell r="F44">
            <v>5160</v>
          </cell>
          <cell r="G44">
            <v>579.7752808988764</v>
          </cell>
        </row>
        <row r="49">
          <cell r="D49">
            <v>4900</v>
          </cell>
          <cell r="E49">
            <v>5800</v>
          </cell>
          <cell r="F49">
            <v>900</v>
          </cell>
          <cell r="G49">
            <v>18.367346938775512</v>
          </cell>
        </row>
        <row r="50">
          <cell r="D50">
            <v>600</v>
          </cell>
          <cell r="E50">
            <v>600</v>
          </cell>
          <cell r="F50">
            <v>0</v>
          </cell>
          <cell r="G50">
            <v>0</v>
          </cell>
        </row>
        <row r="51">
          <cell r="D51">
            <v>3600</v>
          </cell>
          <cell r="E51">
            <v>3600</v>
          </cell>
          <cell r="F51">
            <v>0</v>
          </cell>
          <cell r="G51">
            <v>0</v>
          </cell>
        </row>
        <row r="52">
          <cell r="D52">
            <v>700</v>
          </cell>
          <cell r="E52">
            <v>1600</v>
          </cell>
          <cell r="F52">
            <v>900</v>
          </cell>
          <cell r="G52">
            <v>128.57142857142858</v>
          </cell>
        </row>
        <row r="55">
          <cell r="D55">
            <v>21267</v>
          </cell>
          <cell r="E55">
            <v>19987</v>
          </cell>
          <cell r="F55">
            <v>-1280</v>
          </cell>
          <cell r="G55">
            <v>-6.018714440212536</v>
          </cell>
        </row>
        <row r="56">
          <cell r="D56">
            <v>2000</v>
          </cell>
          <cell r="E56">
            <v>2000</v>
          </cell>
          <cell r="F56">
            <v>0</v>
          </cell>
          <cell r="G56">
            <v>0</v>
          </cell>
        </row>
        <row r="57">
          <cell r="D57">
            <v>3288</v>
          </cell>
          <cell r="E57">
            <v>3288</v>
          </cell>
          <cell r="F57">
            <v>0</v>
          </cell>
          <cell r="G57">
            <v>0</v>
          </cell>
        </row>
        <row r="63">
          <cell r="D63">
            <v>6139</v>
          </cell>
          <cell r="E63">
            <v>6139</v>
          </cell>
          <cell r="F63">
            <v>0</v>
          </cell>
          <cell r="G63">
            <v>0</v>
          </cell>
        </row>
        <row r="69">
          <cell r="D69">
            <v>2640</v>
          </cell>
          <cell r="E69">
            <v>2760</v>
          </cell>
          <cell r="F69">
            <v>120</v>
          </cell>
          <cell r="G69">
            <v>4.545454545454546</v>
          </cell>
        </row>
        <row r="75">
          <cell r="D75">
            <v>7200</v>
          </cell>
          <cell r="E75">
            <v>5800</v>
          </cell>
          <cell r="F75">
            <v>-1400</v>
          </cell>
          <cell r="G75">
            <v>-19.444444444444446</v>
          </cell>
        </row>
        <row r="78">
          <cell r="D78">
            <v>56540</v>
          </cell>
          <cell r="E78">
            <v>5034</v>
          </cell>
          <cell r="F78">
            <v>-51506</v>
          </cell>
          <cell r="G78">
            <v>-91.09656880084896</v>
          </cell>
        </row>
        <row r="79">
          <cell r="D79">
            <v>56540</v>
          </cell>
          <cell r="E79">
            <v>5034</v>
          </cell>
          <cell r="F79">
            <v>-51506</v>
          </cell>
          <cell r="G79">
            <v>-91.09656880084896</v>
          </cell>
        </row>
        <row r="80">
          <cell r="D80">
            <v>35340</v>
          </cell>
          <cell r="E80">
            <v>4534</v>
          </cell>
          <cell r="F80">
            <v>-30806</v>
          </cell>
          <cell r="G80">
            <v>-87.17034521788342</v>
          </cell>
        </row>
        <row r="83">
          <cell r="D83">
            <v>21200</v>
          </cell>
          <cell r="E83">
            <v>500</v>
          </cell>
          <cell r="F83">
            <v>-20700</v>
          </cell>
          <cell r="G83">
            <v>-97.64150943396226</v>
          </cell>
        </row>
        <row r="85">
          <cell r="D85">
            <v>40839</v>
          </cell>
          <cell r="E85">
            <v>40760</v>
          </cell>
          <cell r="F85">
            <v>-79</v>
          </cell>
          <cell r="G85">
            <v>-0.19344254266754818</v>
          </cell>
        </row>
        <row r="86">
          <cell r="D86">
            <v>23716</v>
          </cell>
          <cell r="E86">
            <v>23716</v>
          </cell>
          <cell r="F86">
            <v>0</v>
          </cell>
          <cell r="G86">
            <v>0</v>
          </cell>
        </row>
        <row r="91">
          <cell r="D91">
            <v>1800</v>
          </cell>
          <cell r="E91">
            <v>1800</v>
          </cell>
          <cell r="F91">
            <v>0</v>
          </cell>
          <cell r="G91">
            <v>0</v>
          </cell>
        </row>
        <row r="93">
          <cell r="D93">
            <v>150</v>
          </cell>
          <cell r="E93">
            <v>150</v>
          </cell>
          <cell r="F93">
            <v>0</v>
          </cell>
          <cell r="G93">
            <v>0</v>
          </cell>
        </row>
        <row r="97">
          <cell r="D97">
            <v>2240</v>
          </cell>
          <cell r="E97">
            <v>2240</v>
          </cell>
          <cell r="F97">
            <v>0</v>
          </cell>
          <cell r="G97">
            <v>0</v>
          </cell>
        </row>
        <row r="100">
          <cell r="D100">
            <v>17123</v>
          </cell>
          <cell r="E100">
            <v>17044</v>
          </cell>
          <cell r="F100">
            <v>-79</v>
          </cell>
          <cell r="G100">
            <v>-0.4613677509782165</v>
          </cell>
        </row>
        <row r="101">
          <cell r="D101">
            <v>2285</v>
          </cell>
          <cell r="E101">
            <v>2120</v>
          </cell>
          <cell r="F101">
            <v>-165</v>
          </cell>
          <cell r="G101">
            <v>-7.2210065645514225</v>
          </cell>
        </row>
        <row r="109">
          <cell r="D109">
            <v>2790</v>
          </cell>
          <cell r="E109">
            <v>2790</v>
          </cell>
          <cell r="F109">
            <v>0</v>
          </cell>
          <cell r="G109">
            <v>0</v>
          </cell>
        </row>
        <row r="113">
          <cell r="D113">
            <v>3390</v>
          </cell>
          <cell r="E113">
            <v>8294</v>
          </cell>
          <cell r="F113">
            <v>4904</v>
          </cell>
          <cell r="G113">
            <v>144.66076696165192</v>
          </cell>
        </row>
        <row r="129">
          <cell r="D129">
            <v>1220</v>
          </cell>
          <cell r="E129">
            <v>1220</v>
          </cell>
          <cell r="F129">
            <v>0</v>
          </cell>
          <cell r="G129">
            <v>0</v>
          </cell>
        </row>
        <row r="133">
          <cell r="D133">
            <v>5100</v>
          </cell>
          <cell r="E133">
            <v>0</v>
          </cell>
          <cell r="F133">
            <v>-5100</v>
          </cell>
          <cell r="G133">
            <v>-100</v>
          </cell>
        </row>
        <row r="135">
          <cell r="D135">
            <v>2043</v>
          </cell>
          <cell r="E135">
            <v>2043</v>
          </cell>
          <cell r="F135">
            <v>0</v>
          </cell>
          <cell r="G135">
            <v>0</v>
          </cell>
        </row>
        <row r="137">
          <cell r="D137">
            <v>295</v>
          </cell>
          <cell r="E137">
            <v>342</v>
          </cell>
          <cell r="F137">
            <v>47</v>
          </cell>
          <cell r="G137">
            <v>15.932203389830507</v>
          </cell>
        </row>
        <row r="142">
          <cell r="D142">
            <v>0</v>
          </cell>
          <cell r="E142">
            <v>235</v>
          </cell>
          <cell r="F142">
            <v>235</v>
          </cell>
          <cell r="G142" t="str">
            <v>-</v>
          </cell>
        </row>
        <row r="147">
          <cell r="D147">
            <v>150</v>
          </cell>
          <cell r="E147">
            <v>30</v>
          </cell>
          <cell r="F147">
            <v>-120</v>
          </cell>
          <cell r="G147">
            <v>-80</v>
          </cell>
        </row>
        <row r="148">
          <cell r="D148">
            <v>150</v>
          </cell>
          <cell r="E148">
            <v>30</v>
          </cell>
          <cell r="F148">
            <v>-120</v>
          </cell>
          <cell r="G148">
            <v>-80</v>
          </cell>
        </row>
        <row r="149">
          <cell r="D149">
            <v>120</v>
          </cell>
          <cell r="E149">
            <v>0</v>
          </cell>
          <cell r="F149">
            <v>-120</v>
          </cell>
          <cell r="G149">
            <v>-100</v>
          </cell>
        </row>
        <row r="150">
          <cell r="D150">
            <v>30</v>
          </cell>
          <cell r="E150">
            <v>30</v>
          </cell>
          <cell r="F150">
            <v>0</v>
          </cell>
          <cell r="G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workbookViewId="0" topLeftCell="A4">
      <selection activeCell="E24" sqref="E24"/>
    </sheetView>
  </sheetViews>
  <sheetFormatPr defaultColWidth="8.88671875" defaultRowHeight="13.5"/>
  <cols>
    <col min="1" max="2" width="8.3359375" style="1" customWidth="1"/>
    <col min="3" max="3" width="9.21484375" style="1" customWidth="1"/>
    <col min="4" max="5" width="8.3359375" style="1" customWidth="1"/>
    <col min="6" max="6" width="8.10546875" style="1" customWidth="1"/>
    <col min="7" max="7" width="8.10546875" style="2" customWidth="1"/>
    <col min="8" max="8" width="7.4453125" style="1" customWidth="1"/>
    <col min="9" max="9" width="8.88671875" style="1" customWidth="1"/>
    <col min="10" max="10" width="9.5546875" style="1" customWidth="1"/>
    <col min="11" max="12" width="8.3359375" style="1" customWidth="1"/>
    <col min="13" max="13" width="8.10546875" style="1" customWidth="1"/>
    <col min="14" max="14" width="8.10546875" style="3" customWidth="1"/>
    <col min="15" max="16384" width="8.88671875" style="1" customWidth="1"/>
  </cols>
  <sheetData>
    <row r="1" ht="7.5" customHeight="1"/>
    <row r="2" spans="1:14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1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8" customFormat="1" ht="12.75" customHeight="1">
      <c r="A5" s="7" t="s">
        <v>3</v>
      </c>
      <c r="B5" s="7"/>
      <c r="C5" s="7"/>
      <c r="D5" s="7"/>
      <c r="E5" s="7"/>
      <c r="F5" s="7"/>
      <c r="G5" s="7"/>
      <c r="H5" s="7" t="s">
        <v>4</v>
      </c>
      <c r="I5" s="7"/>
      <c r="J5" s="7"/>
      <c r="K5" s="7"/>
      <c r="L5" s="7"/>
      <c r="M5" s="7"/>
      <c r="N5" s="7"/>
    </row>
    <row r="6" spans="1:14" s="8" customFormat="1" ht="12.75" customHeight="1">
      <c r="A6" s="9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9" t="s">
        <v>10</v>
      </c>
      <c r="G6" s="9"/>
      <c r="H6" s="11" t="s">
        <v>5</v>
      </c>
      <c r="I6" s="12" t="s">
        <v>6</v>
      </c>
      <c r="J6" s="12" t="s">
        <v>7</v>
      </c>
      <c r="K6" s="10" t="s">
        <v>8</v>
      </c>
      <c r="L6" s="10" t="s">
        <v>9</v>
      </c>
      <c r="M6" s="13" t="s">
        <v>10</v>
      </c>
      <c r="N6" s="14"/>
    </row>
    <row r="7" spans="1:14" s="8" customFormat="1" ht="12.75" customHeight="1">
      <c r="A7" s="9"/>
      <c r="B7" s="9"/>
      <c r="C7" s="9"/>
      <c r="D7" s="10"/>
      <c r="E7" s="10"/>
      <c r="F7" s="15" t="s">
        <v>11</v>
      </c>
      <c r="G7" s="16" t="s">
        <v>12</v>
      </c>
      <c r="H7" s="17"/>
      <c r="I7" s="18"/>
      <c r="J7" s="18"/>
      <c r="K7" s="10"/>
      <c r="L7" s="10"/>
      <c r="M7" s="19" t="s">
        <v>11</v>
      </c>
      <c r="N7" s="20" t="s">
        <v>12</v>
      </c>
    </row>
    <row r="8" spans="1:14" s="8" customFormat="1" ht="12.75" customHeight="1">
      <c r="A8" s="7" t="s">
        <v>13</v>
      </c>
      <c r="B8" s="7"/>
      <c r="C8" s="7"/>
      <c r="D8" s="21">
        <f>'[1]세입'!D5</f>
        <v>380720</v>
      </c>
      <c r="E8" s="21">
        <f>'[1]세입'!E5</f>
        <v>338757</v>
      </c>
      <c r="F8" s="21">
        <f>'[1]세입'!F5</f>
        <v>-41963</v>
      </c>
      <c r="G8" s="22">
        <f>'[1]세입'!G5</f>
        <v>-11.022010926665265</v>
      </c>
      <c r="H8" s="23" t="s">
        <v>13</v>
      </c>
      <c r="I8" s="7"/>
      <c r="J8" s="7"/>
      <c r="K8" s="21">
        <f>'[1]세출'!D5</f>
        <v>380720</v>
      </c>
      <c r="L8" s="21">
        <f>'[1]세출'!E5</f>
        <v>338757</v>
      </c>
      <c r="M8" s="21">
        <f>'[1]세출'!F5</f>
        <v>-41963</v>
      </c>
      <c r="N8" s="22">
        <f>'[1]세출'!G5</f>
        <v>-11.022010926665265</v>
      </c>
    </row>
    <row r="9" spans="1:14" s="8" customFormat="1" ht="12.75" customHeight="1">
      <c r="A9" s="24" t="s">
        <v>14</v>
      </c>
      <c r="B9" s="25" t="s">
        <v>15</v>
      </c>
      <c r="C9" s="23"/>
      <c r="D9" s="21">
        <f>'[1]세입'!D6</f>
        <v>28200</v>
      </c>
      <c r="E9" s="21">
        <f>'[1]세입'!E6</f>
        <v>28200</v>
      </c>
      <c r="F9" s="21">
        <f>'[1]세입'!F6</f>
        <v>0</v>
      </c>
      <c r="G9" s="22">
        <f>'[1]세입'!G6</f>
        <v>0</v>
      </c>
      <c r="H9" s="24" t="s">
        <v>16</v>
      </c>
      <c r="I9" s="25" t="s">
        <v>15</v>
      </c>
      <c r="J9" s="23"/>
      <c r="K9" s="21">
        <f>'[1]세출'!D6</f>
        <v>283191</v>
      </c>
      <c r="L9" s="21">
        <f>'[1]세출'!E6</f>
        <v>292933</v>
      </c>
      <c r="M9" s="21">
        <f>'[1]세출'!F6</f>
        <v>9742</v>
      </c>
      <c r="N9" s="22">
        <f>'[1]세출'!G6</f>
        <v>3.440081076022896</v>
      </c>
    </row>
    <row r="10" spans="1:14" s="8" customFormat="1" ht="12.75" customHeight="1">
      <c r="A10" s="26" t="s">
        <v>17</v>
      </c>
      <c r="B10" s="27" t="s">
        <v>18</v>
      </c>
      <c r="C10" s="28" t="s">
        <v>15</v>
      </c>
      <c r="D10" s="21">
        <f>'[1]세입'!D7</f>
        <v>28200</v>
      </c>
      <c r="E10" s="21">
        <f>'[1]세입'!E7</f>
        <v>28200</v>
      </c>
      <c r="F10" s="21">
        <f>'[1]세입'!F7</f>
        <v>0</v>
      </c>
      <c r="G10" s="22">
        <f>'[1]세입'!G7</f>
        <v>0</v>
      </c>
      <c r="H10" s="29"/>
      <c r="I10" s="30" t="s">
        <v>19</v>
      </c>
      <c r="J10" s="28" t="s">
        <v>15</v>
      </c>
      <c r="K10" s="21">
        <f>'[1]세출'!D7</f>
        <v>257024</v>
      </c>
      <c r="L10" s="21">
        <f>'[1]세출'!E7</f>
        <v>267146</v>
      </c>
      <c r="M10" s="21">
        <f>'[1]세출'!F7</f>
        <v>10122</v>
      </c>
      <c r="N10" s="22">
        <f>'[1]세출'!G7</f>
        <v>3.938153635458167</v>
      </c>
    </row>
    <row r="11" spans="1:14" s="8" customFormat="1" ht="12.75" customHeight="1">
      <c r="A11" s="31"/>
      <c r="B11" s="32"/>
      <c r="C11" s="33" t="s">
        <v>18</v>
      </c>
      <c r="D11" s="34">
        <f>'[1]세입'!D8</f>
        <v>28200</v>
      </c>
      <c r="E11" s="34">
        <f>'[1]세입'!E8</f>
        <v>28200</v>
      </c>
      <c r="F11" s="34">
        <f>'[1]세입'!F8</f>
        <v>0</v>
      </c>
      <c r="G11" s="35">
        <f>'[1]세입'!G8</f>
        <v>0</v>
      </c>
      <c r="H11" s="36"/>
      <c r="I11" s="37"/>
      <c r="J11" s="33" t="s">
        <v>20</v>
      </c>
      <c r="K11" s="34">
        <f>'[1]세출'!D8</f>
        <v>154237</v>
      </c>
      <c r="L11" s="34">
        <f>'[1]세출'!E8</f>
        <v>158120</v>
      </c>
      <c r="M11" s="34">
        <f>'[1]세출'!F8</f>
        <v>3883</v>
      </c>
      <c r="N11" s="35">
        <f>'[1]세출'!G8</f>
        <v>2.5175541536725947</v>
      </c>
    </row>
    <row r="12" spans="1:14" s="8" customFormat="1" ht="12.75" customHeight="1">
      <c r="A12" s="38" t="s">
        <v>21</v>
      </c>
      <c r="B12" s="39" t="s">
        <v>15</v>
      </c>
      <c r="C12" s="23"/>
      <c r="D12" s="21">
        <f>'[1]세입'!D12</f>
        <v>11180</v>
      </c>
      <c r="E12" s="21">
        <f>'[1]세입'!E12</f>
        <v>11280</v>
      </c>
      <c r="F12" s="21">
        <f>'[1]세입'!F12</f>
        <v>100</v>
      </c>
      <c r="G12" s="22">
        <f>'[1]세입'!G12</f>
        <v>0.8944543828264758</v>
      </c>
      <c r="H12" s="36"/>
      <c r="I12" s="37"/>
      <c r="J12" s="33" t="s">
        <v>22</v>
      </c>
      <c r="K12" s="34">
        <f>'[1]세출'!D19</f>
        <v>64859</v>
      </c>
      <c r="L12" s="34">
        <f>'[1]세출'!E19</f>
        <v>62960</v>
      </c>
      <c r="M12" s="34">
        <f>'[1]세출'!F19</f>
        <v>-1899</v>
      </c>
      <c r="N12" s="35">
        <f>'[1]세출'!G19</f>
        <v>-2.927889730029757</v>
      </c>
    </row>
    <row r="13" spans="1:14" s="8" customFormat="1" ht="12.75" customHeight="1">
      <c r="A13" s="38"/>
      <c r="B13" s="38" t="s">
        <v>23</v>
      </c>
      <c r="C13" s="40" t="s">
        <v>24</v>
      </c>
      <c r="D13" s="21">
        <f>'[1]세입'!D13</f>
        <v>11180</v>
      </c>
      <c r="E13" s="21">
        <f>'[1]세입'!E13</f>
        <v>11280</v>
      </c>
      <c r="F13" s="21">
        <f>'[1]세입'!F13</f>
        <v>100</v>
      </c>
      <c r="G13" s="22">
        <f>'[1]세입'!G13</f>
        <v>0.8944543828264758</v>
      </c>
      <c r="H13" s="36"/>
      <c r="I13" s="37"/>
      <c r="J13" s="33" t="s">
        <v>25</v>
      </c>
      <c r="K13" s="34">
        <f>'[1]세출'!D37</f>
        <v>14857</v>
      </c>
      <c r="L13" s="34">
        <f>'[1]세출'!E37</f>
        <v>18438</v>
      </c>
      <c r="M13" s="34">
        <f>'[1]세출'!F37</f>
        <v>3581</v>
      </c>
      <c r="N13" s="35">
        <f>'[1]세출'!G37</f>
        <v>24.103116376119</v>
      </c>
    </row>
    <row r="14" spans="1:14" s="8" customFormat="1" ht="12.75" customHeight="1">
      <c r="A14" s="38"/>
      <c r="B14" s="38"/>
      <c r="C14" s="41" t="s">
        <v>26</v>
      </c>
      <c r="D14" s="34">
        <f>'[1]세입'!D14</f>
        <v>600</v>
      </c>
      <c r="E14" s="34">
        <f>'[1]세입'!E14</f>
        <v>600</v>
      </c>
      <c r="F14" s="34">
        <f>'[1]세입'!F14</f>
        <v>0</v>
      </c>
      <c r="G14" s="35">
        <f>'[1]세입'!G14</f>
        <v>0</v>
      </c>
      <c r="H14" s="36"/>
      <c r="I14" s="37"/>
      <c r="J14" s="33" t="s">
        <v>27</v>
      </c>
      <c r="K14" s="34">
        <f>'[1]세출'!D38</f>
        <v>22181</v>
      </c>
      <c r="L14" s="34">
        <f>'[1]세출'!E38</f>
        <v>21578</v>
      </c>
      <c r="M14" s="34">
        <f>'[1]세출'!F38</f>
        <v>-603</v>
      </c>
      <c r="N14" s="35">
        <f>'[1]세출'!G38</f>
        <v>-2.7185428970740726</v>
      </c>
    </row>
    <row r="15" spans="1:14" s="8" customFormat="1" ht="12.75" customHeight="1">
      <c r="A15" s="38"/>
      <c r="B15" s="38"/>
      <c r="C15" s="33" t="s">
        <v>28</v>
      </c>
      <c r="D15" s="34">
        <f>'[1]세입'!D16</f>
        <v>10580</v>
      </c>
      <c r="E15" s="34">
        <f>'[1]세입'!E16</f>
        <v>10680</v>
      </c>
      <c r="F15" s="34">
        <f>'[1]세입'!F16</f>
        <v>100</v>
      </c>
      <c r="G15" s="35">
        <f>'[1]세입'!G14</f>
        <v>0</v>
      </c>
      <c r="H15" s="36"/>
      <c r="I15" s="37"/>
      <c r="J15" s="33" t="s">
        <v>29</v>
      </c>
      <c r="K15" s="34">
        <f>'[1]세출'!D44</f>
        <v>890</v>
      </c>
      <c r="L15" s="34">
        <f>'[1]세출'!E44</f>
        <v>6050</v>
      </c>
      <c r="M15" s="34">
        <f>'[1]세출'!F44</f>
        <v>5160</v>
      </c>
      <c r="N15" s="35">
        <f>'[1]세출'!G44</f>
        <v>579.7752808988764</v>
      </c>
    </row>
    <row r="16" spans="1:14" s="8" customFormat="1" ht="12.75" customHeight="1">
      <c r="A16" s="42" t="s">
        <v>30</v>
      </c>
      <c r="B16" s="39" t="s">
        <v>15</v>
      </c>
      <c r="C16" s="23"/>
      <c r="D16" s="21">
        <f>'[1]세입'!D20</f>
        <v>299994</v>
      </c>
      <c r="E16" s="21">
        <f>'[1]세입'!E20</f>
        <v>289085</v>
      </c>
      <c r="F16" s="21">
        <f>'[1]세입'!F20</f>
        <v>-10909</v>
      </c>
      <c r="G16" s="22">
        <f>'[1]세입'!G20</f>
        <v>-3.636406061454563</v>
      </c>
      <c r="H16" s="36"/>
      <c r="I16" s="30" t="s">
        <v>31</v>
      </c>
      <c r="J16" s="28" t="s">
        <v>15</v>
      </c>
      <c r="K16" s="21">
        <f>'[1]세출'!D49</f>
        <v>4900</v>
      </c>
      <c r="L16" s="21">
        <f>'[1]세출'!E49</f>
        <v>5800</v>
      </c>
      <c r="M16" s="21">
        <f>'[1]세출'!F49</f>
        <v>900</v>
      </c>
      <c r="N16" s="22">
        <f>'[1]세출'!G49</f>
        <v>18.367346938775512</v>
      </c>
    </row>
    <row r="17" spans="1:14" s="8" customFormat="1" ht="12.75" customHeight="1">
      <c r="A17" s="38"/>
      <c r="B17" s="42" t="s">
        <v>30</v>
      </c>
      <c r="C17" s="40" t="s">
        <v>15</v>
      </c>
      <c r="D17" s="21">
        <f>'[1]세입'!D21</f>
        <v>299994</v>
      </c>
      <c r="E17" s="21">
        <f>'[1]세입'!E21</f>
        <v>289085</v>
      </c>
      <c r="F17" s="21">
        <f>'[1]세입'!F21</f>
        <v>-10909</v>
      </c>
      <c r="G17" s="22">
        <f>'[1]세입'!G21</f>
        <v>-3.636406061454563</v>
      </c>
      <c r="H17" s="36"/>
      <c r="I17" s="37"/>
      <c r="J17" s="33" t="s">
        <v>32</v>
      </c>
      <c r="K17" s="34">
        <f>'[1]세출'!D50</f>
        <v>600</v>
      </c>
      <c r="L17" s="34">
        <f>'[1]세출'!E50</f>
        <v>600</v>
      </c>
      <c r="M17" s="34">
        <f>'[1]세출'!F50</f>
        <v>0</v>
      </c>
      <c r="N17" s="35">
        <f>'[1]세출'!G50</f>
        <v>0</v>
      </c>
    </row>
    <row r="18" spans="1:14" s="8" customFormat="1" ht="12.75" customHeight="1">
      <c r="A18" s="38"/>
      <c r="B18" s="43"/>
      <c r="C18" s="33" t="s">
        <v>33</v>
      </c>
      <c r="D18" s="34">
        <f>'[1]세입'!D22</f>
        <v>7850</v>
      </c>
      <c r="E18" s="34">
        <f>'[1]세입'!E22</f>
        <v>0</v>
      </c>
      <c r="F18" s="34">
        <f>'[1]세입'!F22</f>
        <v>-7850</v>
      </c>
      <c r="G18" s="44">
        <f>'[1]세입'!G22</f>
        <v>-100</v>
      </c>
      <c r="H18" s="36"/>
      <c r="I18" s="37"/>
      <c r="J18" s="33" t="s">
        <v>34</v>
      </c>
      <c r="K18" s="34">
        <f>'[1]세출'!D51</f>
        <v>3600</v>
      </c>
      <c r="L18" s="34">
        <f>'[1]세출'!E51</f>
        <v>3600</v>
      </c>
      <c r="M18" s="34">
        <f>'[1]세출'!F51</f>
        <v>0</v>
      </c>
      <c r="N18" s="35">
        <f>'[1]세출'!G51</f>
        <v>0</v>
      </c>
    </row>
    <row r="19" spans="1:14" s="8" customFormat="1" ht="12.75" customHeight="1">
      <c r="A19" s="38"/>
      <c r="B19" s="38"/>
      <c r="C19" s="33" t="s">
        <v>35</v>
      </c>
      <c r="D19" s="34">
        <f>'[1]세입'!D24</f>
        <v>58084</v>
      </c>
      <c r="E19" s="34">
        <f>'[1]세입'!E24</f>
        <v>57436</v>
      </c>
      <c r="F19" s="34">
        <f>'[1]세입'!F24</f>
        <v>-648</v>
      </c>
      <c r="G19" s="45">
        <f>'[1]세입'!G24</f>
        <v>-1.115625645616693</v>
      </c>
      <c r="H19" s="36"/>
      <c r="I19" s="46"/>
      <c r="J19" s="33" t="s">
        <v>36</v>
      </c>
      <c r="K19" s="34">
        <f>'[1]세출'!D52</f>
        <v>700</v>
      </c>
      <c r="L19" s="34">
        <f>'[1]세출'!E52</f>
        <v>1600</v>
      </c>
      <c r="M19" s="34">
        <f>'[1]세출'!F52</f>
        <v>900</v>
      </c>
      <c r="N19" s="35">
        <f>'[1]세출'!G52</f>
        <v>128.57142857142858</v>
      </c>
    </row>
    <row r="20" spans="1:14" s="8" customFormat="1" ht="12.75" customHeight="1">
      <c r="A20" s="38"/>
      <c r="B20" s="38"/>
      <c r="C20" s="33" t="s">
        <v>37</v>
      </c>
      <c r="D20" s="34">
        <f>'[1]세입'!D28</f>
        <v>234060</v>
      </c>
      <c r="E20" s="34">
        <f>'[1]세입'!E28</f>
        <v>231649</v>
      </c>
      <c r="F20" s="34">
        <f>'[1]세입'!F28</f>
        <v>-2411</v>
      </c>
      <c r="G20" s="45">
        <f>'[1]세입'!G28</f>
        <v>-1.03007775783987</v>
      </c>
      <c r="H20" s="36"/>
      <c r="I20" s="30" t="s">
        <v>38</v>
      </c>
      <c r="J20" s="28" t="s">
        <v>15</v>
      </c>
      <c r="K20" s="21">
        <f>'[1]세출'!D55</f>
        <v>21267</v>
      </c>
      <c r="L20" s="21">
        <f>'[1]세출'!E55</f>
        <v>19987</v>
      </c>
      <c r="M20" s="21">
        <f>'[1]세출'!F55</f>
        <v>-1280</v>
      </c>
      <c r="N20" s="22">
        <f>'[1]세출'!G55</f>
        <v>-6.018714440212536</v>
      </c>
    </row>
    <row r="21" spans="1:14" s="8" customFormat="1" ht="12.75" customHeight="1">
      <c r="A21" s="42" t="s">
        <v>39</v>
      </c>
      <c r="B21" s="39" t="s">
        <v>15</v>
      </c>
      <c r="C21" s="23"/>
      <c r="D21" s="21">
        <f>'[1]세입'!D34</f>
        <v>3650</v>
      </c>
      <c r="E21" s="21">
        <f>'[1]세입'!E34</f>
        <v>3550</v>
      </c>
      <c r="F21" s="21">
        <f>'[1]세입'!F34</f>
        <v>-100</v>
      </c>
      <c r="G21" s="22">
        <f>'[1]세입'!G34</f>
        <v>-2.73972602739726</v>
      </c>
      <c r="H21" s="36"/>
      <c r="I21" s="37"/>
      <c r="J21" s="33" t="s">
        <v>40</v>
      </c>
      <c r="K21" s="34">
        <f>'[1]세출'!D56</f>
        <v>2000</v>
      </c>
      <c r="L21" s="34">
        <f>'[1]세출'!E56</f>
        <v>2000</v>
      </c>
      <c r="M21" s="34">
        <f>'[1]세출'!F56</f>
        <v>0</v>
      </c>
      <c r="N21" s="35">
        <f>'[1]세출'!G56</f>
        <v>0</v>
      </c>
    </row>
    <row r="22" spans="1:14" s="8" customFormat="1" ht="12.75" customHeight="1">
      <c r="A22" s="43"/>
      <c r="B22" s="47" t="s">
        <v>39</v>
      </c>
      <c r="C22" s="40" t="s">
        <v>15</v>
      </c>
      <c r="D22" s="21">
        <f>'[1]세입'!D35</f>
        <v>3650</v>
      </c>
      <c r="E22" s="21">
        <f>'[1]세입'!E35</f>
        <v>3550</v>
      </c>
      <c r="F22" s="21">
        <f>'[1]세입'!F35</f>
        <v>-100</v>
      </c>
      <c r="G22" s="22">
        <f>'[1]세입'!G35</f>
        <v>-2.73972602739726</v>
      </c>
      <c r="H22" s="36"/>
      <c r="I22" s="37"/>
      <c r="J22" s="33" t="s">
        <v>41</v>
      </c>
      <c r="K22" s="34">
        <f>'[1]세출'!D57</f>
        <v>3288</v>
      </c>
      <c r="L22" s="34">
        <f>'[1]세출'!E57</f>
        <v>3288</v>
      </c>
      <c r="M22" s="34">
        <f>'[1]세출'!F57</f>
        <v>0</v>
      </c>
      <c r="N22" s="35">
        <f>'[1]세출'!G57</f>
        <v>0</v>
      </c>
    </row>
    <row r="23" spans="1:14" s="8" customFormat="1" ht="12.75" customHeight="1">
      <c r="A23" s="43"/>
      <c r="B23" s="47"/>
      <c r="C23" s="41" t="s">
        <v>42</v>
      </c>
      <c r="D23" s="34">
        <f>'[1]세입'!D36</f>
        <v>650</v>
      </c>
      <c r="E23" s="34">
        <f>'[1]세입'!E36</f>
        <v>550</v>
      </c>
      <c r="F23" s="34">
        <f>'[1]세입'!F36</f>
        <v>-100</v>
      </c>
      <c r="G23" s="35">
        <f>'[1]세입'!G36</f>
        <v>-15.384615384615385</v>
      </c>
      <c r="H23" s="36"/>
      <c r="I23" s="37"/>
      <c r="J23" s="33" t="s">
        <v>43</v>
      </c>
      <c r="K23" s="34">
        <f>'[1]세출'!D63</f>
        <v>6139</v>
      </c>
      <c r="L23" s="34">
        <f>'[1]세출'!E63</f>
        <v>6139</v>
      </c>
      <c r="M23" s="34">
        <f>'[1]세출'!F63</f>
        <v>0</v>
      </c>
      <c r="N23" s="35">
        <f>'[1]세출'!G63</f>
        <v>0</v>
      </c>
    </row>
    <row r="24" spans="1:14" s="8" customFormat="1" ht="12.75" customHeight="1">
      <c r="A24" s="48"/>
      <c r="B24" s="43"/>
      <c r="C24" s="41" t="s">
        <v>44</v>
      </c>
      <c r="D24" s="34">
        <f>'[1]세입'!D37</f>
        <v>3000</v>
      </c>
      <c r="E24" s="34">
        <f>'[1]세입'!E37</f>
        <v>3000</v>
      </c>
      <c r="F24" s="34">
        <f>'[1]세입'!F37</f>
        <v>0</v>
      </c>
      <c r="G24" s="35">
        <f>'[1]세입'!G37</f>
        <v>0</v>
      </c>
      <c r="H24" s="36"/>
      <c r="I24" s="37"/>
      <c r="J24" s="33" t="s">
        <v>45</v>
      </c>
      <c r="K24" s="34">
        <f>'[1]세출'!D69</f>
        <v>2640</v>
      </c>
      <c r="L24" s="34">
        <f>'[1]세출'!E69</f>
        <v>2760</v>
      </c>
      <c r="M24" s="34">
        <f>'[1]세출'!F69</f>
        <v>120</v>
      </c>
      <c r="N24" s="35">
        <f>'[1]세출'!G69</f>
        <v>4.545454545454546</v>
      </c>
    </row>
    <row r="25" spans="1:14" s="8" customFormat="1" ht="12.75" customHeight="1">
      <c r="A25" s="24" t="s">
        <v>46</v>
      </c>
      <c r="B25" s="25" t="s">
        <v>15</v>
      </c>
      <c r="C25" s="23"/>
      <c r="D25" s="21">
        <f>'[1]세입'!D38</f>
        <v>700</v>
      </c>
      <c r="E25" s="21">
        <f>'[1]세입'!E38</f>
        <v>850</v>
      </c>
      <c r="F25" s="21">
        <f>'[1]세입'!F38</f>
        <v>150</v>
      </c>
      <c r="G25" s="49">
        <f>'[1]세입'!G38</f>
        <v>21.428571428571427</v>
      </c>
      <c r="H25" s="50"/>
      <c r="I25" s="37"/>
      <c r="J25" s="30" t="s">
        <v>47</v>
      </c>
      <c r="K25" s="34">
        <f>'[1]세출'!D75</f>
        <v>7200</v>
      </c>
      <c r="L25" s="34">
        <f>'[1]세출'!E75</f>
        <v>5800</v>
      </c>
      <c r="M25" s="34">
        <f>'[1]세출'!F75</f>
        <v>-1400</v>
      </c>
      <c r="N25" s="35">
        <f>'[1]세출'!G75</f>
        <v>-19.444444444444446</v>
      </c>
    </row>
    <row r="26" spans="1:14" s="8" customFormat="1" ht="12.75" customHeight="1">
      <c r="A26" s="51"/>
      <c r="B26" s="27" t="s">
        <v>46</v>
      </c>
      <c r="C26" s="40" t="s">
        <v>15</v>
      </c>
      <c r="D26" s="21">
        <f>'[1]세입'!D39</f>
        <v>700</v>
      </c>
      <c r="E26" s="21">
        <f>'[1]세입'!E39</f>
        <v>850</v>
      </c>
      <c r="F26" s="21">
        <f>'[1]세입'!F39</f>
        <v>150</v>
      </c>
      <c r="G26" s="49">
        <f>'[1]세입'!G39</f>
        <v>21.428571428571427</v>
      </c>
      <c r="H26" s="24" t="s">
        <v>48</v>
      </c>
      <c r="I26" s="25" t="s">
        <v>15</v>
      </c>
      <c r="J26" s="23"/>
      <c r="K26" s="21">
        <f>'[1]세출'!D78</f>
        <v>56540</v>
      </c>
      <c r="L26" s="21">
        <f>'[1]세출'!E78</f>
        <v>5034</v>
      </c>
      <c r="M26" s="21">
        <f>'[1]세출'!F78</f>
        <v>-51506</v>
      </c>
      <c r="N26" s="22">
        <f>'[1]세출'!G78</f>
        <v>-91.09656880084896</v>
      </c>
    </row>
    <row r="27" spans="1:14" s="8" customFormat="1" ht="12.75" customHeight="1">
      <c r="A27" s="52"/>
      <c r="B27" s="53"/>
      <c r="C27" s="54" t="s">
        <v>49</v>
      </c>
      <c r="D27" s="34">
        <f>'[1]세입'!D40</f>
        <v>700</v>
      </c>
      <c r="E27" s="34">
        <f>'[1]세입'!E40</f>
        <v>850</v>
      </c>
      <c r="F27" s="34">
        <f>'[1]세입'!F40</f>
        <v>150</v>
      </c>
      <c r="G27" s="45">
        <f>'[1]세입'!G40</f>
        <v>21.428571428571427</v>
      </c>
      <c r="H27" s="55"/>
      <c r="I27" s="24" t="s">
        <v>50</v>
      </c>
      <c r="J27" s="28" t="s">
        <v>15</v>
      </c>
      <c r="K27" s="21">
        <f>'[1]세출'!D79</f>
        <v>56540</v>
      </c>
      <c r="L27" s="21">
        <f>'[1]세출'!E79</f>
        <v>5034</v>
      </c>
      <c r="M27" s="21">
        <f>'[1]세출'!F79</f>
        <v>-51506</v>
      </c>
      <c r="N27" s="22">
        <f>'[1]세출'!G79</f>
        <v>-91.09656880084896</v>
      </c>
    </row>
    <row r="28" spans="1:14" s="8" customFormat="1" ht="12.75" customHeight="1">
      <c r="A28" s="24" t="s">
        <v>51</v>
      </c>
      <c r="B28" s="39" t="s">
        <v>15</v>
      </c>
      <c r="C28" s="23"/>
      <c r="D28" s="21">
        <f>'[1]세입'!D41</f>
        <v>31204</v>
      </c>
      <c r="E28" s="21">
        <f>'[1]세입'!E41</f>
        <v>0</v>
      </c>
      <c r="F28" s="21">
        <f>'[1]세입'!F41</f>
        <v>-31204</v>
      </c>
      <c r="G28" s="49">
        <f>'[1]세입'!G41</f>
        <v>-100</v>
      </c>
      <c r="H28" s="55"/>
      <c r="I28" s="55"/>
      <c r="J28" s="41" t="s">
        <v>52</v>
      </c>
      <c r="K28" s="34">
        <f>'[1]세출'!D80</f>
        <v>35340</v>
      </c>
      <c r="L28" s="34">
        <f>'[1]세출'!E80</f>
        <v>4534</v>
      </c>
      <c r="M28" s="34">
        <f>'[1]세출'!F80</f>
        <v>-30806</v>
      </c>
      <c r="N28" s="35">
        <f>'[1]세출'!G80</f>
        <v>-87.17034521788342</v>
      </c>
    </row>
    <row r="29" spans="1:14" s="8" customFormat="1" ht="12.75" customHeight="1">
      <c r="A29" s="51"/>
      <c r="B29" s="27" t="s">
        <v>51</v>
      </c>
      <c r="C29" s="40" t="s">
        <v>15</v>
      </c>
      <c r="D29" s="21">
        <f>'[1]세입'!D42</f>
        <v>31204</v>
      </c>
      <c r="E29" s="21">
        <f>'[1]세입'!E42</f>
        <v>0</v>
      </c>
      <c r="F29" s="21">
        <f>'[1]세입'!F42</f>
        <v>-31204</v>
      </c>
      <c r="G29" s="49">
        <f>'[1]세입'!G42</f>
        <v>-100</v>
      </c>
      <c r="H29" s="56"/>
      <c r="I29" s="32"/>
      <c r="J29" s="57" t="s">
        <v>53</v>
      </c>
      <c r="K29" s="34">
        <f>'[1]세출'!D83</f>
        <v>21200</v>
      </c>
      <c r="L29" s="34">
        <f>'[1]세출'!E83</f>
        <v>500</v>
      </c>
      <c r="M29" s="34">
        <f>'[1]세출'!F83</f>
        <v>-20700</v>
      </c>
      <c r="N29" s="45">
        <f>'[1]세출'!G83</f>
        <v>-97.64150943396226</v>
      </c>
    </row>
    <row r="30" spans="1:14" s="8" customFormat="1" ht="12.75" customHeight="1">
      <c r="A30" s="51"/>
      <c r="B30" s="43"/>
      <c r="C30" s="54" t="s">
        <v>54</v>
      </c>
      <c r="D30" s="34">
        <f>'[1]세입'!D43</f>
        <v>28606</v>
      </c>
      <c r="E30" s="34">
        <f>'[1]세입'!E43</f>
        <v>0</v>
      </c>
      <c r="F30" s="34">
        <f>'[1]세입'!F43</f>
        <v>-28606</v>
      </c>
      <c r="G30" s="45">
        <f>'[1]세입'!G43</f>
        <v>-100</v>
      </c>
      <c r="H30" s="24" t="s">
        <v>55</v>
      </c>
      <c r="I30" s="25" t="s">
        <v>15</v>
      </c>
      <c r="J30" s="23"/>
      <c r="K30" s="21">
        <f>'[1]세출'!D85</f>
        <v>40839</v>
      </c>
      <c r="L30" s="21">
        <f>'[1]세출'!E85</f>
        <v>40760</v>
      </c>
      <c r="M30" s="21">
        <f>'[1]세출'!F85</f>
        <v>-79</v>
      </c>
      <c r="N30" s="22">
        <f>'[1]세출'!G85</f>
        <v>-0.19344254266754818</v>
      </c>
    </row>
    <row r="31" spans="1:14" s="8" customFormat="1" ht="12.75" customHeight="1">
      <c r="A31" s="51"/>
      <c r="B31" s="48"/>
      <c r="C31" s="54" t="s">
        <v>56</v>
      </c>
      <c r="D31" s="34">
        <f>'[1]세입'!D44</f>
        <v>2598</v>
      </c>
      <c r="E31" s="34">
        <f>'[1]세입'!E44</f>
        <v>0</v>
      </c>
      <c r="F31" s="34">
        <f>'[1]세입'!F44</f>
        <v>-2598</v>
      </c>
      <c r="G31" s="45">
        <f>'[1]세입'!G44</f>
        <v>-100</v>
      </c>
      <c r="H31" s="36"/>
      <c r="I31" s="58" t="s">
        <v>38</v>
      </c>
      <c r="J31" s="28" t="s">
        <v>15</v>
      </c>
      <c r="K31" s="21">
        <f>'[1]세출'!D86</f>
        <v>23716</v>
      </c>
      <c r="L31" s="21">
        <f>'[1]세출'!E86</f>
        <v>23716</v>
      </c>
      <c r="M31" s="21">
        <f>'[1]세출'!F86</f>
        <v>0</v>
      </c>
      <c r="N31" s="22">
        <f>'[1]세출'!G86</f>
        <v>0</v>
      </c>
    </row>
    <row r="32" spans="1:14" s="8" customFormat="1" ht="12.75" customHeight="1">
      <c r="A32" s="24" t="s">
        <v>57</v>
      </c>
      <c r="B32" s="39" t="s">
        <v>15</v>
      </c>
      <c r="C32" s="23"/>
      <c r="D32" s="21">
        <f>'[1]세입'!D45</f>
        <v>5792</v>
      </c>
      <c r="E32" s="21">
        <f>'[1]세입'!E45</f>
        <v>5792</v>
      </c>
      <c r="F32" s="21">
        <f>'[1]세입'!F45</f>
        <v>0</v>
      </c>
      <c r="G32" s="59">
        <f>'[1]세입'!G45</f>
        <v>0</v>
      </c>
      <c r="H32" s="36"/>
      <c r="I32" s="36"/>
      <c r="J32" s="41" t="s">
        <v>58</v>
      </c>
      <c r="K32" s="34">
        <f>'[1]세출'!D91</f>
        <v>1800</v>
      </c>
      <c r="L32" s="34">
        <f>'[1]세출'!E91</f>
        <v>1800</v>
      </c>
      <c r="M32" s="34">
        <f>'[1]세출'!F91</f>
        <v>0</v>
      </c>
      <c r="N32" s="35">
        <f>'[1]세출'!G91</f>
        <v>0</v>
      </c>
    </row>
    <row r="33" spans="1:14" s="8" customFormat="1" ht="12.75" customHeight="1">
      <c r="A33" s="43"/>
      <c r="B33" s="27" t="s">
        <v>57</v>
      </c>
      <c r="C33" s="40" t="s">
        <v>15</v>
      </c>
      <c r="D33" s="21">
        <f>'[1]세입'!D46</f>
        <v>5792</v>
      </c>
      <c r="E33" s="21">
        <f>'[1]세입'!E46</f>
        <v>5792</v>
      </c>
      <c r="F33" s="21">
        <f>'[1]세입'!F46</f>
        <v>0</v>
      </c>
      <c r="G33" s="59">
        <f>'[1]세입'!G46</f>
        <v>0</v>
      </c>
      <c r="H33" s="36"/>
      <c r="I33" s="36"/>
      <c r="J33" s="41" t="s">
        <v>59</v>
      </c>
      <c r="K33" s="34">
        <f>'[1]세출'!D93</f>
        <v>150</v>
      </c>
      <c r="L33" s="34">
        <f>'[1]세출'!E93</f>
        <v>150</v>
      </c>
      <c r="M33" s="34">
        <f>'[1]세출'!F93</f>
        <v>0</v>
      </c>
      <c r="N33" s="35">
        <f>'[1]세출'!G93</f>
        <v>0</v>
      </c>
    </row>
    <row r="34" spans="1:14" s="8" customFormat="1" ht="12.75" customHeight="1">
      <c r="A34" s="43"/>
      <c r="B34" s="43"/>
      <c r="C34" s="33" t="s">
        <v>60</v>
      </c>
      <c r="D34" s="34">
        <f>'[1]세입'!D47</f>
        <v>32</v>
      </c>
      <c r="E34" s="34">
        <f>'[1]세입'!E47</f>
        <v>32</v>
      </c>
      <c r="F34" s="34">
        <f>'[1]세입'!F47</f>
        <v>0</v>
      </c>
      <c r="G34" s="60">
        <f>'[1]세입'!G47</f>
        <v>0</v>
      </c>
      <c r="H34" s="36"/>
      <c r="I34" s="61"/>
      <c r="J34" s="41" t="s">
        <v>61</v>
      </c>
      <c r="K34" s="34">
        <f>'[1]세출'!D97</f>
        <v>2240</v>
      </c>
      <c r="L34" s="34">
        <f>'[1]세출'!E97</f>
        <v>2240</v>
      </c>
      <c r="M34" s="34">
        <f>'[1]세출'!F97</f>
        <v>0</v>
      </c>
      <c r="N34" s="35">
        <f>'[1]세출'!G97</f>
        <v>0</v>
      </c>
    </row>
    <row r="35" spans="1:14" s="8" customFormat="1" ht="12.75" customHeight="1">
      <c r="A35" s="43"/>
      <c r="B35" s="43"/>
      <c r="C35" s="30" t="s">
        <v>62</v>
      </c>
      <c r="D35" s="62">
        <f>'[1]세입'!D48</f>
        <v>5760</v>
      </c>
      <c r="E35" s="62">
        <f>'[1]세입'!E48</f>
        <v>5760</v>
      </c>
      <c r="F35" s="62">
        <f>'[1]세입'!F48</f>
        <v>0</v>
      </c>
      <c r="G35" s="63">
        <f>'[1]세입'!G48</f>
        <v>0</v>
      </c>
      <c r="H35" s="36"/>
      <c r="I35" s="24" t="s">
        <v>55</v>
      </c>
      <c r="J35" s="64" t="s">
        <v>15</v>
      </c>
      <c r="K35" s="65">
        <f>'[1]세출'!D100</f>
        <v>17123</v>
      </c>
      <c r="L35" s="65">
        <f>'[1]세출'!E100</f>
        <v>17044</v>
      </c>
      <c r="M35" s="65">
        <f>'[1]세출'!F100</f>
        <v>-79</v>
      </c>
      <c r="N35" s="66">
        <f>'[1]세출'!G100</f>
        <v>-0.4613677509782165</v>
      </c>
    </row>
    <row r="36" spans="1:14" s="8" customFormat="1" ht="12.75" customHeight="1">
      <c r="A36" s="67"/>
      <c r="B36" s="68"/>
      <c r="C36" s="68"/>
      <c r="D36" s="68"/>
      <c r="E36" s="68"/>
      <c r="F36" s="68"/>
      <c r="G36" s="69"/>
      <c r="H36" s="36"/>
      <c r="I36" s="70"/>
      <c r="J36" s="57" t="s">
        <v>63</v>
      </c>
      <c r="K36" s="34">
        <f>'[1]세출'!D101</f>
        <v>2285</v>
      </c>
      <c r="L36" s="34">
        <f>'[1]세출'!E101</f>
        <v>2120</v>
      </c>
      <c r="M36" s="34">
        <f>'[1]세출'!F101</f>
        <v>-165</v>
      </c>
      <c r="N36" s="35">
        <f>'[1]세출'!G101</f>
        <v>-7.2210065645514225</v>
      </c>
    </row>
    <row r="37" spans="1:14" s="8" customFormat="1" ht="12.75" customHeight="1">
      <c r="A37" s="71"/>
      <c r="B37" s="72"/>
      <c r="C37" s="72"/>
      <c r="D37" s="72"/>
      <c r="E37" s="72"/>
      <c r="F37" s="72"/>
      <c r="G37" s="73"/>
      <c r="H37" s="32"/>
      <c r="I37" s="74"/>
      <c r="J37" s="57" t="s">
        <v>64</v>
      </c>
      <c r="K37" s="34">
        <f>'[1]세출'!D109</f>
        <v>2790</v>
      </c>
      <c r="L37" s="34">
        <f>'[1]세출'!E109</f>
        <v>2790</v>
      </c>
      <c r="M37" s="34">
        <f>'[1]세출'!F109</f>
        <v>0</v>
      </c>
      <c r="N37" s="35">
        <f>'[1]세출'!G109</f>
        <v>0</v>
      </c>
    </row>
    <row r="38" spans="1:14" s="8" customFormat="1" ht="12.75" customHeight="1">
      <c r="A38" s="67"/>
      <c r="B38" s="68"/>
      <c r="C38" s="68"/>
      <c r="D38" s="68"/>
      <c r="E38" s="68"/>
      <c r="F38" s="68"/>
      <c r="G38" s="69"/>
      <c r="H38" s="24"/>
      <c r="I38" s="75"/>
      <c r="J38" s="41" t="s">
        <v>65</v>
      </c>
      <c r="K38" s="34">
        <f>'[1]세출'!D113</f>
        <v>3390</v>
      </c>
      <c r="L38" s="34">
        <f>'[1]세출'!E113</f>
        <v>8294</v>
      </c>
      <c r="M38" s="34">
        <f>'[1]세출'!F113</f>
        <v>4904</v>
      </c>
      <c r="N38" s="45">
        <f>'[1]세출'!G113</f>
        <v>144.66076696165192</v>
      </c>
    </row>
    <row r="39" spans="1:14" s="8" customFormat="1" ht="12.75" customHeight="1">
      <c r="A39" s="76"/>
      <c r="B39" s="77"/>
      <c r="C39" s="77"/>
      <c r="D39" s="77"/>
      <c r="E39" s="77"/>
      <c r="F39" s="77"/>
      <c r="G39" s="78"/>
      <c r="H39" s="38"/>
      <c r="I39" s="79"/>
      <c r="J39" s="41" t="s">
        <v>66</v>
      </c>
      <c r="K39" s="34">
        <f>'[1]세출'!D129</f>
        <v>1220</v>
      </c>
      <c r="L39" s="34">
        <f>'[1]세출'!E129</f>
        <v>1220</v>
      </c>
      <c r="M39" s="34">
        <f>'[1]세출'!F129</f>
        <v>0</v>
      </c>
      <c r="N39" s="45">
        <f>'[1]세출'!G129</f>
        <v>0</v>
      </c>
    </row>
    <row r="40" spans="1:14" s="8" customFormat="1" ht="12.75" customHeight="1">
      <c r="A40" s="76"/>
      <c r="B40" s="77"/>
      <c r="C40" s="77"/>
      <c r="D40" s="77"/>
      <c r="E40" s="77"/>
      <c r="F40" s="77"/>
      <c r="G40" s="78"/>
      <c r="H40" s="38"/>
      <c r="I40" s="79"/>
      <c r="J40" s="41" t="s">
        <v>67</v>
      </c>
      <c r="K40" s="34">
        <f>'[1]세출'!D133</f>
        <v>5100</v>
      </c>
      <c r="L40" s="34">
        <f>'[1]세출'!E133</f>
        <v>0</v>
      </c>
      <c r="M40" s="34">
        <f>'[1]세출'!F133</f>
        <v>-5100</v>
      </c>
      <c r="N40" s="35">
        <f>'[1]세출'!G133</f>
        <v>-100</v>
      </c>
    </row>
    <row r="41" spans="1:14" s="8" customFormat="1" ht="12.75" customHeight="1">
      <c r="A41" s="76"/>
      <c r="B41" s="77"/>
      <c r="C41" s="77"/>
      <c r="D41" s="77"/>
      <c r="E41" s="77"/>
      <c r="F41" s="77"/>
      <c r="G41" s="78"/>
      <c r="H41" s="38"/>
      <c r="I41" s="38"/>
      <c r="J41" s="33" t="s">
        <v>26</v>
      </c>
      <c r="K41" s="34">
        <f>'[1]세출'!D135</f>
        <v>2043</v>
      </c>
      <c r="L41" s="34">
        <f>'[1]세출'!E135</f>
        <v>2043</v>
      </c>
      <c r="M41" s="34">
        <f>'[1]세출'!F135</f>
        <v>0</v>
      </c>
      <c r="N41" s="35">
        <f>'[1]세출'!G135</f>
        <v>0</v>
      </c>
    </row>
    <row r="42" spans="1:14" s="8" customFormat="1" ht="12.75" customHeight="1">
      <c r="A42" s="76"/>
      <c r="B42" s="77"/>
      <c r="C42" s="77"/>
      <c r="D42" s="77"/>
      <c r="E42" s="77"/>
      <c r="F42" s="77"/>
      <c r="G42" s="78"/>
      <c r="H42" s="38"/>
      <c r="I42" s="38"/>
      <c r="J42" s="33" t="s">
        <v>28</v>
      </c>
      <c r="K42" s="34">
        <f>'[1]세출'!D137</f>
        <v>295</v>
      </c>
      <c r="L42" s="34">
        <f>'[1]세출'!E137</f>
        <v>342</v>
      </c>
      <c r="M42" s="34">
        <f>'[1]세출'!F137</f>
        <v>47</v>
      </c>
      <c r="N42" s="45">
        <f>'[1]세출'!G137</f>
        <v>15.932203389830507</v>
      </c>
    </row>
    <row r="43" spans="1:14" s="8" customFormat="1" ht="12.75" customHeight="1">
      <c r="A43" s="76"/>
      <c r="B43" s="77"/>
      <c r="C43" s="77"/>
      <c r="D43" s="77"/>
      <c r="E43" s="77"/>
      <c r="F43" s="77"/>
      <c r="G43" s="78"/>
      <c r="H43" s="38"/>
      <c r="I43" s="38"/>
      <c r="J43" s="33" t="s">
        <v>68</v>
      </c>
      <c r="K43" s="34">
        <f>'[1]세출'!D142</f>
        <v>0</v>
      </c>
      <c r="L43" s="34">
        <f>'[1]세출'!E142</f>
        <v>235</v>
      </c>
      <c r="M43" s="34">
        <f>'[1]세출'!F142</f>
        <v>235</v>
      </c>
      <c r="N43" s="44" t="str">
        <f>'[1]세출'!G142</f>
        <v>-</v>
      </c>
    </row>
    <row r="44" spans="1:14" ht="12.75" customHeight="1">
      <c r="A44" s="76"/>
      <c r="B44" s="77"/>
      <c r="C44" s="77"/>
      <c r="D44" s="77"/>
      <c r="E44" s="77"/>
      <c r="F44" s="77"/>
      <c r="G44" s="78"/>
      <c r="H44" s="24" t="s">
        <v>69</v>
      </c>
      <c r="I44" s="25" t="s">
        <v>15</v>
      </c>
      <c r="J44" s="23"/>
      <c r="K44" s="21">
        <f>'[1]세출'!D147</f>
        <v>150</v>
      </c>
      <c r="L44" s="21">
        <f>'[1]세출'!E147</f>
        <v>30</v>
      </c>
      <c r="M44" s="21">
        <f>'[1]세출'!F147</f>
        <v>-120</v>
      </c>
      <c r="N44" s="22">
        <f>'[1]세출'!G147</f>
        <v>-80</v>
      </c>
    </row>
    <row r="45" spans="1:14" ht="12.75" customHeight="1">
      <c r="A45" s="76"/>
      <c r="B45" s="77"/>
      <c r="C45" s="77"/>
      <c r="D45" s="77"/>
      <c r="E45" s="77"/>
      <c r="F45" s="77"/>
      <c r="G45" s="78"/>
      <c r="H45" s="38"/>
      <c r="I45" s="24" t="s">
        <v>69</v>
      </c>
      <c r="J45" s="28" t="s">
        <v>15</v>
      </c>
      <c r="K45" s="21">
        <f>'[1]세출'!D148</f>
        <v>150</v>
      </c>
      <c r="L45" s="21">
        <f>'[1]세출'!E148</f>
        <v>30</v>
      </c>
      <c r="M45" s="21">
        <f>'[1]세출'!F148</f>
        <v>-120</v>
      </c>
      <c r="N45" s="22">
        <f>'[1]세출'!G148</f>
        <v>-80</v>
      </c>
    </row>
    <row r="46" spans="1:14" ht="12.75" customHeight="1">
      <c r="A46" s="76"/>
      <c r="B46" s="77"/>
      <c r="C46" s="77"/>
      <c r="D46" s="77"/>
      <c r="E46" s="77"/>
      <c r="F46" s="77"/>
      <c r="G46" s="78"/>
      <c r="H46" s="38"/>
      <c r="I46" s="38"/>
      <c r="J46" s="33" t="s">
        <v>69</v>
      </c>
      <c r="K46" s="34">
        <f>'[1]세출'!D149</f>
        <v>120</v>
      </c>
      <c r="L46" s="34">
        <f>'[1]세출'!E149</f>
        <v>0</v>
      </c>
      <c r="M46" s="34">
        <f>'[1]세출'!F149</f>
        <v>-120</v>
      </c>
      <c r="N46" s="45">
        <f>'[1]세출'!G149</f>
        <v>-100</v>
      </c>
    </row>
    <row r="47" spans="1:14" ht="12.75" customHeight="1">
      <c r="A47" s="71"/>
      <c r="B47" s="72"/>
      <c r="C47" s="72"/>
      <c r="D47" s="72"/>
      <c r="E47" s="72"/>
      <c r="F47" s="72"/>
      <c r="G47" s="73"/>
      <c r="H47" s="32"/>
      <c r="I47" s="53"/>
      <c r="J47" s="33" t="s">
        <v>70</v>
      </c>
      <c r="K47" s="34">
        <f>'[1]세출'!D150</f>
        <v>30</v>
      </c>
      <c r="L47" s="34">
        <f>'[1]세출'!E150</f>
        <v>30</v>
      </c>
      <c r="M47" s="34">
        <f>'[1]세출'!F150</f>
        <v>0</v>
      </c>
      <c r="N47" s="35">
        <f>'[1]세출'!G150</f>
        <v>0</v>
      </c>
    </row>
    <row r="48" spans="1:9" ht="12" customHeight="1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3.5" customHeigh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3.5" customHeight="1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3.5" customHeight="1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3.5">
      <c r="A52" s="77"/>
      <c r="B52" s="77"/>
      <c r="C52" s="77"/>
      <c r="D52" s="77"/>
      <c r="E52" s="77"/>
      <c r="F52" s="77"/>
      <c r="G52" s="77"/>
      <c r="H52" s="77"/>
      <c r="I52" s="77"/>
    </row>
    <row r="53" ht="13.5">
      <c r="G53" s="1"/>
    </row>
  </sheetData>
  <mergeCells count="30">
    <mergeCell ref="B32:C32"/>
    <mergeCell ref="I44:J44"/>
    <mergeCell ref="B16:C16"/>
    <mergeCell ref="B21:C21"/>
    <mergeCell ref="B25:C25"/>
    <mergeCell ref="I26:J26"/>
    <mergeCell ref="B28:C28"/>
    <mergeCell ref="I30:J30"/>
    <mergeCell ref="M6:N6"/>
    <mergeCell ref="A8:C8"/>
    <mergeCell ref="H8:J8"/>
    <mergeCell ref="B9:C9"/>
    <mergeCell ref="I9:J9"/>
    <mergeCell ref="B12:C12"/>
    <mergeCell ref="F6:G6"/>
    <mergeCell ref="H6:H7"/>
    <mergeCell ref="I6:I7"/>
    <mergeCell ref="J6:J7"/>
    <mergeCell ref="K6:K7"/>
    <mergeCell ref="L6:L7"/>
    <mergeCell ref="A2:N2"/>
    <mergeCell ref="A3:N3"/>
    <mergeCell ref="A4:N4"/>
    <mergeCell ref="A5:G5"/>
    <mergeCell ref="H5:N5"/>
    <mergeCell ref="A6:A7"/>
    <mergeCell ref="B6:B7"/>
    <mergeCell ref="C6:C7"/>
    <mergeCell ref="D6:D7"/>
    <mergeCell ref="E6:E7"/>
  </mergeCells>
  <printOptions/>
  <pageMargins left="0.66" right="0.35433070866141736" top="0.6" bottom="0.68" header="0.26" footer="0.33"/>
  <pageSetup horizontalDpi="600" verticalDpi="600" orientation="landscape" paperSize="9" r:id="rId1"/>
  <headerFooter alignWithMargins="0">
    <oddFooter>&amp;C&amp;"돋움,굵게"포항장애인단기보호시설-&amp;P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2016-01-05T04:35:58Z</dcterms:created>
  <dcterms:modified xsi:type="dcterms:W3CDTF">2016-01-05T04:38:15Z</dcterms:modified>
  <cp:category/>
  <cp:version/>
  <cp:contentType/>
  <cp:contentStatus/>
</cp:coreProperties>
</file>