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75" windowWidth="28035" windowHeight="11880" activeTab="0"/>
  </bookViews>
  <sheets>
    <sheet name="총괄" sheetId="1" r:id="rId1"/>
  </sheets>
  <externalReferences>
    <externalReference r:id="rId4"/>
  </externalReferences>
  <definedNames>
    <definedName name="_xlnm.Print_Area" localSheetId="0">'총괄'!$A$1:$N$47</definedName>
    <definedName name="_xlnm.Print_Titles" localSheetId="0">'총괄'!$5:$7</definedName>
  </definedNames>
  <calcPr fullCalcOnLoad="1"/>
</workbook>
</file>

<file path=xl/sharedStrings.xml><?xml version="1.0" encoding="utf-8"?>
<sst xmlns="http://schemas.openxmlformats.org/spreadsheetml/2006/main" count="117" uniqueCount="76">
  <si>
    <t>2016년 포항장애인주간보호시설  세입 · 세출 예산서(안)</t>
  </si>
  <si>
    <t xml:space="preserve"> ● 세입 · 세출  총괄표</t>
  </si>
  <si>
    <t>(단위:천원)</t>
  </si>
  <si>
    <t>세     입</t>
  </si>
  <si>
    <t>세    출</t>
  </si>
  <si>
    <t>관</t>
  </si>
  <si>
    <t>항</t>
  </si>
  <si>
    <t>목</t>
  </si>
  <si>
    <t>2015년 예산(A)</t>
  </si>
  <si>
    <t>2016년예산(B)</t>
  </si>
  <si>
    <t>증감(B)-(A)</t>
  </si>
  <si>
    <t>금액</t>
  </si>
  <si>
    <t>비율(%)</t>
  </si>
  <si>
    <t>합계</t>
  </si>
  <si>
    <t>합계</t>
  </si>
  <si>
    <t>입소자부담금</t>
  </si>
  <si>
    <t>소계</t>
  </si>
  <si>
    <t>사무비</t>
  </si>
  <si>
    <t>소계</t>
  </si>
  <si>
    <t>수입</t>
  </si>
  <si>
    <t>입소비용수입</t>
  </si>
  <si>
    <t>인건비</t>
  </si>
  <si>
    <t>급여</t>
  </si>
  <si>
    <t>사업수입</t>
  </si>
  <si>
    <t>제수당</t>
  </si>
  <si>
    <t>사업수입</t>
  </si>
  <si>
    <t>소계</t>
  </si>
  <si>
    <t>퇴직적립금</t>
  </si>
  <si>
    <t>건강관리P/G</t>
  </si>
  <si>
    <t>사회보험부담</t>
  </si>
  <si>
    <t>여가활동P/G</t>
  </si>
  <si>
    <t>기타후생경비</t>
  </si>
  <si>
    <t>보조금수입</t>
  </si>
  <si>
    <t>소계</t>
  </si>
  <si>
    <t>업무추진비</t>
  </si>
  <si>
    <t>기관운영비</t>
  </si>
  <si>
    <t>시도보조금</t>
  </si>
  <si>
    <t>회의비</t>
  </si>
  <si>
    <t>시군구보조금</t>
  </si>
  <si>
    <t>운영비</t>
  </si>
  <si>
    <t>전입금</t>
  </si>
  <si>
    <t>여비</t>
  </si>
  <si>
    <t>수용비및수수료</t>
  </si>
  <si>
    <t>법인전입금</t>
  </si>
  <si>
    <t>공공요금</t>
  </si>
  <si>
    <t>후원금수입</t>
  </si>
  <si>
    <t>제세공과금</t>
  </si>
  <si>
    <t>`</t>
  </si>
  <si>
    <t>차량비</t>
  </si>
  <si>
    <t>지정후원금</t>
  </si>
  <si>
    <t>재산조성비</t>
  </si>
  <si>
    <t>비지정후원금</t>
  </si>
  <si>
    <t>시설비</t>
  </si>
  <si>
    <t>이월금</t>
  </si>
  <si>
    <t>자산취득비</t>
  </si>
  <si>
    <t>시설장비유지비</t>
  </si>
  <si>
    <t>전년도이월금</t>
  </si>
  <si>
    <t>사업비</t>
  </si>
  <si>
    <t>후원금이월금</t>
  </si>
  <si>
    <t>잡수입</t>
  </si>
  <si>
    <t>수용기관경비</t>
  </si>
  <si>
    <t>의료비</t>
  </si>
  <si>
    <t>예금이자수입</t>
  </si>
  <si>
    <t>기타잡수입</t>
  </si>
  <si>
    <t>사회적응P/G</t>
  </si>
  <si>
    <t>여가활동P/G</t>
  </si>
  <si>
    <t>일상생활지원</t>
  </si>
  <si>
    <t>건강관리P/G</t>
  </si>
  <si>
    <t>정서지원P/G</t>
  </si>
  <si>
    <t>자원개발사업</t>
  </si>
  <si>
    <t>역량강화사업</t>
  </si>
  <si>
    <t>가족지원사업</t>
  </si>
  <si>
    <t>접자츌</t>
  </si>
  <si>
    <t>잡지출</t>
  </si>
  <si>
    <t>반환금</t>
  </si>
  <si>
    <t>예금이자반환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</si>
</sst>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"/>
  </numFmts>
  <fonts count="8">
    <font>
      <sz val="11"/>
      <name val="돋움"/>
      <family val="3"/>
    </font>
    <font>
      <sz val="10"/>
      <name val="Arial"/>
      <family val="2"/>
    </font>
    <font>
      <sz val="10"/>
      <name val="돋움"/>
      <family val="3"/>
    </font>
    <font>
      <sz val="8"/>
      <name val="돋움"/>
      <family val="3"/>
    </font>
    <font>
      <b/>
      <sz val="16"/>
      <name val="돋움"/>
      <family val="3"/>
    </font>
    <font>
      <b/>
      <sz val="14"/>
      <name val="돋움"/>
      <family val="3"/>
    </font>
    <font>
      <b/>
      <sz val="11"/>
      <name val="돋움"/>
      <family val="3"/>
    </font>
    <font>
      <b/>
      <sz val="8"/>
      <name val="돋움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top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top"/>
    </xf>
    <xf numFmtId="0" fontId="3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top"/>
    </xf>
    <xf numFmtId="0" fontId="3" fillId="0" borderId="5" xfId="0" applyFont="1" applyBorder="1" applyAlignment="1">
      <alignment horizontal="distributed" vertical="top"/>
    </xf>
    <xf numFmtId="0" fontId="3" fillId="0" borderId="4" xfId="0" applyFont="1" applyBorder="1" applyAlignment="1">
      <alignment horizontal="distributed" vertical="center"/>
    </xf>
    <xf numFmtId="3" fontId="3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3" fillId="0" borderId="8" xfId="0" applyFont="1" applyBorder="1" applyAlignment="1">
      <alignment vertical="top"/>
    </xf>
    <xf numFmtId="0" fontId="3" fillId="0" borderId="11" xfId="0" applyFont="1" applyBorder="1" applyAlignment="1">
      <alignment horizontal="distributed"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distributed" vertical="top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justify" wrapText="1"/>
    </xf>
    <xf numFmtId="0" fontId="3" fillId="0" borderId="12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justify" wrapText="1"/>
    </xf>
    <xf numFmtId="0" fontId="3" fillId="0" borderId="5" xfId="0" applyFont="1" applyBorder="1" applyAlignment="1">
      <alignment vertical="top"/>
    </xf>
    <xf numFmtId="0" fontId="3" fillId="0" borderId="5" xfId="0" applyFont="1" applyBorder="1" applyAlignment="1">
      <alignment horizontal="distributed" vertical="justify" wrapText="1"/>
    </xf>
    <xf numFmtId="0" fontId="3" fillId="0" borderId="8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0" fontId="3" fillId="0" borderId="7" xfId="0" applyFont="1" applyBorder="1" applyAlignment="1">
      <alignment horizontal="distributed" vertical="justify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distributed" vertical="center" wrapText="1"/>
    </xf>
    <xf numFmtId="0" fontId="3" fillId="0" borderId="1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3" fillId="0" borderId="9" xfId="0" applyFont="1" applyBorder="1" applyAlignment="1">
      <alignment horizontal="distributed" vertical="top"/>
    </xf>
    <xf numFmtId="176" fontId="7" fillId="0" borderId="1" xfId="0" applyNumberFormat="1" applyFont="1" applyBorder="1" applyAlignment="1">
      <alignment vertical="center"/>
    </xf>
    <xf numFmtId="0" fontId="3" fillId="0" borderId="11" xfId="0" applyFont="1" applyBorder="1" applyAlignment="1">
      <alignment horizontal="distributed" vertical="top"/>
    </xf>
    <xf numFmtId="0" fontId="3" fillId="0" borderId="5" xfId="0" applyFont="1" applyBorder="1" applyAlignment="1">
      <alignment horizontal="distributed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6\2016&#45380;%20&#50696;&#49328;\&#51452;&#44036;\2016&#45380;%20&#50696;&#49328;(&#54252;&#54637;&#51109;&#50528;&#51064;&#51452;&#44036;&#48372;&#54840;&#49884;&#4944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총괄"/>
      <sheetName val="세입"/>
      <sheetName val="세출"/>
    </sheetNames>
    <sheetDataSet>
      <sheetData sheetId="0"/>
      <sheetData sheetId="1">
        <row r="5">
          <cell r="D5">
            <v>150156</v>
          </cell>
          <cell r="E5">
            <v>140455</v>
          </cell>
          <cell r="F5">
            <v>-9701</v>
          </cell>
          <cell r="G5">
            <v>-6.460614294467088</v>
          </cell>
        </row>
        <row r="6">
          <cell r="D6">
            <v>17760</v>
          </cell>
          <cell r="E6">
            <v>22440</v>
          </cell>
          <cell r="F6">
            <v>4680</v>
          </cell>
          <cell r="G6">
            <v>26.351351351351347</v>
          </cell>
        </row>
        <row r="7">
          <cell r="D7">
            <v>17760</v>
          </cell>
          <cell r="E7">
            <v>22440</v>
          </cell>
          <cell r="F7">
            <v>4680</v>
          </cell>
          <cell r="G7">
            <v>26.351351351351347</v>
          </cell>
        </row>
        <row r="8">
          <cell r="D8">
            <v>17760</v>
          </cell>
          <cell r="E8">
            <v>22440</v>
          </cell>
          <cell r="F8">
            <v>4680</v>
          </cell>
          <cell r="G8">
            <v>26.351351351351347</v>
          </cell>
        </row>
        <row r="11">
          <cell r="D11">
            <v>2320</v>
          </cell>
          <cell r="E11">
            <v>3800</v>
          </cell>
          <cell r="F11">
            <v>1480</v>
          </cell>
          <cell r="G11">
            <v>63.793103448275865</v>
          </cell>
        </row>
        <row r="12">
          <cell r="D12">
            <v>2320</v>
          </cell>
          <cell r="E12">
            <v>3800</v>
          </cell>
          <cell r="F12">
            <v>1480</v>
          </cell>
          <cell r="G12">
            <v>63.793103448275865</v>
          </cell>
        </row>
        <row r="13">
          <cell r="D13">
            <v>1320</v>
          </cell>
          <cell r="E13">
            <v>1800</v>
          </cell>
          <cell r="F13">
            <v>480</v>
          </cell>
          <cell r="G13">
            <v>36.36363636363637</v>
          </cell>
        </row>
        <row r="15">
          <cell r="D15">
            <v>1000</v>
          </cell>
          <cell r="E15">
            <v>2000</v>
          </cell>
          <cell r="F15">
            <v>1000</v>
          </cell>
          <cell r="G15">
            <v>100</v>
          </cell>
        </row>
        <row r="18">
          <cell r="D18">
            <v>108240</v>
          </cell>
          <cell r="E18">
            <v>108040</v>
          </cell>
          <cell r="F18">
            <v>-200</v>
          </cell>
          <cell r="G18">
            <v>-0.18477457501847747</v>
          </cell>
        </row>
        <row r="19">
          <cell r="D19">
            <v>108240</v>
          </cell>
          <cell r="E19">
            <v>108040</v>
          </cell>
          <cell r="F19">
            <v>-200</v>
          </cell>
          <cell r="G19">
            <v>-0.18477457501847747</v>
          </cell>
        </row>
        <row r="20">
          <cell r="D20">
            <v>19600</v>
          </cell>
          <cell r="E20">
            <v>19600</v>
          </cell>
          <cell r="F20">
            <v>0</v>
          </cell>
          <cell r="G20">
            <v>0</v>
          </cell>
        </row>
        <row r="22">
          <cell r="D22">
            <v>88640</v>
          </cell>
          <cell r="E22">
            <v>88440</v>
          </cell>
          <cell r="F22">
            <v>-200</v>
          </cell>
        </row>
        <row r="26">
          <cell r="D26">
            <v>300</v>
          </cell>
          <cell r="E26">
            <v>450</v>
          </cell>
          <cell r="F26">
            <v>150</v>
          </cell>
          <cell r="G26">
            <v>50</v>
          </cell>
        </row>
        <row r="27">
          <cell r="D27">
            <v>300</v>
          </cell>
          <cell r="E27">
            <v>450</v>
          </cell>
          <cell r="F27">
            <v>150</v>
          </cell>
          <cell r="G27">
            <v>50</v>
          </cell>
        </row>
        <row r="28">
          <cell r="D28">
            <v>300</v>
          </cell>
          <cell r="E28">
            <v>450</v>
          </cell>
          <cell r="F28">
            <v>150</v>
          </cell>
          <cell r="G28">
            <v>50</v>
          </cell>
        </row>
        <row r="29">
          <cell r="D29">
            <v>11720</v>
          </cell>
          <cell r="E29">
            <v>5600</v>
          </cell>
          <cell r="F29">
            <v>-6120</v>
          </cell>
          <cell r="G29">
            <v>-52.218430034129696</v>
          </cell>
        </row>
        <row r="30">
          <cell r="D30">
            <v>11720</v>
          </cell>
          <cell r="E30">
            <v>5600</v>
          </cell>
          <cell r="F30">
            <v>-6120</v>
          </cell>
          <cell r="G30">
            <v>-52.218430034129696</v>
          </cell>
        </row>
        <row r="31">
          <cell r="D31">
            <v>8800</v>
          </cell>
          <cell r="E31">
            <v>600</v>
          </cell>
          <cell r="F31">
            <v>-8200</v>
          </cell>
          <cell r="G31">
            <v>-93.18181818181817</v>
          </cell>
        </row>
        <row r="33">
          <cell r="D33">
            <v>2920</v>
          </cell>
          <cell r="E33">
            <v>5000</v>
          </cell>
          <cell r="F33">
            <v>2080</v>
          </cell>
          <cell r="G33">
            <v>71.23287671232876</v>
          </cell>
        </row>
        <row r="34">
          <cell r="D34">
            <v>9691</v>
          </cell>
          <cell r="E34">
            <v>0</v>
          </cell>
          <cell r="F34">
            <v>-9691</v>
          </cell>
          <cell r="G34">
            <v>-100</v>
          </cell>
        </row>
        <row r="35">
          <cell r="D35">
            <v>9691</v>
          </cell>
          <cell r="E35">
            <v>0</v>
          </cell>
          <cell r="F35">
            <v>-9691</v>
          </cell>
          <cell r="G35">
            <v>-100</v>
          </cell>
        </row>
        <row r="36">
          <cell r="D36">
            <v>7925</v>
          </cell>
          <cell r="E36">
            <v>0</v>
          </cell>
          <cell r="F36">
            <v>-7925</v>
          </cell>
          <cell r="G36">
            <v>-100</v>
          </cell>
        </row>
        <row r="37">
          <cell r="D37">
            <v>1766</v>
          </cell>
          <cell r="E37">
            <v>0</v>
          </cell>
          <cell r="F37">
            <v>-1766</v>
          </cell>
          <cell r="G37">
            <v>-100</v>
          </cell>
        </row>
        <row r="38">
          <cell r="D38">
            <v>125</v>
          </cell>
          <cell r="E38">
            <v>125</v>
          </cell>
          <cell r="F38">
            <v>0</v>
          </cell>
          <cell r="G38">
            <v>0</v>
          </cell>
        </row>
        <row r="39">
          <cell r="D39">
            <v>125</v>
          </cell>
          <cell r="E39">
            <v>125</v>
          </cell>
          <cell r="F39">
            <v>0</v>
          </cell>
          <cell r="G39">
            <v>0</v>
          </cell>
        </row>
        <row r="40">
          <cell r="D40">
            <v>25</v>
          </cell>
          <cell r="E40">
            <v>25</v>
          </cell>
          <cell r="F40">
            <v>0</v>
          </cell>
          <cell r="G40">
            <v>0</v>
          </cell>
        </row>
        <row r="41">
          <cell r="D41">
            <v>100</v>
          </cell>
          <cell r="E41">
            <v>100</v>
          </cell>
          <cell r="F41">
            <v>0</v>
          </cell>
          <cell r="G41">
            <v>0</v>
          </cell>
        </row>
      </sheetData>
      <sheetData sheetId="2">
        <row r="5">
          <cell r="D5">
            <v>150156</v>
          </cell>
          <cell r="E5">
            <v>140455</v>
          </cell>
          <cell r="F5">
            <v>-9701</v>
          </cell>
          <cell r="G5">
            <v>-6.460614294467088</v>
          </cell>
        </row>
        <row r="6">
          <cell r="D6">
            <v>116043</v>
          </cell>
          <cell r="E6">
            <v>117395</v>
          </cell>
          <cell r="F6">
            <v>1352</v>
          </cell>
          <cell r="G6">
            <v>1.1650853562903407</v>
          </cell>
        </row>
        <row r="7">
          <cell r="D7">
            <v>101386</v>
          </cell>
          <cell r="E7">
            <v>103175</v>
          </cell>
          <cell r="F7">
            <v>1789</v>
          </cell>
          <cell r="G7">
            <v>1.7645434280867183</v>
          </cell>
        </row>
        <row r="8">
          <cell r="D8">
            <v>72347</v>
          </cell>
          <cell r="E8">
            <v>73599</v>
          </cell>
          <cell r="F8">
            <v>1252</v>
          </cell>
          <cell r="G8">
            <v>1.7305486060237467</v>
          </cell>
        </row>
        <row r="15">
          <cell r="D15">
            <v>13082</v>
          </cell>
          <cell r="E15">
            <v>13331</v>
          </cell>
          <cell r="F15">
            <v>249</v>
          </cell>
          <cell r="G15">
            <v>1.9033786882739643</v>
          </cell>
        </row>
        <row r="27">
          <cell r="D27">
            <v>7125</v>
          </cell>
          <cell r="E27">
            <v>7250</v>
          </cell>
          <cell r="F27">
            <v>125</v>
          </cell>
          <cell r="G27">
            <v>1.7543859649122806</v>
          </cell>
        </row>
        <row r="28">
          <cell r="D28">
            <v>8419</v>
          </cell>
          <cell r="E28">
            <v>8485</v>
          </cell>
          <cell r="F28">
            <v>66</v>
          </cell>
          <cell r="G28">
            <v>0.7839410856396247</v>
          </cell>
        </row>
        <row r="34">
          <cell r="D34">
            <v>413</v>
          </cell>
          <cell r="E34">
            <v>510</v>
          </cell>
          <cell r="F34">
            <v>97</v>
          </cell>
          <cell r="G34">
            <v>23.486682808716708</v>
          </cell>
        </row>
        <row r="37">
          <cell r="D37">
            <v>900</v>
          </cell>
          <cell r="E37">
            <v>900</v>
          </cell>
          <cell r="F37">
            <v>0</v>
          </cell>
          <cell r="G37">
            <v>0</v>
          </cell>
        </row>
        <row r="38">
          <cell r="D38">
            <v>400</v>
          </cell>
          <cell r="E38">
            <v>400</v>
          </cell>
          <cell r="F38">
            <v>0</v>
          </cell>
          <cell r="G38">
            <v>0</v>
          </cell>
        </row>
        <row r="42">
          <cell r="D42">
            <v>13757</v>
          </cell>
          <cell r="E42">
            <v>13320</v>
          </cell>
          <cell r="F42">
            <v>-437</v>
          </cell>
          <cell r="G42">
            <v>-3.1765646579922953</v>
          </cell>
        </row>
        <row r="43">
          <cell r="D43">
            <v>1000</v>
          </cell>
          <cell r="E43">
            <v>500</v>
          </cell>
          <cell r="F43">
            <v>-500</v>
          </cell>
          <cell r="G43">
            <v>-50</v>
          </cell>
        </row>
        <row r="44">
          <cell r="D44">
            <v>1000</v>
          </cell>
          <cell r="E44">
            <v>1000</v>
          </cell>
          <cell r="F44">
            <v>0</v>
          </cell>
          <cell r="G44">
            <v>0</v>
          </cell>
        </row>
        <row r="49">
          <cell r="D49">
            <v>3800</v>
          </cell>
          <cell r="E49">
            <v>3800</v>
          </cell>
          <cell r="F49">
            <v>0</v>
          </cell>
          <cell r="G49">
            <v>0</v>
          </cell>
        </row>
        <row r="54">
          <cell r="D54">
            <v>1817</v>
          </cell>
          <cell r="E54">
            <v>1880</v>
          </cell>
          <cell r="F54">
            <v>63</v>
          </cell>
          <cell r="G54">
            <v>3.467253714914695</v>
          </cell>
        </row>
        <row r="58">
          <cell r="D58">
            <v>6140</v>
          </cell>
          <cell r="E58">
            <v>6140</v>
          </cell>
          <cell r="F58">
            <v>0</v>
          </cell>
          <cell r="G58">
            <v>0</v>
          </cell>
        </row>
        <row r="61">
          <cell r="D61">
            <v>10347</v>
          </cell>
          <cell r="E61">
            <v>1166</v>
          </cell>
          <cell r="F61">
            <v>-9181</v>
          </cell>
          <cell r="G61">
            <v>-88.73103314970523</v>
          </cell>
        </row>
        <row r="62">
          <cell r="D62">
            <v>10347</v>
          </cell>
          <cell r="E62">
            <v>1166</v>
          </cell>
          <cell r="F62">
            <v>-9181</v>
          </cell>
          <cell r="G62">
            <v>-88.73103314970523</v>
          </cell>
        </row>
        <row r="63">
          <cell r="D63">
            <v>9347</v>
          </cell>
          <cell r="E63">
            <v>666</v>
          </cell>
          <cell r="F63">
            <v>-8681</v>
          </cell>
          <cell r="G63">
            <v>-92.8747191612282</v>
          </cell>
        </row>
        <row r="65">
          <cell r="D65">
            <v>1000</v>
          </cell>
          <cell r="E65">
            <v>500</v>
          </cell>
          <cell r="F65">
            <v>-500</v>
          </cell>
          <cell r="G65">
            <v>-50</v>
          </cell>
        </row>
        <row r="67">
          <cell r="D67">
            <v>23736</v>
          </cell>
          <cell r="E67">
            <v>21874</v>
          </cell>
          <cell r="F67">
            <v>-1862</v>
          </cell>
          <cell r="G67">
            <v>-7.844624199528143</v>
          </cell>
        </row>
        <row r="68">
          <cell r="D68">
            <v>500</v>
          </cell>
          <cell r="E68">
            <v>300</v>
          </cell>
          <cell r="F68">
            <v>-200</v>
          </cell>
          <cell r="G68">
            <v>-40</v>
          </cell>
        </row>
        <row r="69">
          <cell r="D69">
            <v>400</v>
          </cell>
          <cell r="E69">
            <v>200</v>
          </cell>
          <cell r="F69">
            <v>-200</v>
          </cell>
          <cell r="G69">
            <v>-50</v>
          </cell>
        </row>
        <row r="71">
          <cell r="D71">
            <v>100</v>
          </cell>
          <cell r="E71">
            <v>100</v>
          </cell>
          <cell r="F71">
            <v>0</v>
          </cell>
          <cell r="G71">
            <v>0</v>
          </cell>
        </row>
        <row r="73">
          <cell r="D73">
            <v>23236</v>
          </cell>
          <cell r="E73">
            <v>21574</v>
          </cell>
          <cell r="F73">
            <v>-1662</v>
          </cell>
          <cell r="G73">
            <v>-7.152694095369255</v>
          </cell>
        </row>
        <row r="74">
          <cell r="D74">
            <v>1296</v>
          </cell>
          <cell r="E74">
            <v>532</v>
          </cell>
          <cell r="F74">
            <v>-764</v>
          </cell>
          <cell r="G74">
            <v>-58.95061728395061</v>
          </cell>
        </row>
        <row r="78">
          <cell r="D78">
            <v>2642</v>
          </cell>
          <cell r="E78">
            <v>7697</v>
          </cell>
          <cell r="F78">
            <v>5055</v>
          </cell>
          <cell r="G78">
            <v>191.332323996972</v>
          </cell>
        </row>
        <row r="91">
          <cell r="D91">
            <v>364</v>
          </cell>
          <cell r="E91">
            <v>272</v>
          </cell>
          <cell r="F91">
            <v>-92</v>
          </cell>
          <cell r="G91">
            <v>-25.274725274725274</v>
          </cell>
        </row>
        <row r="93">
          <cell r="D93">
            <v>8940</v>
          </cell>
          <cell r="E93">
            <v>1600</v>
          </cell>
          <cell r="F93">
            <v>-7340</v>
          </cell>
          <cell r="G93">
            <v>-82.10290827740492</v>
          </cell>
        </row>
        <row r="97">
          <cell r="D97">
            <v>2422</v>
          </cell>
          <cell r="E97">
            <v>3419</v>
          </cell>
          <cell r="F97">
            <v>997</v>
          </cell>
          <cell r="G97">
            <v>41.16432700247729</v>
          </cell>
        </row>
        <row r="102">
          <cell r="D102">
            <v>328</v>
          </cell>
          <cell r="E102">
            <v>500</v>
          </cell>
          <cell r="F102">
            <v>172</v>
          </cell>
          <cell r="G102">
            <v>52.4390243902439</v>
          </cell>
        </row>
        <row r="105">
          <cell r="D105">
            <v>2044</v>
          </cell>
          <cell r="E105">
            <v>7494</v>
          </cell>
          <cell r="F105">
            <v>5450</v>
          </cell>
          <cell r="G105">
            <v>266.63405088062626</v>
          </cell>
        </row>
        <row r="119">
          <cell r="D119">
            <v>0</v>
          </cell>
          <cell r="E119">
            <v>60</v>
          </cell>
          <cell r="F119">
            <v>60</v>
          </cell>
          <cell r="G119" t="str">
            <v>-</v>
          </cell>
        </row>
        <row r="121">
          <cell r="D121">
            <v>10</v>
          </cell>
          <cell r="E121">
            <v>0</v>
          </cell>
          <cell r="F121">
            <v>-10</v>
          </cell>
          <cell r="G121">
            <v>-100</v>
          </cell>
        </row>
        <row r="122">
          <cell r="D122">
            <v>10</v>
          </cell>
          <cell r="E122">
            <v>0</v>
          </cell>
          <cell r="F122">
            <v>-10</v>
          </cell>
          <cell r="G122">
            <v>-100</v>
          </cell>
        </row>
        <row r="123">
          <cell r="D123">
            <v>10</v>
          </cell>
          <cell r="E123">
            <v>0</v>
          </cell>
          <cell r="F123">
            <v>-10</v>
          </cell>
          <cell r="G123">
            <v>-100</v>
          </cell>
        </row>
        <row r="124">
          <cell r="D124">
            <v>20</v>
          </cell>
          <cell r="E124">
            <v>20</v>
          </cell>
          <cell r="F124">
            <v>0</v>
          </cell>
          <cell r="G124">
            <v>0</v>
          </cell>
        </row>
        <row r="125">
          <cell r="D125">
            <v>20</v>
          </cell>
          <cell r="E125">
            <v>20</v>
          </cell>
          <cell r="F125">
            <v>0</v>
          </cell>
          <cell r="G125">
            <v>0</v>
          </cell>
        </row>
        <row r="126">
          <cell r="D126">
            <v>20</v>
          </cell>
          <cell r="E126">
            <v>20</v>
          </cell>
          <cell r="F126">
            <v>0</v>
          </cell>
          <cell r="G1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7"/>
  <sheetViews>
    <sheetView tabSelected="1" zoomScaleSheetLayoutView="100" workbookViewId="0" topLeftCell="A2">
      <selection activeCell="A3" sqref="A3:N3"/>
    </sheetView>
  </sheetViews>
  <sheetFormatPr defaultColWidth="8.88671875" defaultRowHeight="13.5"/>
  <cols>
    <col min="1" max="2" width="8.3359375" style="1" customWidth="1"/>
    <col min="3" max="3" width="9.77734375" style="1" customWidth="1"/>
    <col min="4" max="6" width="8.3359375" style="1" customWidth="1"/>
    <col min="7" max="7" width="7.77734375" style="2" customWidth="1"/>
    <col min="8" max="8" width="7.4453125" style="1" customWidth="1"/>
    <col min="9" max="9" width="7.99609375" style="1" customWidth="1"/>
    <col min="10" max="10" width="9.5546875" style="1" customWidth="1"/>
    <col min="11" max="13" width="8.3359375" style="1" customWidth="1"/>
    <col min="14" max="14" width="8.3359375" style="2" customWidth="1"/>
    <col min="15" max="16384" width="8.88671875" style="1" customWidth="1"/>
  </cols>
  <sheetData>
    <row r="1" ht="13.5" hidden="1"/>
    <row r="2" spans="1:14" ht="33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9.2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8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5.75" customHeight="1">
      <c r="A5" s="6" t="s">
        <v>3</v>
      </c>
      <c r="B5" s="6"/>
      <c r="C5" s="6"/>
      <c r="D5" s="6"/>
      <c r="E5" s="6"/>
      <c r="F5" s="6"/>
      <c r="G5" s="7"/>
      <c r="H5" s="6" t="s">
        <v>4</v>
      </c>
      <c r="I5" s="6"/>
      <c r="J5" s="6"/>
      <c r="K5" s="6"/>
      <c r="L5" s="6"/>
      <c r="M5" s="6"/>
      <c r="N5" s="6"/>
    </row>
    <row r="6" spans="1:14" s="12" customFormat="1" ht="12.75" customHeight="1">
      <c r="A6" s="8" t="s">
        <v>5</v>
      </c>
      <c r="B6" s="8" t="s">
        <v>6</v>
      </c>
      <c r="C6" s="8" t="s">
        <v>7</v>
      </c>
      <c r="D6" s="9" t="s">
        <v>8</v>
      </c>
      <c r="E6" s="9" t="s">
        <v>9</v>
      </c>
      <c r="F6" s="10" t="s">
        <v>10</v>
      </c>
      <c r="G6" s="11"/>
      <c r="H6" s="8" t="s">
        <v>5</v>
      </c>
      <c r="I6" s="8" t="s">
        <v>6</v>
      </c>
      <c r="J6" s="8" t="s">
        <v>7</v>
      </c>
      <c r="K6" s="9" t="s">
        <v>8</v>
      </c>
      <c r="L6" s="9" t="s">
        <v>9</v>
      </c>
      <c r="M6" s="10" t="s">
        <v>10</v>
      </c>
      <c r="N6" s="11"/>
    </row>
    <row r="7" spans="1:14" s="12" customFormat="1" ht="12.75" customHeight="1">
      <c r="A7" s="13"/>
      <c r="B7" s="13"/>
      <c r="C7" s="13"/>
      <c r="D7" s="9"/>
      <c r="E7" s="9"/>
      <c r="F7" s="14" t="s">
        <v>11</v>
      </c>
      <c r="G7" s="15" t="s">
        <v>12</v>
      </c>
      <c r="H7" s="13"/>
      <c r="I7" s="13"/>
      <c r="J7" s="13"/>
      <c r="K7" s="9"/>
      <c r="L7" s="9"/>
      <c r="M7" s="14" t="s">
        <v>11</v>
      </c>
      <c r="N7" s="16" t="s">
        <v>12</v>
      </c>
    </row>
    <row r="8" spans="1:14" s="12" customFormat="1" ht="12.75" customHeight="1">
      <c r="A8" s="17" t="s">
        <v>13</v>
      </c>
      <c r="B8" s="18"/>
      <c r="C8" s="18"/>
      <c r="D8" s="19">
        <f>'[1]세입'!D5</f>
        <v>150156</v>
      </c>
      <c r="E8" s="19">
        <f>'[1]세입'!E5</f>
        <v>140455</v>
      </c>
      <c r="F8" s="19">
        <f>'[1]세입'!F5</f>
        <v>-9701</v>
      </c>
      <c r="G8" s="20">
        <f>'[1]세입'!G5</f>
        <v>-6.460614294467088</v>
      </c>
      <c r="H8" s="17" t="s">
        <v>14</v>
      </c>
      <c r="I8" s="18"/>
      <c r="J8" s="18"/>
      <c r="K8" s="19">
        <f>'[1]세출'!D5</f>
        <v>150156</v>
      </c>
      <c r="L8" s="19">
        <f>'[1]세출'!E5</f>
        <v>140455</v>
      </c>
      <c r="M8" s="19">
        <f>'[1]세출'!F5</f>
        <v>-9701</v>
      </c>
      <c r="N8" s="21">
        <f>'[1]세출'!G5</f>
        <v>-6.460614294467088</v>
      </c>
    </row>
    <row r="9" spans="1:14" s="12" customFormat="1" ht="12.75" customHeight="1">
      <c r="A9" s="22" t="s">
        <v>15</v>
      </c>
      <c r="B9" s="23" t="s">
        <v>16</v>
      </c>
      <c r="C9" s="24"/>
      <c r="D9" s="19">
        <f>'[1]세입'!D6</f>
        <v>17760</v>
      </c>
      <c r="E9" s="19">
        <f>'[1]세입'!E6</f>
        <v>22440</v>
      </c>
      <c r="F9" s="19">
        <f>'[1]세입'!F6</f>
        <v>4680</v>
      </c>
      <c r="G9" s="20">
        <f>'[1]세입'!G6</f>
        <v>26.351351351351347</v>
      </c>
      <c r="H9" s="22" t="s">
        <v>17</v>
      </c>
      <c r="I9" s="23" t="s">
        <v>18</v>
      </c>
      <c r="J9" s="24"/>
      <c r="K9" s="19">
        <f>'[1]세출'!D6</f>
        <v>116043</v>
      </c>
      <c r="L9" s="19">
        <f>'[1]세출'!E6</f>
        <v>117395</v>
      </c>
      <c r="M9" s="19">
        <f>'[1]세출'!F6</f>
        <v>1352</v>
      </c>
      <c r="N9" s="21">
        <f>'[1]세출'!G6</f>
        <v>1.1650853562903407</v>
      </c>
    </row>
    <row r="10" spans="1:14" s="12" customFormat="1" ht="12.75" customHeight="1">
      <c r="A10" s="25" t="s">
        <v>19</v>
      </c>
      <c r="B10" s="26" t="s">
        <v>20</v>
      </c>
      <c r="C10" s="27" t="s">
        <v>16</v>
      </c>
      <c r="D10" s="19">
        <f>'[1]세입'!D7</f>
        <v>17760</v>
      </c>
      <c r="E10" s="19">
        <f>'[1]세입'!E7</f>
        <v>22440</v>
      </c>
      <c r="F10" s="19">
        <f>'[1]세입'!F7</f>
        <v>4680</v>
      </c>
      <c r="G10" s="20">
        <f>'[1]세입'!G7</f>
        <v>26.351351351351347</v>
      </c>
      <c r="H10" s="28"/>
      <c r="I10" s="29" t="s">
        <v>21</v>
      </c>
      <c r="J10" s="27" t="s">
        <v>18</v>
      </c>
      <c r="K10" s="19">
        <f>'[1]세출'!D7</f>
        <v>101386</v>
      </c>
      <c r="L10" s="19">
        <f>'[1]세출'!E7</f>
        <v>103175</v>
      </c>
      <c r="M10" s="19">
        <f>'[1]세출'!F7</f>
        <v>1789</v>
      </c>
      <c r="N10" s="21">
        <f>'[1]세출'!G7</f>
        <v>1.7645434280867183</v>
      </c>
    </row>
    <row r="11" spans="1:14" s="12" customFormat="1" ht="12.75" customHeight="1">
      <c r="A11" s="30"/>
      <c r="B11" s="31"/>
      <c r="C11" s="32" t="s">
        <v>20</v>
      </c>
      <c r="D11" s="33">
        <f>'[1]세입'!D8</f>
        <v>17760</v>
      </c>
      <c r="E11" s="33">
        <f>'[1]세입'!E8</f>
        <v>22440</v>
      </c>
      <c r="F11" s="33">
        <f>'[1]세입'!F8</f>
        <v>4680</v>
      </c>
      <c r="G11" s="34">
        <f>'[1]세입'!G8</f>
        <v>26.351351351351347</v>
      </c>
      <c r="H11" s="35"/>
      <c r="I11" s="36"/>
      <c r="J11" s="32" t="s">
        <v>22</v>
      </c>
      <c r="K11" s="33">
        <f>'[1]세출'!D8</f>
        <v>72347</v>
      </c>
      <c r="L11" s="33">
        <f>'[1]세출'!E8</f>
        <v>73599</v>
      </c>
      <c r="M11" s="33">
        <f>'[1]세출'!F8</f>
        <v>1252</v>
      </c>
      <c r="N11" s="37">
        <f>'[1]세출'!G8</f>
        <v>1.7305486060237467</v>
      </c>
    </row>
    <row r="12" spans="1:14" s="12" customFormat="1" ht="12.75" customHeight="1">
      <c r="A12" s="38" t="s">
        <v>23</v>
      </c>
      <c r="B12" s="39" t="s">
        <v>16</v>
      </c>
      <c r="C12" s="24"/>
      <c r="D12" s="19">
        <f>'[1]세입'!D11</f>
        <v>2320</v>
      </c>
      <c r="E12" s="19">
        <f>'[1]세입'!E11</f>
        <v>3800</v>
      </c>
      <c r="F12" s="19">
        <f>'[1]세입'!F11</f>
        <v>1480</v>
      </c>
      <c r="G12" s="20">
        <f>'[1]세입'!G11</f>
        <v>63.793103448275865</v>
      </c>
      <c r="H12" s="35"/>
      <c r="I12" s="36"/>
      <c r="J12" s="32" t="s">
        <v>24</v>
      </c>
      <c r="K12" s="33">
        <f>'[1]세출'!D15</f>
        <v>13082</v>
      </c>
      <c r="L12" s="33">
        <f>'[1]세출'!E15</f>
        <v>13331</v>
      </c>
      <c r="M12" s="33">
        <f>'[1]세출'!F15</f>
        <v>249</v>
      </c>
      <c r="N12" s="37">
        <f>'[1]세출'!G15</f>
        <v>1.9033786882739643</v>
      </c>
    </row>
    <row r="13" spans="1:14" s="12" customFormat="1" ht="12.75" customHeight="1">
      <c r="A13" s="38"/>
      <c r="B13" s="38" t="s">
        <v>25</v>
      </c>
      <c r="C13" s="40" t="s">
        <v>26</v>
      </c>
      <c r="D13" s="19">
        <f>'[1]세입'!D12</f>
        <v>2320</v>
      </c>
      <c r="E13" s="19">
        <f>'[1]세입'!E12</f>
        <v>3800</v>
      </c>
      <c r="F13" s="19">
        <f>'[1]세입'!F12</f>
        <v>1480</v>
      </c>
      <c r="G13" s="20">
        <f>'[1]세입'!G12</f>
        <v>63.793103448275865</v>
      </c>
      <c r="H13" s="35"/>
      <c r="I13" s="36"/>
      <c r="J13" s="32" t="s">
        <v>27</v>
      </c>
      <c r="K13" s="33">
        <f>'[1]세출'!D27</f>
        <v>7125</v>
      </c>
      <c r="L13" s="33">
        <f>'[1]세출'!E27</f>
        <v>7250</v>
      </c>
      <c r="M13" s="33">
        <f>'[1]세출'!F27</f>
        <v>125</v>
      </c>
      <c r="N13" s="37">
        <f>'[1]세출'!G27</f>
        <v>1.7543859649122806</v>
      </c>
    </row>
    <row r="14" spans="1:14" s="12" customFormat="1" ht="12.75" customHeight="1">
      <c r="A14" s="38"/>
      <c r="B14" s="38"/>
      <c r="C14" s="41" t="s">
        <v>28</v>
      </c>
      <c r="D14" s="33">
        <f>'[1]세입'!D13</f>
        <v>1320</v>
      </c>
      <c r="E14" s="33">
        <f>'[1]세입'!E13</f>
        <v>1800</v>
      </c>
      <c r="F14" s="33">
        <f>'[1]세입'!F13</f>
        <v>480</v>
      </c>
      <c r="G14" s="34">
        <f>'[1]세입'!G13</f>
        <v>36.36363636363637</v>
      </c>
      <c r="H14" s="35"/>
      <c r="I14" s="36"/>
      <c r="J14" s="32" t="s">
        <v>29</v>
      </c>
      <c r="K14" s="33">
        <f>'[1]세출'!D28</f>
        <v>8419</v>
      </c>
      <c r="L14" s="33">
        <f>'[1]세출'!E28</f>
        <v>8485</v>
      </c>
      <c r="M14" s="33">
        <f>'[1]세출'!F28</f>
        <v>66</v>
      </c>
      <c r="N14" s="37">
        <f>'[1]세출'!G28</f>
        <v>0.7839410856396247</v>
      </c>
    </row>
    <row r="15" spans="1:14" s="12" customFormat="1" ht="12.75" customHeight="1">
      <c r="A15" s="38"/>
      <c r="B15" s="38"/>
      <c r="C15" s="41" t="s">
        <v>30</v>
      </c>
      <c r="D15" s="33">
        <f>'[1]세입'!D15</f>
        <v>1000</v>
      </c>
      <c r="E15" s="33">
        <f>'[1]세입'!E15</f>
        <v>2000</v>
      </c>
      <c r="F15" s="33">
        <f>'[1]세입'!F15</f>
        <v>1000</v>
      </c>
      <c r="G15" s="34">
        <f>'[1]세입'!G15</f>
        <v>100</v>
      </c>
      <c r="H15" s="35"/>
      <c r="I15" s="36"/>
      <c r="J15" s="32" t="s">
        <v>31</v>
      </c>
      <c r="K15" s="33">
        <f>'[1]세출'!D34</f>
        <v>413</v>
      </c>
      <c r="L15" s="33">
        <f>'[1]세출'!E34</f>
        <v>510</v>
      </c>
      <c r="M15" s="33">
        <f>'[1]세출'!F34</f>
        <v>97</v>
      </c>
      <c r="N15" s="37">
        <f>'[1]세출'!G34</f>
        <v>23.486682808716708</v>
      </c>
    </row>
    <row r="16" spans="1:14" s="12" customFormat="1" ht="12.75" customHeight="1">
      <c r="A16" s="42" t="s">
        <v>32</v>
      </c>
      <c r="B16" s="23" t="s">
        <v>33</v>
      </c>
      <c r="C16" s="24"/>
      <c r="D16" s="19">
        <f>'[1]세입'!D18</f>
        <v>108240</v>
      </c>
      <c r="E16" s="19">
        <f>'[1]세입'!E18</f>
        <v>108040</v>
      </c>
      <c r="F16" s="19">
        <f>'[1]세입'!F18</f>
        <v>-200</v>
      </c>
      <c r="G16" s="20">
        <f>'[1]세입'!G18</f>
        <v>-0.18477457501847747</v>
      </c>
      <c r="H16" s="35"/>
      <c r="I16" s="29" t="s">
        <v>34</v>
      </c>
      <c r="J16" s="27" t="s">
        <v>33</v>
      </c>
      <c r="K16" s="19">
        <f>'[1]세출'!D37</f>
        <v>900</v>
      </c>
      <c r="L16" s="19">
        <f>'[1]세출'!E37</f>
        <v>900</v>
      </c>
      <c r="M16" s="19">
        <f>'[1]세출'!F37</f>
        <v>0</v>
      </c>
      <c r="N16" s="21">
        <f>'[1]세출'!G37</f>
        <v>0</v>
      </c>
    </row>
    <row r="17" spans="1:14" s="12" customFormat="1" ht="12.75" customHeight="1">
      <c r="A17" s="38"/>
      <c r="B17" s="42" t="s">
        <v>32</v>
      </c>
      <c r="C17" s="40" t="s">
        <v>33</v>
      </c>
      <c r="D17" s="19">
        <f>'[1]세입'!D19</f>
        <v>108240</v>
      </c>
      <c r="E17" s="19">
        <f>'[1]세입'!E19</f>
        <v>108040</v>
      </c>
      <c r="F17" s="19">
        <f>'[1]세입'!F19</f>
        <v>-200</v>
      </c>
      <c r="G17" s="20">
        <f>'[1]세입'!G19</f>
        <v>-0.18477457501847747</v>
      </c>
      <c r="H17" s="35"/>
      <c r="I17" s="36"/>
      <c r="J17" s="32" t="s">
        <v>35</v>
      </c>
      <c r="K17" s="33">
        <f>'[1]세출'!D38</f>
        <v>400</v>
      </c>
      <c r="L17" s="33">
        <f>'[1]세출'!E38</f>
        <v>400</v>
      </c>
      <c r="M17" s="33">
        <f>'[1]세출'!F38</f>
        <v>0</v>
      </c>
      <c r="N17" s="37">
        <f>'[1]세출'!G38</f>
        <v>0</v>
      </c>
    </row>
    <row r="18" spans="1:14" s="12" customFormat="1" ht="12.75" customHeight="1">
      <c r="A18" s="38"/>
      <c r="B18" s="38"/>
      <c r="C18" s="32" t="s">
        <v>36</v>
      </c>
      <c r="D18" s="33">
        <f>'[1]세입'!D20</f>
        <v>19600</v>
      </c>
      <c r="E18" s="33">
        <f>'[1]세입'!E20</f>
        <v>19600</v>
      </c>
      <c r="F18" s="33">
        <f>'[1]세입'!F20</f>
        <v>0</v>
      </c>
      <c r="G18" s="34">
        <f>'[1]세입'!G20</f>
        <v>0</v>
      </c>
      <c r="H18" s="35"/>
      <c r="I18" s="43"/>
      <c r="J18" s="32" t="s">
        <v>37</v>
      </c>
      <c r="K18" s="33">
        <f>'[1]세출'!D41</f>
        <v>0</v>
      </c>
      <c r="L18" s="33">
        <f>'[1]세출'!E41</f>
        <v>0</v>
      </c>
      <c r="M18" s="33">
        <f>'[1]세출'!F41</f>
        <v>0</v>
      </c>
      <c r="N18" s="37">
        <f>'[1]세출'!G41</f>
        <v>0</v>
      </c>
    </row>
    <row r="19" spans="1:14" s="12" customFormat="1" ht="12.75" customHeight="1">
      <c r="A19" s="38"/>
      <c r="B19" s="38"/>
      <c r="C19" s="32" t="s">
        <v>38</v>
      </c>
      <c r="D19" s="33">
        <f>'[1]세입'!D22</f>
        <v>88640</v>
      </c>
      <c r="E19" s="33">
        <f>'[1]세입'!E22</f>
        <v>88440</v>
      </c>
      <c r="F19" s="33">
        <f>'[1]세입'!F22</f>
        <v>-200</v>
      </c>
      <c r="G19" s="34">
        <f>'[1]세입'!G21</f>
        <v>0</v>
      </c>
      <c r="H19" s="35"/>
      <c r="I19" s="29" t="s">
        <v>39</v>
      </c>
      <c r="J19" s="27" t="s">
        <v>33</v>
      </c>
      <c r="K19" s="19">
        <f>'[1]세출'!D42</f>
        <v>13757</v>
      </c>
      <c r="L19" s="19">
        <f>'[1]세출'!E42</f>
        <v>13320</v>
      </c>
      <c r="M19" s="19">
        <f>'[1]세출'!F42</f>
        <v>-437</v>
      </c>
      <c r="N19" s="21">
        <f>'[1]세출'!G42</f>
        <v>-3.1765646579922953</v>
      </c>
    </row>
    <row r="20" spans="1:14" s="12" customFormat="1" ht="12.75" customHeight="1">
      <c r="A20" s="22" t="s">
        <v>40</v>
      </c>
      <c r="B20" s="39" t="s">
        <v>33</v>
      </c>
      <c r="C20" s="24"/>
      <c r="D20" s="19">
        <f>'[1]세입'!D26</f>
        <v>300</v>
      </c>
      <c r="E20" s="19">
        <f>'[1]세입'!E26</f>
        <v>450</v>
      </c>
      <c r="F20" s="19">
        <f>'[1]세입'!F26</f>
        <v>150</v>
      </c>
      <c r="G20" s="21">
        <f>'[1]세입'!G26</f>
        <v>50</v>
      </c>
      <c r="H20" s="35"/>
      <c r="I20" s="36"/>
      <c r="J20" s="32" t="s">
        <v>41</v>
      </c>
      <c r="K20" s="33">
        <f>'[1]세출'!D43</f>
        <v>1000</v>
      </c>
      <c r="L20" s="33">
        <f>'[1]세출'!E43</f>
        <v>500</v>
      </c>
      <c r="M20" s="33">
        <f>'[1]세출'!F43</f>
        <v>-500</v>
      </c>
      <c r="N20" s="37">
        <f>'[1]세출'!G43</f>
        <v>-50</v>
      </c>
    </row>
    <row r="21" spans="1:14" s="12" customFormat="1" ht="12.75" customHeight="1">
      <c r="A21" s="38"/>
      <c r="B21" s="44" t="s">
        <v>40</v>
      </c>
      <c r="C21" s="40" t="s">
        <v>33</v>
      </c>
      <c r="D21" s="19">
        <f>'[1]세입'!D27</f>
        <v>300</v>
      </c>
      <c r="E21" s="19">
        <f>'[1]세입'!E27</f>
        <v>450</v>
      </c>
      <c r="F21" s="19">
        <f>'[1]세입'!F27</f>
        <v>150</v>
      </c>
      <c r="G21" s="21">
        <f>'[1]세입'!G27</f>
        <v>50</v>
      </c>
      <c r="H21" s="35"/>
      <c r="I21" s="36"/>
      <c r="J21" s="32" t="s">
        <v>42</v>
      </c>
      <c r="K21" s="33">
        <f>'[1]세출'!D44</f>
        <v>1000</v>
      </c>
      <c r="L21" s="33">
        <f>'[1]세출'!E44</f>
        <v>1000</v>
      </c>
      <c r="M21" s="33">
        <f>'[1]세출'!F44</f>
        <v>0</v>
      </c>
      <c r="N21" s="37">
        <f>'[1]세출'!G44</f>
        <v>0</v>
      </c>
    </row>
    <row r="22" spans="1:14" s="12" customFormat="1" ht="12.75" customHeight="1">
      <c r="A22" s="31"/>
      <c r="B22" s="44"/>
      <c r="C22" s="41" t="s">
        <v>43</v>
      </c>
      <c r="D22" s="33">
        <f>'[1]세입'!D28</f>
        <v>300</v>
      </c>
      <c r="E22" s="33">
        <f>'[1]세입'!E28</f>
        <v>450</v>
      </c>
      <c r="F22" s="33">
        <f>'[1]세입'!F28</f>
        <v>150</v>
      </c>
      <c r="G22" s="37">
        <f>'[1]세입'!G28</f>
        <v>50</v>
      </c>
      <c r="H22" s="35"/>
      <c r="I22" s="36"/>
      <c r="J22" s="32" t="s">
        <v>44</v>
      </c>
      <c r="K22" s="33">
        <f>'[1]세출'!D49</f>
        <v>3800</v>
      </c>
      <c r="L22" s="33">
        <f>'[1]세출'!E49</f>
        <v>3800</v>
      </c>
      <c r="M22" s="33">
        <f>'[1]세출'!F49</f>
        <v>0</v>
      </c>
      <c r="N22" s="37">
        <f>'[1]세출'!G49</f>
        <v>0</v>
      </c>
    </row>
    <row r="23" spans="1:14" s="12" customFormat="1" ht="12.75" customHeight="1">
      <c r="A23" s="42" t="s">
        <v>45</v>
      </c>
      <c r="B23" s="39" t="s">
        <v>33</v>
      </c>
      <c r="C23" s="24"/>
      <c r="D23" s="19">
        <f>'[1]세입'!D29</f>
        <v>11720</v>
      </c>
      <c r="E23" s="19">
        <f>'[1]세입'!E29</f>
        <v>5600</v>
      </c>
      <c r="F23" s="19">
        <f>'[1]세입'!F29</f>
        <v>-6120</v>
      </c>
      <c r="G23" s="20">
        <f>'[1]세입'!G29</f>
        <v>-52.218430034129696</v>
      </c>
      <c r="H23" s="35"/>
      <c r="I23" s="36"/>
      <c r="J23" s="32" t="s">
        <v>46</v>
      </c>
      <c r="K23" s="33">
        <f>'[1]세출'!D54</f>
        <v>1817</v>
      </c>
      <c r="L23" s="33">
        <f>'[1]세출'!E54</f>
        <v>1880</v>
      </c>
      <c r="M23" s="33">
        <f>'[1]세출'!F54</f>
        <v>63</v>
      </c>
      <c r="N23" s="37">
        <f>'[1]세출'!G54</f>
        <v>3.467253714914695</v>
      </c>
    </row>
    <row r="24" spans="1:14" s="12" customFormat="1" ht="12.75" customHeight="1">
      <c r="A24" s="45"/>
      <c r="B24" s="44" t="s">
        <v>45</v>
      </c>
      <c r="C24" s="40" t="s">
        <v>33</v>
      </c>
      <c r="D24" s="19">
        <f>'[1]세입'!D30</f>
        <v>11720</v>
      </c>
      <c r="E24" s="19">
        <f>'[1]세입'!E30</f>
        <v>5600</v>
      </c>
      <c r="F24" s="19">
        <f>'[1]세입'!F30</f>
        <v>-6120</v>
      </c>
      <c r="G24" s="20">
        <f>'[1]세입'!G30</f>
        <v>-52.218430034129696</v>
      </c>
      <c r="H24" s="46"/>
      <c r="I24" s="36" t="s">
        <v>47</v>
      </c>
      <c r="J24" s="29" t="s">
        <v>48</v>
      </c>
      <c r="K24" s="33">
        <f>'[1]세출'!D58</f>
        <v>6140</v>
      </c>
      <c r="L24" s="33">
        <f>'[1]세출'!E58</f>
        <v>6140</v>
      </c>
      <c r="M24" s="33">
        <f>'[1]세출'!F58</f>
        <v>0</v>
      </c>
      <c r="N24" s="37">
        <f>'[1]세출'!G58</f>
        <v>0</v>
      </c>
    </row>
    <row r="25" spans="1:14" s="12" customFormat="1" ht="12.75" customHeight="1">
      <c r="A25" s="45"/>
      <c r="B25" s="44"/>
      <c r="C25" s="41" t="s">
        <v>49</v>
      </c>
      <c r="D25" s="33">
        <f>'[1]세입'!D31</f>
        <v>8800</v>
      </c>
      <c r="E25" s="33">
        <f>'[1]세입'!E31</f>
        <v>600</v>
      </c>
      <c r="F25" s="33">
        <f>'[1]세입'!F31</f>
        <v>-8200</v>
      </c>
      <c r="G25" s="34">
        <f>'[1]세입'!G31</f>
        <v>-93.18181818181817</v>
      </c>
      <c r="H25" s="22" t="s">
        <v>50</v>
      </c>
      <c r="I25" s="23" t="s">
        <v>33</v>
      </c>
      <c r="J25" s="24"/>
      <c r="K25" s="19">
        <f>'[1]세출'!D61</f>
        <v>10347</v>
      </c>
      <c r="L25" s="19">
        <f>'[1]세출'!E61</f>
        <v>1166</v>
      </c>
      <c r="M25" s="19">
        <f>'[1]세출'!F61</f>
        <v>-9181</v>
      </c>
      <c r="N25" s="21">
        <f>'[1]세출'!G61</f>
        <v>-88.73103314970523</v>
      </c>
    </row>
    <row r="26" spans="1:14" s="12" customFormat="1" ht="12.75" customHeight="1">
      <c r="A26" s="47"/>
      <c r="B26" s="45"/>
      <c r="C26" s="41" t="s">
        <v>51</v>
      </c>
      <c r="D26" s="33">
        <f>'[1]세입'!D33</f>
        <v>2920</v>
      </c>
      <c r="E26" s="33">
        <f>'[1]세입'!E33</f>
        <v>5000</v>
      </c>
      <c r="F26" s="33">
        <f>'[1]세입'!F33</f>
        <v>2080</v>
      </c>
      <c r="G26" s="34">
        <f>'[1]세입'!G33</f>
        <v>71.23287671232876</v>
      </c>
      <c r="H26" s="48"/>
      <c r="I26" s="22" t="s">
        <v>52</v>
      </c>
      <c r="J26" s="27" t="s">
        <v>33</v>
      </c>
      <c r="K26" s="19">
        <f>'[1]세출'!D62</f>
        <v>10347</v>
      </c>
      <c r="L26" s="19">
        <f>'[1]세출'!E62</f>
        <v>1166</v>
      </c>
      <c r="M26" s="19">
        <f>'[1]세출'!F62</f>
        <v>-9181</v>
      </c>
      <c r="N26" s="21">
        <f>'[1]세출'!G62</f>
        <v>-88.73103314970523</v>
      </c>
    </row>
    <row r="27" spans="1:14" s="12" customFormat="1" ht="12.75" customHeight="1">
      <c r="A27" s="22" t="s">
        <v>53</v>
      </c>
      <c r="B27" s="49" t="s">
        <v>33</v>
      </c>
      <c r="C27" s="27"/>
      <c r="D27" s="19">
        <f>'[1]세입'!D34</f>
        <v>9691</v>
      </c>
      <c r="E27" s="19">
        <f>'[1]세입'!E34</f>
        <v>0</v>
      </c>
      <c r="F27" s="19">
        <f>'[1]세입'!F34</f>
        <v>-9691</v>
      </c>
      <c r="G27" s="21">
        <f>'[1]세입'!G34</f>
        <v>-100</v>
      </c>
      <c r="H27" s="48"/>
      <c r="I27" s="38"/>
      <c r="J27" s="41" t="s">
        <v>54</v>
      </c>
      <c r="K27" s="33">
        <f>'[1]세출'!D63</f>
        <v>9347</v>
      </c>
      <c r="L27" s="33">
        <f>'[1]세출'!E63</f>
        <v>666</v>
      </c>
      <c r="M27" s="33">
        <f>'[1]세출'!F63</f>
        <v>-8681</v>
      </c>
      <c r="N27" s="50">
        <f>'[1]세출'!G63</f>
        <v>-92.8747191612282</v>
      </c>
    </row>
    <row r="28" spans="1:14" s="12" customFormat="1" ht="12.75" customHeight="1">
      <c r="A28" s="51"/>
      <c r="B28" s="26" t="s">
        <v>53</v>
      </c>
      <c r="C28" s="40" t="s">
        <v>33</v>
      </c>
      <c r="D28" s="19">
        <f>'[1]세입'!D35</f>
        <v>9691</v>
      </c>
      <c r="E28" s="19">
        <f>'[1]세입'!E35</f>
        <v>0</v>
      </c>
      <c r="F28" s="19">
        <f>'[1]세입'!F35</f>
        <v>-9691</v>
      </c>
      <c r="G28" s="21">
        <f>'[1]세입'!G35</f>
        <v>-100</v>
      </c>
      <c r="H28" s="48"/>
      <c r="I28" s="48"/>
      <c r="J28" s="41" t="s">
        <v>55</v>
      </c>
      <c r="K28" s="33">
        <f>'[1]세출'!D65</f>
        <v>1000</v>
      </c>
      <c r="L28" s="33">
        <f>'[1]세출'!E65</f>
        <v>500</v>
      </c>
      <c r="M28" s="33">
        <f>'[1]세출'!F65</f>
        <v>-500</v>
      </c>
      <c r="N28" s="50">
        <f>'[1]세출'!G65</f>
        <v>-50</v>
      </c>
    </row>
    <row r="29" spans="1:14" s="12" customFormat="1" ht="12.75" customHeight="1">
      <c r="A29" s="51"/>
      <c r="B29" s="45"/>
      <c r="C29" s="52" t="s">
        <v>56</v>
      </c>
      <c r="D29" s="33">
        <f>'[1]세입'!D36</f>
        <v>7925</v>
      </c>
      <c r="E29" s="33">
        <f>'[1]세입'!E36</f>
        <v>0</v>
      </c>
      <c r="F29" s="33">
        <f>'[1]세입'!F36</f>
        <v>-7925</v>
      </c>
      <c r="G29" s="37">
        <f>'[1]세입'!G36</f>
        <v>-100</v>
      </c>
      <c r="H29" s="22" t="s">
        <v>57</v>
      </c>
      <c r="I29" s="23" t="s">
        <v>33</v>
      </c>
      <c r="J29" s="24"/>
      <c r="K29" s="19">
        <f>'[1]세출'!D67</f>
        <v>23736</v>
      </c>
      <c r="L29" s="19">
        <f>'[1]세출'!E67</f>
        <v>21874</v>
      </c>
      <c r="M29" s="19">
        <f>'[1]세출'!F67</f>
        <v>-1862</v>
      </c>
      <c r="N29" s="21">
        <f>'[1]세출'!G67</f>
        <v>-7.844624199528143</v>
      </c>
    </row>
    <row r="30" spans="1:14" s="12" customFormat="1" ht="12.75" customHeight="1">
      <c r="A30" s="51"/>
      <c r="B30" s="47"/>
      <c r="C30" s="52" t="s">
        <v>58</v>
      </c>
      <c r="D30" s="33">
        <f>'[1]세입'!D37</f>
        <v>1766</v>
      </c>
      <c r="E30" s="33">
        <f>'[1]세입'!E37</f>
        <v>0</v>
      </c>
      <c r="F30" s="33">
        <f>'[1]세입'!F37</f>
        <v>-1766</v>
      </c>
      <c r="G30" s="37">
        <f>'[1]세입'!G37</f>
        <v>-100</v>
      </c>
      <c r="H30" s="35"/>
      <c r="I30" s="22" t="s">
        <v>39</v>
      </c>
      <c r="J30" s="27" t="s">
        <v>33</v>
      </c>
      <c r="K30" s="19">
        <f>'[1]세출'!D68</f>
        <v>500</v>
      </c>
      <c r="L30" s="19">
        <f>'[1]세출'!E68</f>
        <v>300</v>
      </c>
      <c r="M30" s="19">
        <f>'[1]세출'!F68</f>
        <v>-200</v>
      </c>
      <c r="N30" s="21">
        <f>'[1]세출'!G68</f>
        <v>-40</v>
      </c>
    </row>
    <row r="31" spans="1:14" s="12" customFormat="1" ht="12.75" customHeight="1">
      <c r="A31" s="22" t="s">
        <v>59</v>
      </c>
      <c r="B31" s="23" t="s">
        <v>33</v>
      </c>
      <c r="C31" s="24"/>
      <c r="D31" s="19">
        <f>'[1]세입'!D38</f>
        <v>125</v>
      </c>
      <c r="E31" s="19">
        <f>'[1]세입'!E38</f>
        <v>125</v>
      </c>
      <c r="F31" s="19">
        <f>'[1]세입'!F38</f>
        <v>0</v>
      </c>
      <c r="G31" s="20">
        <f>'[1]세입'!G38</f>
        <v>0</v>
      </c>
      <c r="H31" s="35"/>
      <c r="I31" s="38"/>
      <c r="J31" s="41" t="s">
        <v>60</v>
      </c>
      <c r="K31" s="33">
        <f>'[1]세출'!D69</f>
        <v>400</v>
      </c>
      <c r="L31" s="33">
        <f>'[1]세출'!E69</f>
        <v>200</v>
      </c>
      <c r="M31" s="33">
        <f>'[1]세출'!F69</f>
        <v>-200</v>
      </c>
      <c r="N31" s="37">
        <f>'[1]세출'!G69</f>
        <v>-50</v>
      </c>
    </row>
    <row r="32" spans="1:14" s="12" customFormat="1" ht="12.75" customHeight="1">
      <c r="A32" s="45"/>
      <c r="B32" s="26" t="s">
        <v>59</v>
      </c>
      <c r="C32" s="40" t="s">
        <v>33</v>
      </c>
      <c r="D32" s="19">
        <f>'[1]세입'!D39</f>
        <v>125</v>
      </c>
      <c r="E32" s="19">
        <f>'[1]세입'!E39</f>
        <v>125</v>
      </c>
      <c r="F32" s="19">
        <f>'[1]세입'!F39</f>
        <v>0</v>
      </c>
      <c r="G32" s="20">
        <f>'[1]세입'!G39</f>
        <v>0</v>
      </c>
      <c r="H32" s="35"/>
      <c r="I32" s="53"/>
      <c r="J32" s="41" t="s">
        <v>61</v>
      </c>
      <c r="K32" s="33">
        <f>'[1]세출'!D71</f>
        <v>100</v>
      </c>
      <c r="L32" s="33">
        <f>'[1]세출'!E71</f>
        <v>100</v>
      </c>
      <c r="M32" s="33">
        <f>'[1]세출'!F71</f>
        <v>0</v>
      </c>
      <c r="N32" s="37">
        <f>'[1]세출'!G71</f>
        <v>0</v>
      </c>
    </row>
    <row r="33" spans="1:14" s="12" customFormat="1" ht="12.75" customHeight="1">
      <c r="A33" s="45"/>
      <c r="B33" s="45"/>
      <c r="C33" s="32" t="s">
        <v>62</v>
      </c>
      <c r="D33" s="33">
        <f>'[1]세입'!D40</f>
        <v>25</v>
      </c>
      <c r="E33" s="33">
        <f>'[1]세입'!E40</f>
        <v>25</v>
      </c>
      <c r="F33" s="33">
        <f>'[1]세입'!F40</f>
        <v>0</v>
      </c>
      <c r="G33" s="34">
        <f>'[1]세입'!G40</f>
        <v>0</v>
      </c>
      <c r="H33" s="35"/>
      <c r="I33" s="22" t="s">
        <v>57</v>
      </c>
      <c r="J33" s="27" t="s">
        <v>33</v>
      </c>
      <c r="K33" s="19">
        <f>'[1]세출'!D73</f>
        <v>23236</v>
      </c>
      <c r="L33" s="19">
        <f>'[1]세출'!E73</f>
        <v>21574</v>
      </c>
      <c r="M33" s="19">
        <f>'[1]세출'!F73</f>
        <v>-1662</v>
      </c>
      <c r="N33" s="21">
        <f>'[1]세출'!G73</f>
        <v>-7.152694095369255</v>
      </c>
    </row>
    <row r="34" spans="1:14" s="12" customFormat="1" ht="12.75" customHeight="1">
      <c r="A34" s="47"/>
      <c r="B34" s="47"/>
      <c r="C34" s="32" t="s">
        <v>63</v>
      </c>
      <c r="D34" s="33">
        <f>'[1]세입'!D41</f>
        <v>100</v>
      </c>
      <c r="E34" s="33">
        <f>'[1]세입'!E41</f>
        <v>100</v>
      </c>
      <c r="F34" s="33">
        <f>'[1]세입'!F41</f>
        <v>0</v>
      </c>
      <c r="G34" s="34">
        <f>'[1]세입'!G41</f>
        <v>0</v>
      </c>
      <c r="H34" s="35"/>
      <c r="I34" s="53"/>
      <c r="J34" s="54" t="s">
        <v>64</v>
      </c>
      <c r="K34" s="33">
        <f>'[1]세출'!D74</f>
        <v>1296</v>
      </c>
      <c r="L34" s="33">
        <f>'[1]세출'!E74</f>
        <v>532</v>
      </c>
      <c r="M34" s="33">
        <f>'[1]세출'!F74</f>
        <v>-764</v>
      </c>
      <c r="N34" s="37">
        <f>'[1]세출'!G74</f>
        <v>-58.95061728395061</v>
      </c>
    </row>
    <row r="35" spans="1:14" s="12" customFormat="1" ht="12.75" customHeight="1">
      <c r="A35" s="55"/>
      <c r="B35" s="56"/>
      <c r="C35" s="56"/>
      <c r="D35" s="56"/>
      <c r="E35" s="56"/>
      <c r="F35" s="56"/>
      <c r="G35" s="57"/>
      <c r="H35" s="35"/>
      <c r="I35" s="53"/>
      <c r="J35" s="54" t="s">
        <v>65</v>
      </c>
      <c r="K35" s="33">
        <f>'[1]세출'!D78</f>
        <v>2642</v>
      </c>
      <c r="L35" s="33">
        <f>'[1]세출'!E78</f>
        <v>7697</v>
      </c>
      <c r="M35" s="33">
        <f>'[1]세출'!F78</f>
        <v>5055</v>
      </c>
      <c r="N35" s="37">
        <f>'[1]세출'!G78</f>
        <v>191.332323996972</v>
      </c>
    </row>
    <row r="36" spans="1:14" s="12" customFormat="1" ht="12.75" customHeight="1">
      <c r="A36" s="58"/>
      <c r="B36" s="53"/>
      <c r="C36" s="53"/>
      <c r="D36" s="53"/>
      <c r="E36" s="59"/>
      <c r="F36" s="53"/>
      <c r="G36" s="60"/>
      <c r="H36" s="35"/>
      <c r="I36" s="53"/>
      <c r="J36" s="54" t="s">
        <v>66</v>
      </c>
      <c r="K36" s="33">
        <f>'[1]세출'!D91</f>
        <v>364</v>
      </c>
      <c r="L36" s="33">
        <f>'[1]세출'!E91</f>
        <v>272</v>
      </c>
      <c r="M36" s="33">
        <f>'[1]세출'!F91</f>
        <v>-92</v>
      </c>
      <c r="N36" s="37">
        <f>'[1]세출'!G91</f>
        <v>-25.274725274725274</v>
      </c>
    </row>
    <row r="37" spans="1:14" ht="12.75" customHeight="1">
      <c r="A37" s="58"/>
      <c r="B37" s="53"/>
      <c r="C37" s="53"/>
      <c r="D37" s="53"/>
      <c r="E37" s="53"/>
      <c r="F37" s="53"/>
      <c r="G37" s="60"/>
      <c r="H37" s="35"/>
      <c r="I37" s="38"/>
      <c r="J37" s="54" t="s">
        <v>67</v>
      </c>
      <c r="K37" s="33">
        <f>'[1]세출'!D93</f>
        <v>8940</v>
      </c>
      <c r="L37" s="33">
        <f>'[1]세출'!E93</f>
        <v>1600</v>
      </c>
      <c r="M37" s="33">
        <f>'[1]세출'!F93</f>
        <v>-7340</v>
      </c>
      <c r="N37" s="37">
        <f>'[1]세출'!G93</f>
        <v>-82.10290827740492</v>
      </c>
    </row>
    <row r="38" spans="1:14" ht="12.75" customHeight="1">
      <c r="A38" s="61"/>
      <c r="B38" s="62"/>
      <c r="C38" s="62"/>
      <c r="D38" s="62"/>
      <c r="E38" s="62"/>
      <c r="F38" s="62"/>
      <c r="G38" s="63"/>
      <c r="H38" s="46"/>
      <c r="I38" s="46"/>
      <c r="J38" s="54" t="s">
        <v>68</v>
      </c>
      <c r="K38" s="33">
        <f>'[1]세출'!D97</f>
        <v>2422</v>
      </c>
      <c r="L38" s="33">
        <f>'[1]세출'!E97</f>
        <v>3419</v>
      </c>
      <c r="M38" s="33">
        <f>'[1]세출'!F97</f>
        <v>997</v>
      </c>
      <c r="N38" s="37">
        <f>'[1]세출'!G97</f>
        <v>41.16432700247729</v>
      </c>
    </row>
    <row r="39" spans="1:14" ht="12.75" customHeight="1">
      <c r="A39" s="55"/>
      <c r="B39" s="56"/>
      <c r="C39" s="56"/>
      <c r="D39" s="56"/>
      <c r="E39" s="56"/>
      <c r="F39" s="56"/>
      <c r="G39" s="64"/>
      <c r="H39" s="65"/>
      <c r="I39" s="65"/>
      <c r="J39" s="52" t="s">
        <v>69</v>
      </c>
      <c r="K39" s="33">
        <f>'[1]세출'!D102</f>
        <v>328</v>
      </c>
      <c r="L39" s="33">
        <f>'[1]세출'!E102</f>
        <v>500</v>
      </c>
      <c r="M39" s="33">
        <f>'[1]세출'!F102</f>
        <v>172</v>
      </c>
      <c r="N39" s="37">
        <f>'[1]세출'!G102</f>
        <v>52.4390243902439</v>
      </c>
    </row>
    <row r="40" spans="1:15" ht="12.75" customHeight="1">
      <c r="A40" s="58"/>
      <c r="B40" s="53"/>
      <c r="C40" s="53"/>
      <c r="D40" s="53"/>
      <c r="E40" s="53"/>
      <c r="F40" s="53"/>
      <c r="G40" s="66"/>
      <c r="H40" s="48"/>
      <c r="I40" s="48"/>
      <c r="J40" s="43" t="s">
        <v>70</v>
      </c>
      <c r="K40" s="67">
        <f>'[1]세출'!D105</f>
        <v>2044</v>
      </c>
      <c r="L40" s="67">
        <f>'[1]세출'!E105</f>
        <v>7494</v>
      </c>
      <c r="M40" s="67">
        <f>'[1]세출'!F105</f>
        <v>5450</v>
      </c>
      <c r="N40" s="68">
        <f>'[1]세출'!G105</f>
        <v>266.63405088062626</v>
      </c>
      <c r="O40" s="69"/>
    </row>
    <row r="41" spans="1:14" ht="12.75" customHeight="1">
      <c r="A41" s="58"/>
      <c r="B41" s="53"/>
      <c r="C41" s="53"/>
      <c r="D41" s="53"/>
      <c r="E41" s="53"/>
      <c r="F41" s="53"/>
      <c r="G41" s="66"/>
      <c r="H41" s="46"/>
      <c r="I41" s="46"/>
      <c r="J41" s="32" t="s">
        <v>71</v>
      </c>
      <c r="K41" s="33">
        <f>'[1]세출'!D119</f>
        <v>0</v>
      </c>
      <c r="L41" s="33">
        <f>'[1]세출'!E119</f>
        <v>60</v>
      </c>
      <c r="M41" s="33">
        <f>'[1]세출'!F119</f>
        <v>60</v>
      </c>
      <c r="N41" s="37" t="str">
        <f>'[1]세출'!G119</f>
        <v>-</v>
      </c>
    </row>
    <row r="42" spans="1:14" ht="12.75" customHeight="1">
      <c r="A42" s="58"/>
      <c r="B42" s="53"/>
      <c r="C42" s="53"/>
      <c r="D42" s="53"/>
      <c r="E42" s="53"/>
      <c r="F42" s="53"/>
      <c r="G42" s="66"/>
      <c r="H42" s="70" t="s">
        <v>72</v>
      </c>
      <c r="I42" s="23" t="s">
        <v>33</v>
      </c>
      <c r="J42" s="24"/>
      <c r="K42" s="19">
        <f>'[1]세출'!D121</f>
        <v>10</v>
      </c>
      <c r="L42" s="19">
        <f>'[1]세출'!E121</f>
        <v>0</v>
      </c>
      <c r="M42" s="19">
        <f>'[1]세출'!F121</f>
        <v>-10</v>
      </c>
      <c r="N42" s="71">
        <f>'[1]세출'!G121</f>
        <v>-100</v>
      </c>
    </row>
    <row r="43" spans="1:14" ht="12.75" customHeight="1">
      <c r="A43" s="58"/>
      <c r="B43" s="53"/>
      <c r="C43" s="53"/>
      <c r="D43" s="53"/>
      <c r="E43" s="53"/>
      <c r="F43" s="53"/>
      <c r="G43" s="66"/>
      <c r="H43" s="72"/>
      <c r="I43" s="22" t="s">
        <v>73</v>
      </c>
      <c r="J43" s="27" t="s">
        <v>33</v>
      </c>
      <c r="K43" s="19">
        <f>'[1]세출'!D122</f>
        <v>10</v>
      </c>
      <c r="L43" s="19">
        <f>'[1]세출'!E122</f>
        <v>0</v>
      </c>
      <c r="M43" s="19">
        <f>'[1]세출'!F122</f>
        <v>-10</v>
      </c>
      <c r="N43" s="71">
        <f>'[1]세출'!G122</f>
        <v>-100</v>
      </c>
    </row>
    <row r="44" spans="1:14" ht="12.75" customHeight="1">
      <c r="A44" s="58"/>
      <c r="B44" s="53"/>
      <c r="C44" s="53"/>
      <c r="D44" s="53"/>
      <c r="E44" s="53"/>
      <c r="F44" s="53"/>
      <c r="G44" s="66"/>
      <c r="H44" s="31"/>
      <c r="I44" s="73"/>
      <c r="J44" s="32" t="s">
        <v>73</v>
      </c>
      <c r="K44" s="33">
        <f>'[1]세출'!D123</f>
        <v>10</v>
      </c>
      <c r="L44" s="33">
        <f>'[1]세출'!E123</f>
        <v>0</v>
      </c>
      <c r="M44" s="33">
        <f>'[1]세출'!F123</f>
        <v>-10</v>
      </c>
      <c r="N44" s="50">
        <f>'[1]세출'!G123</f>
        <v>-100</v>
      </c>
    </row>
    <row r="45" spans="1:14" ht="12.75" customHeight="1">
      <c r="A45" s="58"/>
      <c r="B45" s="53"/>
      <c r="C45" s="53"/>
      <c r="D45" s="53"/>
      <c r="E45" s="53"/>
      <c r="F45" s="53"/>
      <c r="G45" s="60"/>
      <c r="H45" s="70" t="s">
        <v>74</v>
      </c>
      <c r="I45" s="23" t="s">
        <v>33</v>
      </c>
      <c r="J45" s="24"/>
      <c r="K45" s="19">
        <f>'[1]세출'!D124</f>
        <v>20</v>
      </c>
      <c r="L45" s="19">
        <f>'[1]세출'!E124</f>
        <v>20</v>
      </c>
      <c r="M45" s="19">
        <f>'[1]세출'!F124</f>
        <v>0</v>
      </c>
      <c r="N45" s="71">
        <f>'[1]세출'!G124</f>
        <v>0</v>
      </c>
    </row>
    <row r="46" spans="1:14" ht="12.75" customHeight="1">
      <c r="A46" s="58"/>
      <c r="B46" s="53"/>
      <c r="C46" s="53"/>
      <c r="D46" s="53"/>
      <c r="E46" s="53"/>
      <c r="F46" s="53"/>
      <c r="G46" s="60"/>
      <c r="H46" s="72"/>
      <c r="I46" s="22" t="s">
        <v>74</v>
      </c>
      <c r="J46" s="27" t="s">
        <v>33</v>
      </c>
      <c r="K46" s="19">
        <f>'[1]세출'!D125</f>
        <v>20</v>
      </c>
      <c r="L46" s="19">
        <f>'[1]세출'!E125</f>
        <v>20</v>
      </c>
      <c r="M46" s="19">
        <f>'[1]세출'!F125</f>
        <v>0</v>
      </c>
      <c r="N46" s="71">
        <f>'[1]세출'!G125</f>
        <v>0</v>
      </c>
    </row>
    <row r="47" spans="1:14" ht="12" customHeight="1">
      <c r="A47" s="61"/>
      <c r="B47" s="62"/>
      <c r="C47" s="62"/>
      <c r="D47" s="62"/>
      <c r="E47" s="62"/>
      <c r="F47" s="62"/>
      <c r="G47" s="63"/>
      <c r="H47" s="31"/>
      <c r="I47" s="73"/>
      <c r="J47" s="32" t="s">
        <v>75</v>
      </c>
      <c r="K47" s="33">
        <f>'[1]세출'!D126</f>
        <v>20</v>
      </c>
      <c r="L47" s="33">
        <f>'[1]세출'!E126</f>
        <v>20</v>
      </c>
      <c r="M47" s="33">
        <f>'[1]세출'!F126</f>
        <v>0</v>
      </c>
      <c r="N47" s="50">
        <f>'[1]세출'!G126</f>
        <v>0</v>
      </c>
    </row>
    <row r="48" ht="10.5" customHeight="1"/>
    <row r="49" ht="10.5" customHeight="1"/>
    <row r="50" ht="10.5" customHeight="1"/>
  </sheetData>
  <mergeCells count="30">
    <mergeCell ref="I42:J42"/>
    <mergeCell ref="I45:J45"/>
    <mergeCell ref="B16:C16"/>
    <mergeCell ref="B20:C20"/>
    <mergeCell ref="B23:C23"/>
    <mergeCell ref="I25:J25"/>
    <mergeCell ref="I29:J29"/>
    <mergeCell ref="B31:C31"/>
    <mergeCell ref="M6:N6"/>
    <mergeCell ref="A8:C8"/>
    <mergeCell ref="H8:J8"/>
    <mergeCell ref="B9:C9"/>
    <mergeCell ref="I9:J9"/>
    <mergeCell ref="B12:C12"/>
    <mergeCell ref="F6:G6"/>
    <mergeCell ref="H6:H7"/>
    <mergeCell ref="I6:I7"/>
    <mergeCell ref="J6:J7"/>
    <mergeCell ref="K6:K7"/>
    <mergeCell ref="L6:L7"/>
    <mergeCell ref="A2:N2"/>
    <mergeCell ref="A3:N3"/>
    <mergeCell ref="A4:N4"/>
    <mergeCell ref="A5:G5"/>
    <mergeCell ref="H5:N5"/>
    <mergeCell ref="A6:A7"/>
    <mergeCell ref="B6:B7"/>
    <mergeCell ref="C6:C7"/>
    <mergeCell ref="D6:D7"/>
    <mergeCell ref="E6:E7"/>
  </mergeCells>
  <printOptions/>
  <pageMargins left="0.5511811023622047" right="0.4724409448818898" top="0.5118110236220472" bottom="0.54" header="0.4330708661417323" footer="0.35433070866141736"/>
  <pageSetup horizontalDpi="600" verticalDpi="600" orientation="landscape" paperSize="9" r:id="rId1"/>
  <headerFooter alignWithMargins="0">
    <oddFooter>&amp;C&amp;"돋움,굵게"포항장애인주간보호시설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2016-01-05T04:39:16Z</dcterms:created>
  <dcterms:modified xsi:type="dcterms:W3CDTF">2016-01-05T04:39:59Z</dcterms:modified>
  <cp:category/>
  <cp:version/>
  <cp:contentType/>
  <cp:contentStatus/>
</cp:coreProperties>
</file>