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435" windowWidth="17280" windowHeight="12255" activeTab="5"/>
  </bookViews>
  <sheets>
    <sheet name="후원금(총괄)" sheetId="1" r:id="rId1"/>
    <sheet name="금전수입" sheetId="2" r:id="rId2"/>
    <sheet name="물품수입" sheetId="3" r:id="rId3"/>
    <sheet name="금전사용" sheetId="4" r:id="rId4"/>
    <sheet name="물품사용" sheetId="5" r:id="rId5"/>
    <sheet name="전용계좌" sheetId="6" r:id="rId6"/>
  </sheets>
  <definedNames>
    <definedName name="_xlnm.Print_Area" localSheetId="3">'금전사용'!$A$1:$F$47</definedName>
    <definedName name="_xlnm.Print_Area" localSheetId="1">'금전수입'!$A$1:$L$8</definedName>
    <definedName name="_xlnm.Print_Area" localSheetId="4">'물품사용'!$A$1:$I$228</definedName>
    <definedName name="_xlnm.Print_Area" localSheetId="2">'물품수입'!$A$1:$O$166</definedName>
    <definedName name="_xlnm.Print_Titles" localSheetId="3">'금전사용'!$4:$4</definedName>
    <definedName name="_xlnm.Print_Titles" localSheetId="1">'금전수입'!$4:$5</definedName>
    <definedName name="_xlnm.Print_Titles" localSheetId="4">'물품사용'!$4:$4</definedName>
    <definedName name="_xlnm.Print_Titles" localSheetId="2">'물품수입'!$4:$5</definedName>
  </definedNames>
  <calcPr fullCalcOnLoad="1"/>
</workbook>
</file>

<file path=xl/sharedStrings.xml><?xml version="1.0" encoding="utf-8"?>
<sst xmlns="http://schemas.openxmlformats.org/spreadsheetml/2006/main" count="2783" uniqueCount="272">
  <si>
    <t>(단위:원)</t>
  </si>
  <si>
    <t>사용일</t>
  </si>
  <si>
    <t>사용내역</t>
  </si>
  <si>
    <t>금액</t>
  </si>
  <si>
    <t>산출기준</t>
  </si>
  <si>
    <t>비고</t>
  </si>
  <si>
    <t>사용처</t>
  </si>
  <si>
    <t>단위</t>
  </si>
  <si>
    <t>수량</t>
  </si>
  <si>
    <t>계</t>
  </si>
  <si>
    <t>후원금종류</t>
  </si>
  <si>
    <t>내역</t>
  </si>
  <si>
    <t>수입일</t>
  </si>
  <si>
    <t>후원물품종류</t>
  </si>
  <si>
    <t>물품</t>
  </si>
  <si>
    <t>후원자</t>
  </si>
  <si>
    <t>금액</t>
  </si>
  <si>
    <t>후원금(금전) 수입명세서</t>
  </si>
  <si>
    <t>후원자명</t>
  </si>
  <si>
    <t>순번</t>
  </si>
  <si>
    <t>발생일자</t>
  </si>
  <si>
    <t>후원자구분</t>
  </si>
  <si>
    <t>후원자구분</t>
  </si>
  <si>
    <t>기부금
단체여부</t>
  </si>
  <si>
    <t>모금자
기관여부</t>
  </si>
  <si>
    <t>기타
내용</t>
  </si>
  <si>
    <t>후원자구분</t>
  </si>
  <si>
    <t>결연후원금품
 여부</t>
  </si>
  <si>
    <t>상당금액</t>
  </si>
  <si>
    <t>단가</t>
  </si>
  <si>
    <t>후원자
구분</t>
  </si>
  <si>
    <t>비영리
법인구분</t>
  </si>
  <si>
    <t>모금자
기관여부</t>
  </si>
  <si>
    <t>기부금
단체여부</t>
  </si>
  <si>
    <t>사용내역</t>
  </si>
  <si>
    <t>결연후원
금품여부</t>
  </si>
  <si>
    <t>품명</t>
  </si>
  <si>
    <t>금액</t>
  </si>
  <si>
    <t>비고
(수입일자)</t>
  </si>
  <si>
    <t>비영리
법인구분</t>
  </si>
  <si>
    <t>총 계</t>
  </si>
  <si>
    <t>총계</t>
  </si>
  <si>
    <t>후원금(물품) 수입명세서</t>
  </si>
  <si>
    <t>후원금(금전) 사용명세서</t>
  </si>
  <si>
    <t>후원금(물품) 사용명세서</t>
  </si>
  <si>
    <t>후원금 전용 계좌</t>
  </si>
  <si>
    <t>금융기관 등의 명칭</t>
  </si>
  <si>
    <t>계좌번호</t>
  </si>
  <si>
    <t>구분</t>
  </si>
  <si>
    <t>계좌명의</t>
  </si>
  <si>
    <t>대구은행</t>
  </si>
  <si>
    <t>(단위 : 원)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</si>
  <si>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</si>
  <si>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</si>
  <si>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</si>
  <si>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</si>
  <si>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</si>
  <si>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</si>
  <si>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지정
후원금</t>
  </si>
  <si>
    <t>전년도
이월
비지정
후원금</t>
  </si>
  <si>
    <t>계</t>
  </si>
  <si>
    <t>2015년도 선재원 
후원금 수입 사용 결과 보고 및 공개(총괄)</t>
  </si>
  <si>
    <t>선재원</t>
  </si>
  <si>
    <t>개인</t>
  </si>
  <si>
    <t>포대</t>
  </si>
  <si>
    <t>비영리법인</t>
  </si>
  <si>
    <t>Y</t>
  </si>
  <si>
    <t>박스</t>
  </si>
  <si>
    <t>N</t>
  </si>
  <si>
    <t>505-10-161684-7</t>
  </si>
  <si>
    <t>후원금</t>
  </si>
  <si>
    <t>선재원(노인요양공동생활가정)</t>
  </si>
  <si>
    <t>기간 : 2015년  01월  01일 부터 ~2015년 12월 31일 까지</t>
  </si>
  <si>
    <t>기간 : 2015년  01월  01일 부터 ~2015년 12월 31일 까지</t>
  </si>
  <si>
    <t>기타후원금품</t>
  </si>
  <si>
    <t>개인</t>
  </si>
  <si>
    <t>비영리법인</t>
  </si>
  <si>
    <t>N</t>
  </si>
  <si>
    <t>-</t>
  </si>
  <si>
    <t>***</t>
  </si>
  <si>
    <t>기타후원금품</t>
  </si>
  <si>
    <t>***</t>
  </si>
  <si>
    <t>비지정후원금</t>
  </si>
  <si>
    <t>비지정후원금</t>
  </si>
  <si>
    <t>기간 : 2015년 1월 1일 ~ 12월 31일까지</t>
  </si>
  <si>
    <t>지역사회 후원금품</t>
  </si>
  <si>
    <t>쌀 20KG</t>
  </si>
  <si>
    <t>포대</t>
  </si>
  <si>
    <t>포대</t>
  </si>
  <si>
    <t>쌀 21KG</t>
  </si>
  <si>
    <t>쌀 22KG</t>
  </si>
  <si>
    <t>지역사회로부터 받은 후원품</t>
  </si>
  <si>
    <t>Y</t>
  </si>
  <si>
    <t>바나나</t>
  </si>
  <si>
    <t>귤</t>
  </si>
  <si>
    <t>귤</t>
  </si>
  <si>
    <t>카스타드</t>
  </si>
  <si>
    <t>갸또</t>
  </si>
  <si>
    <t>음료수</t>
  </si>
  <si>
    <t>음료수</t>
  </si>
  <si>
    <t>박스</t>
  </si>
  <si>
    <t>박스</t>
  </si>
  <si>
    <t>봉지</t>
  </si>
  <si>
    <t>개</t>
  </si>
  <si>
    <t>개</t>
  </si>
  <si>
    <t>영리법인</t>
  </si>
  <si>
    <t>N</t>
  </si>
  <si>
    <t>지역사회로부터 받은 후원품</t>
  </si>
  <si>
    <t>기저귀</t>
  </si>
  <si>
    <t>기저귀</t>
  </si>
  <si>
    <t>롤</t>
  </si>
  <si>
    <t>롤</t>
  </si>
  <si>
    <t>쌀 20KG</t>
  </si>
  <si>
    <t>포대</t>
  </si>
  <si>
    <t>배</t>
  </si>
  <si>
    <t>딸기</t>
  </si>
  <si>
    <t>오렌지</t>
  </si>
  <si>
    <t>요플레</t>
  </si>
  <si>
    <t>요플레</t>
  </si>
  <si>
    <t>요구르트</t>
  </si>
  <si>
    <t>요구르트</t>
  </si>
  <si>
    <t>세트</t>
  </si>
  <si>
    <t>요구르트</t>
  </si>
  <si>
    <t>수박</t>
  </si>
  <si>
    <t>수박</t>
  </si>
  <si>
    <t>세트</t>
  </si>
  <si>
    <t>개</t>
  </si>
  <si>
    <t>쿠키</t>
  </si>
  <si>
    <t>쿠키</t>
  </si>
  <si>
    <t>앙상블치즈쿠키</t>
  </si>
  <si>
    <t>이오 요구르트</t>
  </si>
  <si>
    <t>이오 요구르트</t>
  </si>
  <si>
    <t>이오 요구르트</t>
  </si>
  <si>
    <t>박스</t>
  </si>
  <si>
    <t>구운김</t>
  </si>
  <si>
    <t>쌀 20kg</t>
  </si>
  <si>
    <t>개</t>
  </si>
  <si>
    <t>세트</t>
  </si>
  <si>
    <t>봉지</t>
  </si>
  <si>
    <t>기저귀</t>
  </si>
  <si>
    <t>켐벨포도</t>
  </si>
  <si>
    <t>딸기 요플레</t>
  </si>
  <si>
    <t>요플레</t>
  </si>
  <si>
    <t>요구르트</t>
  </si>
  <si>
    <t>초코파이</t>
  </si>
  <si>
    <t>딸기 요플레</t>
  </si>
  <si>
    <t>오렌지쥬스</t>
  </si>
  <si>
    <t>포도</t>
  </si>
  <si>
    <t>위생장갑</t>
  </si>
  <si>
    <t>비영리법인</t>
  </si>
  <si>
    <t>요구르트</t>
  </si>
  <si>
    <t>자연산 전복</t>
  </si>
  <si>
    <t>자연산 전복</t>
  </si>
  <si>
    <t>빵</t>
  </si>
  <si>
    <t>롤</t>
  </si>
  <si>
    <t>KG</t>
  </si>
  <si>
    <t>영리법인</t>
  </si>
  <si>
    <t>위생장갑</t>
  </si>
  <si>
    <t>비영리법인</t>
  </si>
  <si>
    <t>메론</t>
  </si>
  <si>
    <t>바나나</t>
  </si>
  <si>
    <t>귤</t>
  </si>
  <si>
    <t>홍시</t>
  </si>
  <si>
    <t>배</t>
  </si>
  <si>
    <t>떡</t>
  </si>
  <si>
    <t>점보롤 화장지</t>
  </si>
  <si>
    <t>감귤</t>
  </si>
  <si>
    <t>KG</t>
  </si>
  <si>
    <t>비영리법인</t>
  </si>
  <si>
    <t>선재원 물리치료물품 구입비용 지출</t>
  </si>
  <si>
    <t>직원 인건비</t>
  </si>
  <si>
    <t>04월 선재주야간노인센터 직원 시간외수당 지급</t>
  </si>
  <si>
    <t>04월 선재주야간노인센터 직원 퇴직적립금 지급</t>
  </si>
  <si>
    <t>05월 선재주야간노인센터직원 사용자부담 4대보험료납부</t>
  </si>
  <si>
    <t>05월 선재원직원 사용자부담 4대보험료납부</t>
  </si>
  <si>
    <t>05월 선재주야간노인센터직원 제수당지급</t>
  </si>
  <si>
    <t>05월 선재주야간노인센터직원 기본급 지급</t>
  </si>
  <si>
    <t>직원 인건비</t>
  </si>
  <si>
    <t>선재주야간노인센터 직원 교육 출장비 지급</t>
  </si>
  <si>
    <t>위생장갑 구입비용 지출</t>
  </si>
  <si>
    <t>입소자수용비(기저귀패드) 구입비용 지출</t>
  </si>
  <si>
    <t>05월분 인터넷사용료 납부</t>
  </si>
  <si>
    <t>05월분 전화요금 납부</t>
  </si>
  <si>
    <t>05월분 취사연료비(식당) 납부</t>
  </si>
  <si>
    <t>05월분 난방연료비(5층보일러) 납부</t>
  </si>
  <si>
    <t>05월분 유선사용료 납부</t>
  </si>
  <si>
    <t>06월 선재빌딩 건물 수선유지비 납부</t>
  </si>
  <si>
    <t>06월 선재빌딩 공동관리비 배분금 납부</t>
  </si>
  <si>
    <t>05월분 전기요금(5층) 납부</t>
  </si>
  <si>
    <t>05월분 전기요금(4층) 납부</t>
  </si>
  <si>
    <t>06월분 난방연료비(GHP) 납부</t>
  </si>
  <si>
    <t>06월분 난방연료비(보일러) 납부</t>
  </si>
  <si>
    <t>06월분 취사연료비(식당) 납부</t>
  </si>
  <si>
    <t>07월분 전기요금(5층) 납부</t>
  </si>
  <si>
    <t>07월분 전기요금(4층) 납부</t>
  </si>
  <si>
    <t>08월분 난방연료비(GHP) 납부</t>
  </si>
  <si>
    <t>08월분 난방연료비(보일러) 납부</t>
  </si>
  <si>
    <t>08월분 전기요금(5층) 납부</t>
  </si>
  <si>
    <t>08월분 전기요금(4층) 납부</t>
  </si>
  <si>
    <t>여비</t>
  </si>
  <si>
    <t>연료비</t>
  </si>
  <si>
    <t>08월분 취사연료비(식당) 납부</t>
  </si>
  <si>
    <t>09월분 취사연료비(식당) 납부</t>
  </si>
  <si>
    <t>10월분 난방연료비(GHP) 납부</t>
  </si>
  <si>
    <t>10월분 취사연료비(식당) 납부</t>
  </si>
  <si>
    <t>10월분 난방연료비(보일러) 납부</t>
  </si>
  <si>
    <t>연료비</t>
  </si>
  <si>
    <t>어르신 주식</t>
  </si>
  <si>
    <t>어르신 소모품</t>
  </si>
  <si>
    <t>어르신 소모품</t>
  </si>
  <si>
    <t>어르신 부식</t>
  </si>
  <si>
    <t>어르신 부식</t>
  </si>
  <si>
    <t>쌀20kg</t>
  </si>
  <si>
    <t>지역사회로부터 받은 후원품</t>
  </si>
  <si>
    <t>지역사회로부터 받은 후원품</t>
  </si>
  <si>
    <t>카스타드</t>
  </si>
  <si>
    <t>바나나</t>
  </si>
  <si>
    <t>배</t>
  </si>
  <si>
    <t>딸기</t>
  </si>
  <si>
    <t>갸또</t>
  </si>
  <si>
    <t>봉지</t>
  </si>
  <si>
    <t>어르신 소모품</t>
  </si>
  <si>
    <t>어르신 부식</t>
  </si>
  <si>
    <t>어르신 부식</t>
  </si>
  <si>
    <t>어르신 주식</t>
  </si>
  <si>
    <t>어르신 주식</t>
  </si>
  <si>
    <t>어르신 소모품</t>
  </si>
  <si>
    <t>어르신주식</t>
  </si>
  <si>
    <t>오렌지</t>
  </si>
  <si>
    <t>요구르트</t>
  </si>
  <si>
    <t>요구르트(이오)</t>
  </si>
  <si>
    <t>세트</t>
  </si>
  <si>
    <t>기저귀(대변패드)</t>
  </si>
  <si>
    <t>기저귀(소변패드)</t>
  </si>
  <si>
    <t>어르신 기저귀(대변패드)</t>
  </si>
  <si>
    <t>어르신 기저귀(소변패드)</t>
  </si>
  <si>
    <t>하우스 수박</t>
  </si>
  <si>
    <t>남양 이오 요구르트</t>
  </si>
  <si>
    <t>앙상블 치즈쿠키</t>
  </si>
  <si>
    <t>통</t>
  </si>
  <si>
    <t>어르신 기저귀</t>
  </si>
  <si>
    <t>켐벨포도</t>
  </si>
  <si>
    <t>딸기 요플레</t>
  </si>
  <si>
    <t>소변패드</t>
  </si>
  <si>
    <t>대변패드</t>
  </si>
  <si>
    <t>쌀20KG</t>
  </si>
  <si>
    <t>초코파이</t>
  </si>
  <si>
    <t>오렌지 쥬스</t>
  </si>
  <si>
    <t>포도</t>
  </si>
  <si>
    <t>쌀 20KG</t>
  </si>
  <si>
    <t>시설생활용품</t>
  </si>
  <si>
    <t>위생장갑</t>
  </si>
  <si>
    <t>어르신 주부식</t>
  </si>
  <si>
    <t>자연산 전복</t>
  </si>
  <si>
    <t>빵</t>
  </si>
  <si>
    <t>Kg</t>
  </si>
  <si>
    <t>기저귀패드(대변패드)</t>
  </si>
  <si>
    <t>기저귀패드(소변패드)</t>
  </si>
  <si>
    <t>떡</t>
  </si>
  <si>
    <t>홍시</t>
  </si>
  <si>
    <t>메론</t>
  </si>
  <si>
    <t>이오 요그르트</t>
  </si>
  <si>
    <t>점보롤 화장지</t>
  </si>
  <si>
    <t>딸기요플레</t>
  </si>
  <si>
    <t>감귤</t>
  </si>
  <si>
    <t>N</t>
  </si>
  <si>
    <t>수용기관경비</t>
  </si>
  <si>
    <t>운영비</t>
  </si>
  <si>
    <t>운영비</t>
  </si>
  <si>
    <t>운영비</t>
  </si>
  <si>
    <t>운영비</t>
  </si>
  <si>
    <t>재활서비스사업비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</si>
</sst>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###\-##\-##"/>
    <numFmt numFmtId="182" formatCode="_(* #,##0.00_);_(* \(#,##0.00\);_(* &quot;-&quot;??_);_(@_)"/>
    <numFmt numFmtId="183" formatCode="_(* #,##0_);_(* \(#,##0\);_(* &quot;-&quot;_);_(@_)"/>
    <numFmt numFmtId="184" formatCode="_(\$* #,##0.00_);_(\$* \(#,##0.00\);_(\$* &quot;-&quot;??_);_(@_)"/>
    <numFmt numFmtId="185" formatCode="_(\$* #,##0_);_(\$* \(#,##0\);_(\$* &quot;-&quot;_);_(@_)"/>
    <numFmt numFmtId="186" formatCode="m&quot;월&quot;\ d&quot;일&quot;"/>
    <numFmt numFmtId="187" formatCode="mm&quot;월&quot;\ dd&quot;일&quot;"/>
    <numFmt numFmtId="188" formatCode="mmm\-yyyy"/>
    <numFmt numFmtId="189" formatCode="yyyy&quot;-&quot;m&quot;-&quot;d"/>
    <numFmt numFmtId="190" formatCode="yyyy&quot;년&quot;\ m&quot;월&quot;\ d&quot;일&quot;"/>
    <numFmt numFmtId="191" formatCode="mmm/yyyy"/>
    <numFmt numFmtId="192" formatCode="[$-412]yyyy&quot;년&quot;\ m&quot;월&quot;\ d&quot;일&quot;\ dddd"/>
    <numFmt numFmtId="193" formatCode="m&quot;/&quot;d;@"/>
    <numFmt numFmtId="194" formatCode="0.00_ "/>
    <numFmt numFmtId="195" formatCode="0.000_ "/>
    <numFmt numFmtId="196" formatCode="0.0_ "/>
    <numFmt numFmtId="197" formatCode="_-* #,##0.0_-;\-* #,##0.0_-;_-* &quot;-&quot;_-;_-@_-"/>
    <numFmt numFmtId="198" formatCode="yyyy/mm/dd\ "/>
    <numFmt numFmtId="199" formatCode="000\-000"/>
    <numFmt numFmtId="200" formatCode="#,##0;[Red]#,##0"/>
    <numFmt numFmtId="201" formatCode="0_ "/>
    <numFmt numFmtId="202" formatCode="yy&quot;-&quot;m&quot;-&quot;d;@"/>
  </numFmts>
  <fonts count="38">
    <font>
      <sz val="11"/>
      <name val="돋움"/>
      <family val="3"/>
    </font>
    <font>
      <sz val="8"/>
      <name val="돋움"/>
      <family val="3"/>
    </font>
    <font>
      <sz val="8"/>
      <name val="굴림"/>
      <family val="3"/>
    </font>
    <font>
      <sz val="11"/>
      <name val="굴림체"/>
      <family val="3"/>
    </font>
    <font>
      <sz val="8"/>
      <name val="굴림체"/>
      <family val="3"/>
    </font>
    <font>
      <b/>
      <u val="single"/>
      <sz val="16"/>
      <color indexed="8"/>
      <name val="돋움"/>
      <family val="3"/>
    </font>
    <font>
      <sz val="9"/>
      <color indexed="8"/>
      <name val="돋움"/>
      <family val="3"/>
    </font>
    <font>
      <sz val="10"/>
      <color indexed="9"/>
      <name val="굴림"/>
      <family val="3"/>
    </font>
    <font>
      <sz val="9"/>
      <color indexed="9"/>
      <name val="굴림"/>
      <family val="3"/>
    </font>
    <font>
      <sz val="9"/>
      <color indexed="8"/>
      <name val="굴림"/>
      <family val="3"/>
    </font>
    <font>
      <sz val="11"/>
      <name val="굴림"/>
      <family val="3"/>
    </font>
    <font>
      <b/>
      <sz val="10"/>
      <name val="돋움"/>
      <family val="3"/>
    </font>
    <font>
      <sz val="10"/>
      <color indexed="8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돋움"/>
      <family val="3"/>
    </font>
    <font>
      <b/>
      <sz val="26"/>
      <color indexed="8"/>
      <name val="굴림체"/>
      <family val="3"/>
    </font>
    <font>
      <b/>
      <sz val="10"/>
      <color indexed="8"/>
      <name val="굴림체"/>
      <family val="3"/>
    </font>
    <font>
      <b/>
      <sz val="10"/>
      <name val="굴림체"/>
      <family val="3"/>
    </font>
    <font>
      <sz val="9"/>
      <name val="굴림체"/>
      <family val="3"/>
    </font>
    <font>
      <sz val="9"/>
      <name val="돋움"/>
      <family val="3"/>
    </font>
    <font>
      <b/>
      <sz val="26"/>
      <name val="굴림체"/>
      <family val="3"/>
    </font>
    <font>
      <b/>
      <sz val="16"/>
      <color indexed="8"/>
      <name val="굴림체"/>
      <family val="3"/>
    </font>
    <font>
      <sz val="26"/>
      <name val="굴림체"/>
      <family val="3"/>
    </font>
    <font>
      <b/>
      <sz val="9"/>
      <name val="굴림체"/>
      <family val="3"/>
    </font>
    <font>
      <sz val="10"/>
      <name val="굴림체"/>
      <family val="3"/>
    </font>
    <font>
      <b/>
      <sz val="12"/>
      <name val="굴림체"/>
      <family val="3"/>
    </font>
    <font>
      <sz val="12"/>
      <name val="굴림체"/>
      <family val="3"/>
    </font>
    <font>
      <sz val="11"/>
      <color indexed="8"/>
      <name val="맑은 고딕"/>
      <family val="3"/>
    </font>
    <font>
      <b/>
      <sz val="9"/>
      <color indexed="8"/>
      <name val="굴림체"/>
      <family val="3"/>
    </font>
    <font>
      <sz val="9"/>
      <color indexed="62"/>
      <name val="굴림체"/>
      <family val="3"/>
    </font>
    <font>
      <b/>
      <sz val="9"/>
      <color indexed="62"/>
      <name val="굴림체"/>
      <family val="3"/>
    </font>
    <font>
      <sz val="9"/>
      <color indexed="8"/>
      <name val="굴림체"/>
      <family val="3"/>
    </font>
    <font>
      <sz val="11"/>
      <color theme="1"/>
      <name val="Calibri"/>
      <family val="3"/>
    </font>
    <font>
      <b/>
      <sz val="9"/>
      <color theme="1"/>
      <name val="굴림체"/>
      <family val="3"/>
    </font>
    <font>
      <sz val="9"/>
      <color rgb="FF286892"/>
      <name val="굴림체"/>
      <family val="3"/>
    </font>
    <font>
      <b/>
      <sz val="9"/>
      <color rgb="FF286892"/>
      <name val="굴림체"/>
      <family val="3"/>
    </font>
    <font>
      <sz val="9"/>
      <color rgb="FF000000"/>
      <name val="굴림체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4F4F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thin">
        <color rgb="FF000000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6" borderId="1" applyNumberFormat="0" applyAlignment="0" applyProtection="0"/>
    <xf numFmtId="0" fontId="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0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5" applyNumberFormat="0" applyFill="0" applyAlignment="0" applyProtection="0"/>
    <xf numFmtId="0" fontId="0" fillId="3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0" borderId="7" applyNumberFormat="0" applyFill="0" applyAlignment="0" applyProtection="0"/>
    <xf numFmtId="0" fontId="0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33" borderId="0" xfId="70" applyFont="1" applyFill="1" applyAlignment="1">
      <alignment horizontal="center" vertical="center" wrapText="1"/>
      <protection/>
    </xf>
    <xf numFmtId="0" fontId="3" fillId="33" borderId="0" xfId="70" applyFill="1" applyAlignment="1">
      <alignment vertical="center"/>
      <protection/>
    </xf>
    <xf numFmtId="41" fontId="6" fillId="33" borderId="0" xfId="70" applyNumberFormat="1" applyFont="1" applyFill="1" applyAlignment="1">
      <alignment horizontal="right" vertical="center" wrapText="1"/>
      <protection/>
    </xf>
    <xf numFmtId="0" fontId="12" fillId="0" borderId="0" xfId="65" applyAlignment="1">
      <alignment horizontal="center"/>
      <protection/>
    </xf>
    <xf numFmtId="0" fontId="15" fillId="0" borderId="0" xfId="66" applyFont="1" applyAlignment="1">
      <alignment horizontal="center" vertical="center"/>
      <protection/>
    </xf>
    <xf numFmtId="0" fontId="11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center" vertical="center"/>
      <protection/>
    </xf>
    <xf numFmtId="0" fontId="15" fillId="0" borderId="0" xfId="66" applyFont="1">
      <alignment/>
      <protection/>
    </xf>
    <xf numFmtId="41" fontId="15" fillId="0" borderId="0" xfId="50" applyFont="1" applyAlignment="1">
      <alignment/>
    </xf>
    <xf numFmtId="0" fontId="0" fillId="0" borderId="0" xfId="66">
      <alignment/>
      <protection/>
    </xf>
    <xf numFmtId="41" fontId="0" fillId="0" borderId="0" xfId="50" applyAlignment="1">
      <alignment/>
    </xf>
    <xf numFmtId="0" fontId="3" fillId="0" borderId="0" xfId="66" applyFont="1">
      <alignment/>
      <protection/>
    </xf>
    <xf numFmtId="0" fontId="12" fillId="0" borderId="0" xfId="68" applyAlignment="1">
      <alignment horizontal="center"/>
      <protection/>
    </xf>
    <xf numFmtId="0" fontId="0" fillId="33" borderId="0" xfId="67" applyFont="1" applyFill="1" applyAlignment="1">
      <alignment horizontal="center" vertical="center"/>
      <protection/>
    </xf>
    <xf numFmtId="0" fontId="12" fillId="0" borderId="0" xfId="69" applyAlignment="1">
      <alignment horizontal="center"/>
      <protection/>
    </xf>
    <xf numFmtId="0" fontId="0" fillId="0" borderId="0" xfId="0" applyAlignment="1">
      <alignment horizontal="center"/>
    </xf>
    <xf numFmtId="0" fontId="3" fillId="33" borderId="0" xfId="67" applyFill="1" applyAlignment="1">
      <alignment horizontal="center" vertical="center"/>
      <protection/>
    </xf>
    <xf numFmtId="14" fontId="12" fillId="0" borderId="0" xfId="65" applyNumberFormat="1" applyAlignment="1">
      <alignment horizontal="center"/>
      <protection/>
    </xf>
    <xf numFmtId="49" fontId="9" fillId="0" borderId="0" xfId="0" applyNumberFormat="1" applyFont="1" applyAlignment="1">
      <alignment horizontal="center" vertical="center" wrapText="1"/>
    </xf>
    <xf numFmtId="0" fontId="0" fillId="33" borderId="0" xfId="67" applyFont="1" applyFill="1" applyBorder="1" applyAlignment="1">
      <alignment horizontal="center" vertical="center" wrapText="1"/>
      <protection/>
    </xf>
    <xf numFmtId="41" fontId="0" fillId="33" borderId="0" xfId="67" applyNumberFormat="1" applyFont="1" applyFill="1" applyBorder="1" applyAlignment="1">
      <alignment horizontal="center" vertical="center" wrapText="1"/>
      <protection/>
    </xf>
    <xf numFmtId="41" fontId="12" fillId="0" borderId="0" xfId="69" applyNumberFormat="1" applyAlignment="1">
      <alignment horizontal="center"/>
      <protection/>
    </xf>
    <xf numFmtId="0" fontId="10" fillId="33" borderId="0" xfId="67" applyFont="1" applyFill="1" applyAlignment="1">
      <alignment vertical="center" wrapText="1"/>
      <protection/>
    </xf>
    <xf numFmtId="41" fontId="12" fillId="0" borderId="0" xfId="65" applyNumberFormat="1" applyAlignment="1">
      <alignment horizontal="center"/>
      <protection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12" fillId="0" borderId="0" xfId="65" applyNumberFormat="1" applyAlignment="1">
      <alignment horizontal="center"/>
      <protection/>
    </xf>
    <xf numFmtId="0" fontId="12" fillId="13" borderId="0" xfId="69" applyFill="1" applyAlignment="1">
      <alignment horizontal="center"/>
      <protection/>
    </xf>
    <xf numFmtId="41" fontId="12" fillId="13" borderId="0" xfId="69" applyNumberFormat="1" applyFill="1" applyAlignment="1">
      <alignment horizontal="center"/>
      <protection/>
    </xf>
    <xf numFmtId="0" fontId="0" fillId="13" borderId="0" xfId="0" applyFill="1" applyAlignment="1">
      <alignment horizontal="center" vertical="center"/>
    </xf>
    <xf numFmtId="49" fontId="7" fillId="34" borderId="10" xfId="69" applyNumberFormat="1" applyFont="1" applyFill="1" applyBorder="1" applyAlignment="1">
      <alignment horizontal="center" vertical="center" wrapText="1"/>
      <protection/>
    </xf>
    <xf numFmtId="49" fontId="34" fillId="34" borderId="11" xfId="0" applyNumberFormat="1" applyFont="1" applyFill="1" applyBorder="1" applyAlignment="1">
      <alignment horizontal="center" vertical="center" wrapText="1"/>
    </xf>
    <xf numFmtId="49" fontId="34" fillId="34" borderId="12" xfId="0" applyNumberFormat="1" applyFont="1" applyFill="1" applyBorder="1" applyAlignment="1">
      <alignment horizontal="center" vertical="center" wrapText="1"/>
    </xf>
    <xf numFmtId="180" fontId="34" fillId="34" borderId="12" xfId="0" applyNumberFormat="1" applyFont="1" applyFill="1" applyBorder="1" applyAlignment="1">
      <alignment horizontal="center" vertical="center" wrapText="1"/>
    </xf>
    <xf numFmtId="41" fontId="34" fillId="34" borderId="12" xfId="49" applyFont="1" applyFill="1" applyBorder="1" applyAlignment="1">
      <alignment horizontal="right" vertical="center" wrapText="1"/>
    </xf>
    <xf numFmtId="41" fontId="34" fillId="34" borderId="13" xfId="49" applyFont="1" applyFill="1" applyBorder="1" applyAlignment="1">
      <alignment horizontal="right" vertical="center" wrapText="1"/>
    </xf>
    <xf numFmtId="49" fontId="34" fillId="34" borderId="14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41" fontId="7" fillId="34" borderId="15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center" vertical="center" wrapText="1"/>
    </xf>
    <xf numFmtId="14" fontId="7" fillId="34" borderId="16" xfId="65" applyNumberFormat="1" applyFont="1" applyFill="1" applyBorder="1" applyAlignment="1">
      <alignment horizontal="center" vertical="center" wrapText="1"/>
      <protection/>
    </xf>
    <xf numFmtId="14" fontId="7" fillId="34" borderId="17" xfId="65" applyNumberFormat="1" applyFont="1" applyFill="1" applyBorder="1" applyAlignment="1">
      <alignment horizontal="center" vertical="center" wrapText="1"/>
      <protection/>
    </xf>
    <xf numFmtId="49" fontId="7" fillId="34" borderId="17" xfId="65" applyNumberFormat="1" applyFont="1" applyFill="1" applyBorder="1" applyAlignment="1">
      <alignment horizontal="center" vertical="center" wrapText="1"/>
      <protection/>
    </xf>
    <xf numFmtId="49" fontId="7" fillId="34" borderId="18" xfId="65" applyNumberFormat="1" applyFont="1" applyFill="1" applyBorder="1" applyAlignment="1">
      <alignment horizontal="center" vertical="center" wrapText="1"/>
      <protection/>
    </xf>
    <xf numFmtId="0" fontId="35" fillId="34" borderId="19" xfId="0" applyFont="1" applyFill="1" applyBorder="1" applyAlignment="1">
      <alignment horizontal="center" vertical="center" wrapText="1"/>
    </xf>
    <xf numFmtId="0" fontId="35" fillId="34" borderId="20" xfId="0" applyFont="1" applyFill="1" applyBorder="1" applyAlignment="1">
      <alignment horizontal="center" vertical="center" wrapText="1"/>
    </xf>
    <xf numFmtId="0" fontId="35" fillId="34" borderId="21" xfId="0" applyFont="1" applyFill="1" applyBorder="1" applyAlignment="1">
      <alignment horizontal="center" vertical="center" wrapText="1"/>
    </xf>
    <xf numFmtId="180" fontId="36" fillId="34" borderId="20" xfId="0" applyNumberFormat="1" applyFont="1" applyFill="1" applyBorder="1" applyAlignment="1">
      <alignment horizontal="center" vertical="center" wrapText="1"/>
    </xf>
    <xf numFmtId="0" fontId="36" fillId="34" borderId="20" xfId="0" applyFont="1" applyFill="1" applyBorder="1" applyAlignment="1">
      <alignment horizontal="center" vertical="center" wrapText="1"/>
    </xf>
    <xf numFmtId="0" fontId="37" fillId="35" borderId="22" xfId="0" applyFont="1" applyFill="1" applyBorder="1" applyAlignment="1">
      <alignment horizontal="center" vertical="center" wrapText="1"/>
    </xf>
    <xf numFmtId="0" fontId="37" fillId="35" borderId="23" xfId="0" applyFont="1" applyFill="1" applyBorder="1" applyAlignment="1">
      <alignment horizontal="center" vertical="center" wrapText="1"/>
    </xf>
    <xf numFmtId="14" fontId="37" fillId="35" borderId="23" xfId="0" applyNumberFormat="1" applyFont="1" applyFill="1" applyBorder="1" applyAlignment="1">
      <alignment horizontal="center" vertical="center" wrapText="1"/>
    </xf>
    <xf numFmtId="0" fontId="3" fillId="0" borderId="0" xfId="66" applyFont="1" applyAlignment="1">
      <alignment horizontal="center" vertical="center" wrapText="1"/>
      <protection/>
    </xf>
    <xf numFmtId="49" fontId="17" fillId="34" borderId="24" xfId="0" applyNumberFormat="1" applyFont="1" applyFill="1" applyBorder="1" applyAlignment="1">
      <alignment horizontal="center" vertical="center" wrapText="1"/>
    </xf>
    <xf numFmtId="0" fontId="37" fillId="35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9" fillId="36" borderId="16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vertical="center" wrapText="1"/>
    </xf>
    <xf numFmtId="0" fontId="19" fillId="37" borderId="26" xfId="0" applyFont="1" applyFill="1" applyBorder="1" applyAlignment="1">
      <alignment horizontal="center" vertical="center" wrapText="1"/>
    </xf>
    <xf numFmtId="14" fontId="19" fillId="37" borderId="25" xfId="0" applyNumberFormat="1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 wrapText="1"/>
    </xf>
    <xf numFmtId="180" fontId="19" fillId="37" borderId="25" xfId="0" applyNumberFormat="1" applyFont="1" applyFill="1" applyBorder="1" applyAlignment="1">
      <alignment horizontal="right" vertical="center" wrapText="1"/>
    </xf>
    <xf numFmtId="0" fontId="12" fillId="0" borderId="0" xfId="68" applyAlignment="1">
      <alignment horizontal="center" vertical="center"/>
      <protection/>
    </xf>
    <xf numFmtId="0" fontId="19" fillId="37" borderId="27" xfId="0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14" fontId="37" fillId="35" borderId="22" xfId="0" applyNumberFormat="1" applyFont="1" applyFill="1" applyBorder="1" applyAlignment="1">
      <alignment horizontal="center" vertical="center" wrapText="1"/>
    </xf>
    <xf numFmtId="49" fontId="37" fillId="35" borderId="22" xfId="0" applyNumberFormat="1" applyFont="1" applyFill="1" applyBorder="1" applyAlignment="1">
      <alignment horizontal="center" vertical="center" wrapText="1"/>
    </xf>
    <xf numFmtId="49" fontId="37" fillId="35" borderId="23" xfId="0" applyNumberFormat="1" applyFont="1" applyFill="1" applyBorder="1" applyAlignment="1">
      <alignment horizontal="center" vertical="center" wrapText="1"/>
    </xf>
    <xf numFmtId="3" fontId="37" fillId="35" borderId="22" xfId="0" applyNumberFormat="1" applyFont="1" applyFill="1" applyBorder="1" applyAlignment="1">
      <alignment horizontal="right" vertical="center" wrapText="1"/>
    </xf>
    <xf numFmtId="3" fontId="37" fillId="35" borderId="2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80" fontId="24" fillId="36" borderId="17" xfId="0" applyNumberFormat="1" applyFont="1" applyFill="1" applyBorder="1" applyAlignment="1">
      <alignment horizontal="right" vertical="center" wrapText="1"/>
    </xf>
    <xf numFmtId="49" fontId="37" fillId="35" borderId="25" xfId="0" applyNumberFormat="1" applyFont="1" applyFill="1" applyBorder="1" applyAlignment="1">
      <alignment horizontal="center" vertical="center" wrapText="1"/>
    </xf>
    <xf numFmtId="0" fontId="25" fillId="0" borderId="0" xfId="66" applyFont="1" applyAlignment="1">
      <alignment horizontal="center" vertical="center"/>
      <protection/>
    </xf>
    <xf numFmtId="0" fontId="25" fillId="0" borderId="0" xfId="66" applyFont="1" applyAlignment="1">
      <alignment horizontal="right" vertical="center"/>
      <protection/>
    </xf>
    <xf numFmtId="0" fontId="18" fillId="0" borderId="28" xfId="66" applyFont="1" applyBorder="1" applyAlignment="1">
      <alignment horizontal="center" vertical="center" wrapText="1"/>
      <protection/>
    </xf>
    <xf numFmtId="41" fontId="25" fillId="0" borderId="29" xfId="50" applyFont="1" applyBorder="1" applyAlignment="1">
      <alignment horizontal="center" vertical="center"/>
    </xf>
    <xf numFmtId="41" fontId="25" fillId="0" borderId="15" xfId="50" applyFont="1" applyBorder="1" applyAlignment="1">
      <alignment horizontal="center" vertical="center"/>
    </xf>
    <xf numFmtId="41" fontId="18" fillId="38" borderId="30" xfId="50" applyFont="1" applyFill="1" applyBorder="1" applyAlignment="1">
      <alignment horizontal="center" vertical="center"/>
    </xf>
    <xf numFmtId="41" fontId="25" fillId="0" borderId="31" xfId="50" applyFont="1" applyBorder="1" applyAlignment="1">
      <alignment horizontal="center" vertical="center"/>
    </xf>
    <xf numFmtId="41" fontId="18" fillId="38" borderId="32" xfId="50" applyFont="1" applyFill="1" applyBorder="1" applyAlignment="1">
      <alignment horizontal="center" vertical="center"/>
    </xf>
    <xf numFmtId="41" fontId="18" fillId="38" borderId="29" xfId="50" applyFont="1" applyFill="1" applyBorder="1" applyAlignment="1">
      <alignment horizontal="center" vertical="center"/>
    </xf>
    <xf numFmtId="41" fontId="18" fillId="38" borderId="15" xfId="50" applyFont="1" applyFill="1" applyBorder="1" applyAlignment="1">
      <alignment horizontal="center" vertical="center"/>
    </xf>
    <xf numFmtId="0" fontId="18" fillId="38" borderId="33" xfId="66" applyFont="1" applyFill="1" applyBorder="1" applyAlignment="1">
      <alignment horizontal="center" vertical="center"/>
      <protection/>
    </xf>
    <xf numFmtId="41" fontId="18" fillId="38" borderId="34" xfId="50" applyFont="1" applyFill="1" applyBorder="1" applyAlignment="1">
      <alignment horizontal="center" vertical="center"/>
    </xf>
    <xf numFmtId="41" fontId="18" fillId="38" borderId="35" xfId="50" applyFont="1" applyFill="1" applyBorder="1" applyAlignment="1">
      <alignment horizontal="center" vertical="center"/>
    </xf>
    <xf numFmtId="41" fontId="18" fillId="38" borderId="36" xfId="50" applyFont="1" applyFill="1" applyBorder="1" applyAlignment="1">
      <alignment horizontal="center" vertical="center"/>
    </xf>
    <xf numFmtId="41" fontId="18" fillId="38" borderId="37" xfId="50" applyFont="1" applyFill="1" applyBorder="1" applyAlignment="1">
      <alignment horizontal="center" vertical="center"/>
    </xf>
    <xf numFmtId="41" fontId="18" fillId="38" borderId="38" xfId="50" applyFont="1" applyFill="1" applyBorder="1" applyAlignment="1">
      <alignment horizontal="center" vertical="center"/>
    </xf>
    <xf numFmtId="0" fontId="26" fillId="38" borderId="29" xfId="65" applyFont="1" applyFill="1" applyBorder="1" applyAlignment="1">
      <alignment horizontal="center" vertical="center" wrapText="1"/>
      <protection/>
    </xf>
    <xf numFmtId="0" fontId="26" fillId="38" borderId="15" xfId="65" applyFont="1" applyFill="1" applyBorder="1" applyAlignment="1">
      <alignment horizontal="center" vertical="center" wrapText="1"/>
      <protection/>
    </xf>
    <xf numFmtId="0" fontId="26" fillId="38" borderId="30" xfId="65" applyFont="1" applyFill="1" applyBorder="1" applyAlignment="1">
      <alignment horizontal="center" vertical="center" wrapText="1"/>
      <protection/>
    </xf>
    <xf numFmtId="0" fontId="26" fillId="38" borderId="31" xfId="65" applyFont="1" applyFill="1" applyBorder="1" applyAlignment="1">
      <alignment horizontal="center" vertical="center" wrapText="1"/>
      <protection/>
    </xf>
    <xf numFmtId="0" fontId="26" fillId="38" borderId="32" xfId="65" applyFont="1" applyFill="1" applyBorder="1" applyAlignment="1">
      <alignment horizontal="center" vertical="center"/>
      <protection/>
    </xf>
    <xf numFmtId="0" fontId="26" fillId="38" borderId="30" xfId="65" applyFont="1" applyFill="1" applyBorder="1" applyAlignment="1">
      <alignment horizontal="center" vertical="center"/>
      <protection/>
    </xf>
    <xf numFmtId="0" fontId="27" fillId="36" borderId="39" xfId="66" applyFont="1" applyFill="1" applyBorder="1" applyAlignment="1">
      <alignment horizontal="center" vertical="center"/>
      <protection/>
    </xf>
    <xf numFmtId="0" fontId="27" fillId="36" borderId="40" xfId="66" applyFont="1" applyFill="1" applyBorder="1" applyAlignment="1">
      <alignment horizontal="center" vertical="center"/>
      <protection/>
    </xf>
    <xf numFmtId="0" fontId="27" fillId="36" borderId="41" xfId="66" applyFont="1" applyFill="1" applyBorder="1" applyAlignment="1">
      <alignment horizontal="center" vertical="center"/>
      <protection/>
    </xf>
    <xf numFmtId="0" fontId="27" fillId="36" borderId="42" xfId="66" applyFont="1" applyFill="1" applyBorder="1" applyAlignment="1">
      <alignment horizontal="center" vertical="center"/>
      <protection/>
    </xf>
    <xf numFmtId="0" fontId="37" fillId="35" borderId="43" xfId="0" applyFont="1" applyFill="1" applyBorder="1" applyAlignment="1">
      <alignment horizontal="center" vertical="center" wrapText="1"/>
    </xf>
    <xf numFmtId="49" fontId="37" fillId="35" borderId="43" xfId="0" applyNumberFormat="1" applyFont="1" applyFill="1" applyBorder="1" applyAlignment="1">
      <alignment horizontal="center" vertical="center" wrapText="1"/>
    </xf>
    <xf numFmtId="0" fontId="25" fillId="0" borderId="44" xfId="66" applyFont="1" applyBorder="1" applyAlignment="1">
      <alignment horizontal="center" vertical="center"/>
      <protection/>
    </xf>
    <xf numFmtId="0" fontId="25" fillId="0" borderId="45" xfId="66" applyFont="1" applyBorder="1" applyAlignment="1">
      <alignment horizontal="center" vertical="center"/>
      <protection/>
    </xf>
    <xf numFmtId="0" fontId="25" fillId="0" borderId="46" xfId="66" applyFont="1" applyBorder="1" applyAlignment="1">
      <alignment horizontal="center" vertical="center" wrapText="1"/>
      <protection/>
    </xf>
    <xf numFmtId="0" fontId="19" fillId="37" borderId="47" xfId="0" applyFont="1" applyFill="1" applyBorder="1" applyAlignment="1">
      <alignment horizontal="center" vertical="center" wrapText="1"/>
    </xf>
    <xf numFmtId="14" fontId="19" fillId="37" borderId="48" xfId="0" applyNumberFormat="1" applyFont="1" applyFill="1" applyBorder="1" applyAlignment="1">
      <alignment horizontal="center" vertical="center" wrapText="1"/>
    </xf>
    <xf numFmtId="0" fontId="19" fillId="37" borderId="48" xfId="0" applyFont="1" applyFill="1" applyBorder="1" applyAlignment="1">
      <alignment horizontal="center" vertical="center" wrapText="1"/>
    </xf>
    <xf numFmtId="180" fontId="19" fillId="37" borderId="48" xfId="0" applyNumberFormat="1" applyFont="1" applyFill="1" applyBorder="1" applyAlignment="1">
      <alignment horizontal="right" vertical="center" wrapText="1"/>
    </xf>
    <xf numFmtId="0" fontId="19" fillId="37" borderId="49" xfId="0" applyFont="1" applyFill="1" applyBorder="1" applyAlignment="1">
      <alignment horizontal="center" vertical="center"/>
    </xf>
    <xf numFmtId="49" fontId="37" fillId="0" borderId="50" xfId="0" applyNumberFormat="1" applyFont="1" applyFill="1" applyBorder="1" applyAlignment="1">
      <alignment horizontal="center" vertical="center" wrapText="1"/>
    </xf>
    <xf numFmtId="201" fontId="37" fillId="0" borderId="50" xfId="0" applyNumberFormat="1" applyFont="1" applyFill="1" applyBorder="1" applyAlignment="1">
      <alignment horizontal="center" vertical="center" wrapText="1"/>
    </xf>
    <xf numFmtId="180" fontId="37" fillId="0" borderId="50" xfId="0" applyNumberFormat="1" applyFont="1" applyFill="1" applyBorder="1" applyAlignment="1">
      <alignment horizontal="right"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9" fillId="36" borderId="52" xfId="0" applyFont="1" applyFill="1" applyBorder="1" applyAlignment="1">
      <alignment horizontal="center" vertical="center" wrapText="1"/>
    </xf>
    <xf numFmtId="180" fontId="24" fillId="36" borderId="52" xfId="0" applyNumberFormat="1" applyFont="1" applyFill="1" applyBorder="1" applyAlignment="1">
      <alignment horizontal="right" vertical="center" wrapText="1"/>
    </xf>
    <xf numFmtId="14" fontId="37" fillId="39" borderId="15" xfId="0" applyNumberFormat="1" applyFont="1" applyFill="1" applyBorder="1" applyAlignment="1">
      <alignment horizontal="center" vertical="center" wrapText="1"/>
    </xf>
    <xf numFmtId="0" fontId="37" fillId="39" borderId="15" xfId="0" applyFont="1" applyFill="1" applyBorder="1" applyAlignment="1">
      <alignment horizontal="center" vertical="center" wrapText="1"/>
    </xf>
    <xf numFmtId="180" fontId="37" fillId="39" borderId="15" xfId="0" applyNumberFormat="1" applyFont="1" applyFill="1" applyBorder="1" applyAlignment="1">
      <alignment horizontal="right" vertical="center" wrapText="1"/>
    </xf>
    <xf numFmtId="180" fontId="37" fillId="39" borderId="15" xfId="0" applyNumberFormat="1" applyFont="1" applyFill="1" applyBorder="1" applyAlignment="1">
      <alignment horizontal="center" vertical="center" wrapText="1"/>
    </xf>
    <xf numFmtId="14" fontId="37" fillId="35" borderId="53" xfId="0" applyNumberFormat="1" applyFont="1" applyFill="1" applyBorder="1" applyAlignment="1">
      <alignment horizontal="center" vertical="center" wrapText="1"/>
    </xf>
    <xf numFmtId="49" fontId="37" fillId="0" borderId="54" xfId="0" applyNumberFormat="1" applyFont="1" applyFill="1" applyBorder="1" applyAlignment="1">
      <alignment horizontal="center" vertical="center" wrapText="1"/>
    </xf>
    <xf numFmtId="49" fontId="37" fillId="0" borderId="55" xfId="0" applyNumberFormat="1" applyFont="1" applyFill="1" applyBorder="1" applyAlignment="1">
      <alignment horizontal="center" vertical="center" wrapText="1"/>
    </xf>
    <xf numFmtId="180" fontId="37" fillId="0" borderId="50" xfId="0" applyNumberFormat="1" applyFont="1" applyFill="1" applyBorder="1" applyAlignment="1">
      <alignment horizontal="center" vertical="center" wrapText="1"/>
    </xf>
    <xf numFmtId="180" fontId="37" fillId="0" borderId="56" xfId="0" applyNumberFormat="1" applyFont="1" applyFill="1" applyBorder="1" applyAlignment="1">
      <alignment horizontal="center" vertical="center" wrapText="1"/>
    </xf>
    <xf numFmtId="0" fontId="12" fillId="0" borderId="57" xfId="65" applyBorder="1" applyAlignment="1">
      <alignment horizontal="center"/>
      <protection/>
    </xf>
    <xf numFmtId="0" fontId="12" fillId="0" borderId="58" xfId="65" applyBorder="1" applyAlignment="1">
      <alignment horizontal="center"/>
      <protection/>
    </xf>
    <xf numFmtId="0" fontId="21" fillId="0" borderId="0" xfId="66" applyFont="1" applyAlignment="1">
      <alignment horizontal="center" vertical="center" wrapText="1"/>
      <protection/>
    </xf>
    <xf numFmtId="0" fontId="3" fillId="0" borderId="0" xfId="66" applyFont="1" applyAlignment="1">
      <alignment horizontal="center" vertical="center" wrapText="1"/>
      <protection/>
    </xf>
    <xf numFmtId="0" fontId="26" fillId="38" borderId="59" xfId="66" applyFont="1" applyFill="1" applyBorder="1" applyAlignment="1">
      <alignment horizontal="center" vertical="center"/>
      <protection/>
    </xf>
    <xf numFmtId="0" fontId="26" fillId="38" borderId="28" xfId="66" applyFont="1" applyFill="1" applyBorder="1" applyAlignment="1">
      <alignment horizontal="center" vertical="center"/>
      <protection/>
    </xf>
    <xf numFmtId="0" fontId="26" fillId="38" borderId="26" xfId="66" applyFont="1" applyFill="1" applyBorder="1" applyAlignment="1">
      <alignment horizontal="center" vertical="center"/>
      <protection/>
    </xf>
    <xf numFmtId="0" fontId="26" fillId="38" borderId="25" xfId="66" applyFont="1" applyFill="1" applyBorder="1" applyAlignment="1">
      <alignment horizontal="center" vertical="center"/>
      <protection/>
    </xf>
    <xf numFmtId="0" fontId="26" fillId="38" borderId="27" xfId="66" applyFont="1" applyFill="1" applyBorder="1" applyAlignment="1">
      <alignment horizontal="center" vertical="center"/>
      <protection/>
    </xf>
    <xf numFmtId="0" fontId="26" fillId="38" borderId="60" xfId="66" applyFont="1" applyFill="1" applyBorder="1" applyAlignment="1">
      <alignment horizontal="center" vertical="center"/>
      <protection/>
    </xf>
    <xf numFmtId="0" fontId="26" fillId="38" borderId="61" xfId="66" applyFont="1" applyFill="1" applyBorder="1" applyAlignment="1">
      <alignment horizontal="center" vertical="center"/>
      <protection/>
    </xf>
    <xf numFmtId="49" fontId="16" fillId="0" borderId="0" xfId="0" applyNumberFormat="1" applyFont="1" applyAlignment="1">
      <alignment horizontal="center" vertical="center" wrapText="1"/>
    </xf>
    <xf numFmtId="49" fontId="17" fillId="34" borderId="62" xfId="0" applyNumberFormat="1" applyFont="1" applyFill="1" applyBorder="1" applyAlignment="1">
      <alignment horizontal="center" vertical="center" wrapText="1"/>
    </xf>
    <xf numFmtId="49" fontId="17" fillId="34" borderId="63" xfId="0" applyNumberFormat="1" applyFont="1" applyFill="1" applyBorder="1" applyAlignment="1">
      <alignment horizontal="center" vertical="center" wrapText="1"/>
    </xf>
    <xf numFmtId="49" fontId="17" fillId="34" borderId="64" xfId="0" applyNumberFormat="1" applyFont="1" applyFill="1" applyBorder="1" applyAlignment="1">
      <alignment horizontal="center" vertical="center" wrapText="1"/>
    </xf>
    <xf numFmtId="49" fontId="17" fillId="34" borderId="65" xfId="0" applyNumberFormat="1" applyFont="1" applyFill="1" applyBorder="1" applyAlignment="1">
      <alignment horizontal="center" vertical="center" wrapText="1"/>
    </xf>
    <xf numFmtId="49" fontId="17" fillId="34" borderId="66" xfId="0" applyNumberFormat="1" applyFont="1" applyFill="1" applyBorder="1" applyAlignment="1">
      <alignment horizontal="center" vertical="center" wrapText="1"/>
    </xf>
    <xf numFmtId="49" fontId="17" fillId="34" borderId="67" xfId="0" applyNumberFormat="1" applyFont="1" applyFill="1" applyBorder="1" applyAlignment="1">
      <alignment horizontal="center" vertical="center" wrapText="1"/>
    </xf>
    <xf numFmtId="49" fontId="17" fillId="34" borderId="68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7" fillId="34" borderId="69" xfId="69" applyNumberFormat="1" applyFont="1" applyFill="1" applyBorder="1" applyAlignment="1">
      <alignment horizontal="center" vertical="center" wrapText="1"/>
      <protection/>
    </xf>
    <xf numFmtId="49" fontId="7" fillId="34" borderId="70" xfId="69" applyNumberFormat="1" applyFont="1" applyFill="1" applyBorder="1" applyAlignment="1">
      <alignment horizontal="center" vertical="center" wrapText="1"/>
      <protection/>
    </xf>
    <xf numFmtId="0" fontId="21" fillId="33" borderId="0" xfId="67" applyFont="1" applyFill="1" applyAlignment="1">
      <alignment horizontal="center" vertical="center" wrapText="1"/>
      <protection/>
    </xf>
    <xf numFmtId="0" fontId="3" fillId="33" borderId="0" xfId="67" applyFont="1" applyFill="1" applyAlignment="1">
      <alignment horizontal="center" vertical="center" wrapText="1"/>
      <protection/>
    </xf>
    <xf numFmtId="41" fontId="7" fillId="34" borderId="70" xfId="69" applyNumberFormat="1" applyFont="1" applyFill="1" applyBorder="1" applyAlignment="1">
      <alignment horizontal="center" vertical="center" wrapText="1"/>
      <protection/>
    </xf>
    <xf numFmtId="49" fontId="7" fillId="34" borderId="71" xfId="69" applyNumberFormat="1" applyFont="1" applyFill="1" applyBorder="1" applyAlignment="1">
      <alignment horizontal="center" vertical="center" wrapText="1"/>
      <protection/>
    </xf>
    <xf numFmtId="49" fontId="7" fillId="34" borderId="72" xfId="69" applyNumberFormat="1" applyFont="1" applyFill="1" applyBorder="1" applyAlignment="1">
      <alignment horizontal="center" vertical="center" wrapText="1"/>
      <protection/>
    </xf>
    <xf numFmtId="0" fontId="16" fillId="33" borderId="0" xfId="70" applyFont="1" applyFill="1" applyAlignment="1">
      <alignment horizontal="center" vertical="center" wrapText="1"/>
      <protection/>
    </xf>
    <xf numFmtId="0" fontId="22" fillId="33" borderId="0" xfId="70" applyFont="1" applyFill="1" applyAlignment="1">
      <alignment horizontal="center" vertical="center" wrapText="1"/>
      <protection/>
    </xf>
    <xf numFmtId="0" fontId="6" fillId="33" borderId="58" xfId="70" applyFont="1" applyFill="1" applyBorder="1" applyAlignment="1">
      <alignment horizontal="left" vertical="center" wrapText="1"/>
      <protection/>
    </xf>
    <xf numFmtId="0" fontId="3" fillId="33" borderId="0" xfId="70" applyFill="1" applyBorder="1" applyAlignment="1">
      <alignment horizontal="right" vertical="center"/>
      <protection/>
    </xf>
    <xf numFmtId="0" fontId="23" fillId="0" borderId="0" xfId="66" applyFont="1" applyBorder="1" applyAlignment="1">
      <alignment horizontal="center" vertical="center"/>
      <protection/>
    </xf>
    <xf numFmtId="0" fontId="10" fillId="0" borderId="0" xfId="66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181" fontId="37" fillId="0" borderId="73" xfId="0" applyNumberFormat="1" applyFont="1" applyFill="1" applyBorder="1" applyAlignment="1">
      <alignment horizontal="center" vertical="center" wrapText="1"/>
    </xf>
    <xf numFmtId="181" fontId="37" fillId="0" borderId="74" xfId="0" applyNumberFormat="1" applyFont="1" applyFill="1" applyBorder="1" applyAlignment="1">
      <alignment horizontal="center" vertical="center" wrapText="1"/>
    </xf>
    <xf numFmtId="181" fontId="37" fillId="0" borderId="75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상반기 후원금(물품)보고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_2009년상반기 후원금(물품)" xfId="65"/>
    <cellStyle name="표준_상반기 후원금(물품)보고" xfId="66"/>
    <cellStyle name="표준_상반기후원물품수입명세서" xfId="67"/>
    <cellStyle name="표준_월별후원금수입현황" xfId="68"/>
    <cellStyle name="표준_월별후원물품수입현황" xfId="69"/>
    <cellStyle name="표준_후원금사용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80" workbookViewId="0" topLeftCell="A1">
      <selection activeCell="E14" sqref="E14"/>
    </sheetView>
  </sheetViews>
  <sheetFormatPr defaultColWidth="8.88671875" defaultRowHeight="13.5"/>
  <cols>
    <col min="1" max="1" width="9.77734375" style="12" customWidth="1"/>
    <col min="2" max="2" width="11.88671875" style="12" customWidth="1"/>
    <col min="3" max="3" width="11.5546875" style="12" customWidth="1"/>
    <col min="4" max="4" width="10.77734375" style="12" customWidth="1"/>
    <col min="5" max="5" width="11.21484375" style="12" customWidth="1"/>
    <col min="6" max="6" width="12.88671875" style="12" customWidth="1"/>
    <col min="7" max="7" width="11.5546875" style="12" customWidth="1"/>
    <col min="8" max="8" width="11.99609375" style="12" customWidth="1"/>
    <col min="9" max="9" width="12.4453125" style="12" customWidth="1"/>
    <col min="10" max="10" width="11.5546875" style="12" customWidth="1"/>
    <col min="11" max="11" width="12.4453125" style="12" customWidth="1"/>
    <col min="12" max="12" width="11.99609375" style="12" customWidth="1"/>
    <col min="13" max="16384" width="8.88671875" style="12" customWidth="1"/>
  </cols>
  <sheetData>
    <row r="1" spans="1:12" s="7" customFormat="1" ht="83.25" customHeight="1">
      <c r="A1" s="129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s="7" customFormat="1" ht="30" customHeight="1">
      <c r="A2" s="130" t="s">
        <v>72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s="7" customFormat="1" ht="36.75" customHeight="1" thickBot="1">
      <c r="A3" s="55"/>
      <c r="B3" s="55"/>
      <c r="C3" s="55"/>
      <c r="D3" s="55"/>
      <c r="E3" s="55"/>
      <c r="F3" s="55"/>
      <c r="G3" s="55"/>
      <c r="H3" s="55"/>
      <c r="I3" s="55"/>
      <c r="J3" s="76"/>
      <c r="K3" s="76"/>
      <c r="L3" s="77" t="s">
        <v>51</v>
      </c>
    </row>
    <row r="4" spans="1:12" s="8" customFormat="1" ht="35.25" customHeight="1">
      <c r="A4" s="131" t="s">
        <v>52</v>
      </c>
      <c r="B4" s="133" t="s">
        <v>53</v>
      </c>
      <c r="C4" s="134"/>
      <c r="D4" s="134"/>
      <c r="E4" s="134"/>
      <c r="F4" s="135"/>
      <c r="G4" s="136" t="s">
        <v>54</v>
      </c>
      <c r="H4" s="134"/>
      <c r="I4" s="137"/>
      <c r="J4" s="133" t="s">
        <v>55</v>
      </c>
      <c r="K4" s="134"/>
      <c r="L4" s="135"/>
    </row>
    <row r="5" spans="1:12" s="9" customFormat="1" ht="62.25" customHeight="1">
      <c r="A5" s="132"/>
      <c r="B5" s="92" t="s">
        <v>56</v>
      </c>
      <c r="C5" s="93" t="s">
        <v>57</v>
      </c>
      <c r="D5" s="93" t="s">
        <v>58</v>
      </c>
      <c r="E5" s="93" t="s">
        <v>59</v>
      </c>
      <c r="F5" s="94" t="s">
        <v>60</v>
      </c>
      <c r="G5" s="95" t="s">
        <v>56</v>
      </c>
      <c r="H5" s="93" t="s">
        <v>57</v>
      </c>
      <c r="I5" s="96" t="s">
        <v>60</v>
      </c>
      <c r="J5" s="92" t="s">
        <v>56</v>
      </c>
      <c r="K5" s="93" t="s">
        <v>57</v>
      </c>
      <c r="L5" s="97" t="s">
        <v>60</v>
      </c>
    </row>
    <row r="6" spans="1:12" s="7" customFormat="1" ht="61.5" customHeight="1">
      <c r="A6" s="78" t="s">
        <v>62</v>
      </c>
      <c r="B6" s="79">
        <v>0</v>
      </c>
      <c r="C6" s="80">
        <v>7500000</v>
      </c>
      <c r="D6" s="80">
        <v>0</v>
      </c>
      <c r="E6" s="80">
        <v>0</v>
      </c>
      <c r="F6" s="81">
        <f>SUM(B6:E6)</f>
        <v>7500000</v>
      </c>
      <c r="G6" s="82">
        <v>0</v>
      </c>
      <c r="H6" s="80">
        <v>6744482</v>
      </c>
      <c r="I6" s="83">
        <f>SUM(G6:H6)</f>
        <v>6744482</v>
      </c>
      <c r="J6" s="84">
        <f>B6+D6-G6</f>
        <v>0</v>
      </c>
      <c r="K6" s="85">
        <f>C6+E6-H6</f>
        <v>755518</v>
      </c>
      <c r="L6" s="81">
        <f>SUM(J6:K6)</f>
        <v>755518</v>
      </c>
    </row>
    <row r="7" spans="1:12" s="7" customFormat="1" ht="50.25" customHeight="1" thickBot="1">
      <c r="A7" s="86" t="s">
        <v>60</v>
      </c>
      <c r="B7" s="87">
        <f>SUM(B6:B6)</f>
        <v>0</v>
      </c>
      <c r="C7" s="88">
        <f>SUM(C6:C6)</f>
        <v>7500000</v>
      </c>
      <c r="D7" s="88">
        <f>SUM(D6:D6)</f>
        <v>0</v>
      </c>
      <c r="E7" s="88">
        <f>SUM(E6:E6)</f>
        <v>0</v>
      </c>
      <c r="F7" s="89">
        <f>SUM(B7:E7)</f>
        <v>7500000</v>
      </c>
      <c r="G7" s="90">
        <f>SUM(G6:G6)</f>
        <v>0</v>
      </c>
      <c r="H7" s="88">
        <f>SUM(H6:H6)</f>
        <v>6744482</v>
      </c>
      <c r="I7" s="91">
        <f>SUM(G7:H7)</f>
        <v>6744482</v>
      </c>
      <c r="J7" s="87">
        <f>SUM(J6:J6)</f>
        <v>0</v>
      </c>
      <c r="K7" s="88">
        <f>SUM(K6:K6)</f>
        <v>755518</v>
      </c>
      <c r="L7" s="89">
        <f>SUM(J7:K7)</f>
        <v>755518</v>
      </c>
    </row>
    <row r="8" spans="1:12" s="7" customFormat="1" ht="35.2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0"/>
    </row>
    <row r="9" spans="1:12" s="7" customFormat="1" ht="35.2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0"/>
    </row>
    <row r="10" spans="1:12" s="7" customFormat="1" ht="35.2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0"/>
    </row>
    <row r="11" spans="2:11" s="10" customFormat="1" ht="12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s="10" customFormat="1" ht="12"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2:11" s="10" customFormat="1" ht="12"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2:11" s="10" customFormat="1" ht="12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2" s="10" customFormat="1" ht="13.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2"/>
    </row>
    <row r="16" spans="1:12" s="10" customFormat="1" ht="13.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2"/>
    </row>
    <row r="17" spans="1:12" s="10" customFormat="1" ht="13.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2"/>
    </row>
    <row r="18" spans="1:12" s="10" customFormat="1" ht="13.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</row>
    <row r="19" spans="2:11" ht="13.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ht="13.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ht="13.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13.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ht="13.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ht="13.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13.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3.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ht="13.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ht="13.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ht="13.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ht="13.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ht="13.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ht="13.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ht="13.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ht="13.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13.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ht="13.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ht="13.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ht="13.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ht="13.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ht="13.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ht="13.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ht="13.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ht="13.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ht="13.5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ht="13.5">
      <c r="B45" s="13"/>
      <c r="C45" s="13"/>
      <c r="D45" s="13"/>
      <c r="E45" s="13"/>
      <c r="F45" s="13"/>
      <c r="G45" s="13"/>
      <c r="H45" s="13"/>
      <c r="I45" s="13"/>
      <c r="J45" s="13"/>
      <c r="K45" s="13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0.5905511811023623" right="0.31496062992125984" top="0.7480314960629921" bottom="0.984251968503937" header="0.3937007874015748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"/>
  <sheetViews>
    <sheetView workbookViewId="0" topLeftCell="A1">
      <selection activeCell="C15" sqref="C15"/>
    </sheetView>
  </sheetViews>
  <sheetFormatPr defaultColWidth="7.10546875" defaultRowHeight="12.75" customHeight="1"/>
  <cols>
    <col min="1" max="1" width="5.77734375" style="15" customWidth="1"/>
    <col min="2" max="2" width="7.99609375" style="15" bestFit="1" customWidth="1"/>
    <col min="3" max="3" width="16.10546875" style="15" customWidth="1"/>
    <col min="4" max="4" width="8.99609375" style="15" customWidth="1"/>
    <col min="5" max="5" width="7.77734375" style="15" customWidth="1"/>
    <col min="6" max="6" width="5.77734375" style="15" customWidth="1"/>
    <col min="7" max="8" width="7.77734375" style="15" customWidth="1"/>
    <col min="9" max="9" width="12.99609375" style="15" customWidth="1"/>
    <col min="10" max="10" width="11.88671875" style="15" customWidth="1"/>
    <col min="11" max="11" width="11.6640625" style="15" customWidth="1"/>
    <col min="12" max="12" width="10.10546875" style="65" customWidth="1"/>
    <col min="13" max="16384" width="7.10546875" style="15" customWidth="1"/>
  </cols>
  <sheetData>
    <row r="1" spans="1:12" s="18" customFormat="1" ht="49.5" customHeight="1">
      <c r="A1" s="138" t="s">
        <v>17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s="18" customFormat="1" ht="30" customHeight="1">
      <c r="A2" s="130" t="s">
        <v>73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s="18" customFormat="1" ht="19.5" customHeight="1" thickBot="1">
      <c r="B3" s="146"/>
      <c r="C3" s="146"/>
      <c r="D3" s="21"/>
      <c r="E3" s="21"/>
      <c r="F3" s="21"/>
      <c r="G3" s="21"/>
      <c r="H3" s="21"/>
      <c r="L3" s="28"/>
    </row>
    <row r="4" spans="1:12" s="28" customFormat="1" ht="30" customHeight="1">
      <c r="A4" s="139" t="s">
        <v>19</v>
      </c>
      <c r="B4" s="141" t="s">
        <v>20</v>
      </c>
      <c r="C4" s="141" t="s">
        <v>10</v>
      </c>
      <c r="D4" s="143" t="s">
        <v>21</v>
      </c>
      <c r="E4" s="143"/>
      <c r="F4" s="143"/>
      <c r="G4" s="143"/>
      <c r="H4" s="143"/>
      <c r="I4" s="141" t="s">
        <v>15</v>
      </c>
      <c r="J4" s="141" t="s">
        <v>11</v>
      </c>
      <c r="K4" s="141" t="s">
        <v>16</v>
      </c>
      <c r="L4" s="144" t="s">
        <v>5</v>
      </c>
    </row>
    <row r="5" spans="1:12" s="28" customFormat="1" ht="30" customHeight="1" thickBot="1">
      <c r="A5" s="140"/>
      <c r="B5" s="142"/>
      <c r="C5" s="142"/>
      <c r="D5" s="56" t="s">
        <v>22</v>
      </c>
      <c r="E5" s="56" t="s">
        <v>39</v>
      </c>
      <c r="F5" s="56" t="s">
        <v>25</v>
      </c>
      <c r="G5" s="56" t="s">
        <v>24</v>
      </c>
      <c r="H5" s="56" t="s">
        <v>23</v>
      </c>
      <c r="I5" s="142"/>
      <c r="J5" s="142"/>
      <c r="K5" s="142"/>
      <c r="L5" s="145"/>
    </row>
    <row r="6" spans="1:12" s="58" customFormat="1" ht="32.25" customHeight="1" thickBot="1">
      <c r="A6" s="61">
        <v>1</v>
      </c>
      <c r="B6" s="62">
        <v>42104</v>
      </c>
      <c r="C6" s="63" t="s">
        <v>74</v>
      </c>
      <c r="D6" s="63" t="s">
        <v>75</v>
      </c>
      <c r="E6" s="63" t="s">
        <v>75</v>
      </c>
      <c r="F6" s="63" t="s">
        <v>78</v>
      </c>
      <c r="G6" s="63" t="s">
        <v>68</v>
      </c>
      <c r="H6" s="63" t="s">
        <v>77</v>
      </c>
      <c r="I6" s="63" t="s">
        <v>79</v>
      </c>
      <c r="J6" s="63" t="s">
        <v>82</v>
      </c>
      <c r="K6" s="64">
        <v>7000000</v>
      </c>
      <c r="L6" s="66"/>
    </row>
    <row r="7" spans="1:12" s="58" customFormat="1" ht="30" customHeight="1" thickBot="1">
      <c r="A7" s="107">
        <v>2</v>
      </c>
      <c r="B7" s="108">
        <v>42333</v>
      </c>
      <c r="C7" s="109" t="s">
        <v>80</v>
      </c>
      <c r="D7" s="109" t="s">
        <v>76</v>
      </c>
      <c r="E7" s="109" t="s">
        <v>31</v>
      </c>
      <c r="F7" s="109" t="s">
        <v>78</v>
      </c>
      <c r="G7" s="109" t="s">
        <v>68</v>
      </c>
      <c r="H7" s="109" t="s">
        <v>77</v>
      </c>
      <c r="I7" s="109" t="s">
        <v>81</v>
      </c>
      <c r="J7" s="109" t="s">
        <v>83</v>
      </c>
      <c r="K7" s="110">
        <v>500000</v>
      </c>
      <c r="L7" s="111"/>
    </row>
    <row r="8" spans="1:12" s="58" customFormat="1" ht="26.25" customHeight="1" thickBot="1">
      <c r="A8" s="59"/>
      <c r="B8" s="60" t="s">
        <v>40</v>
      </c>
      <c r="C8" s="60"/>
      <c r="D8" s="60"/>
      <c r="E8" s="60"/>
      <c r="F8" s="60"/>
      <c r="G8" s="60"/>
      <c r="H8" s="60"/>
      <c r="I8" s="60"/>
      <c r="J8" s="60"/>
      <c r="K8" s="74">
        <f>SUM(K6:K7)</f>
        <v>7500000</v>
      </c>
      <c r="L8" s="67"/>
    </row>
  </sheetData>
  <sheetProtection/>
  <mergeCells count="11">
    <mergeCell ref="A2:L2"/>
    <mergeCell ref="A1:L1"/>
    <mergeCell ref="A4:A5"/>
    <mergeCell ref="B4:B5"/>
    <mergeCell ref="C4:C5"/>
    <mergeCell ref="D4:H4"/>
    <mergeCell ref="I4:I5"/>
    <mergeCell ref="J4:J5"/>
    <mergeCell ref="K4:K5"/>
    <mergeCell ref="L4:L5"/>
    <mergeCell ref="B3:C3"/>
  </mergeCells>
  <printOptions/>
  <pageMargins left="0.7874015748031497" right="0.2755905511811024" top="0.4724409448818898" bottom="0.984251968503937" header="0.1968503937007874" footer="0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67"/>
  <sheetViews>
    <sheetView zoomScaleSheetLayoutView="100" workbookViewId="0" topLeftCell="A1">
      <selection activeCell="S9" sqref="S9"/>
    </sheetView>
  </sheetViews>
  <sheetFormatPr defaultColWidth="7.10546875" defaultRowHeight="12.75" customHeight="1"/>
  <cols>
    <col min="1" max="1" width="9.3359375" style="17" customWidth="1"/>
    <col min="2" max="2" width="14.6640625" style="17" customWidth="1"/>
    <col min="3" max="3" width="7.4453125" style="17" customWidth="1"/>
    <col min="4" max="7" width="6.77734375" style="17" customWidth="1"/>
    <col min="8" max="8" width="10.21484375" style="17" customWidth="1"/>
    <col min="9" max="9" width="19.99609375" style="17" customWidth="1"/>
    <col min="10" max="10" width="13.5546875" style="17" customWidth="1"/>
    <col min="11" max="11" width="8.21484375" style="17" customWidth="1"/>
    <col min="12" max="12" width="6.5546875" style="17" customWidth="1"/>
    <col min="13" max="13" width="6.5546875" style="24" customWidth="1"/>
    <col min="14" max="14" width="11.3359375" style="28" customWidth="1"/>
    <col min="15" max="16384" width="7.10546875" style="17" customWidth="1"/>
  </cols>
  <sheetData>
    <row r="1" spans="1:15" s="19" customFormat="1" ht="50.25" customHeight="1">
      <c r="A1" s="149" t="s">
        <v>42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s="19" customFormat="1" ht="30" customHeight="1">
      <c r="A2" s="150" t="s">
        <v>84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3" s="16" customFormat="1" ht="19.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1:15" ht="19.5" customHeight="1" thickBot="1">
      <c r="A4" s="153" t="s">
        <v>12</v>
      </c>
      <c r="B4" s="148" t="s">
        <v>13</v>
      </c>
      <c r="C4" s="148" t="s">
        <v>30</v>
      </c>
      <c r="D4" s="147" t="s">
        <v>26</v>
      </c>
      <c r="E4" s="147"/>
      <c r="F4" s="147"/>
      <c r="G4" s="147"/>
      <c r="H4" s="148" t="s">
        <v>18</v>
      </c>
      <c r="I4" s="148" t="s">
        <v>11</v>
      </c>
      <c r="J4" s="148" t="s">
        <v>14</v>
      </c>
      <c r="K4" s="148" t="s">
        <v>8</v>
      </c>
      <c r="L4" s="148" t="s">
        <v>7</v>
      </c>
      <c r="M4" s="151" t="s">
        <v>29</v>
      </c>
      <c r="N4" s="148" t="s">
        <v>28</v>
      </c>
      <c r="O4" s="152" t="s">
        <v>5</v>
      </c>
    </row>
    <row r="5" spans="1:15" ht="39" customHeight="1" thickBot="1">
      <c r="A5" s="153"/>
      <c r="B5" s="148"/>
      <c r="C5" s="148"/>
      <c r="D5" s="33" t="s">
        <v>31</v>
      </c>
      <c r="E5" s="33" t="s">
        <v>25</v>
      </c>
      <c r="F5" s="33" t="s">
        <v>32</v>
      </c>
      <c r="G5" s="33" t="s">
        <v>33</v>
      </c>
      <c r="H5" s="148"/>
      <c r="I5" s="148"/>
      <c r="J5" s="148"/>
      <c r="K5" s="148"/>
      <c r="L5" s="148"/>
      <c r="M5" s="151"/>
      <c r="N5" s="148"/>
      <c r="O5" s="152"/>
    </row>
    <row r="6" spans="1:15" ht="19.5" customHeight="1">
      <c r="A6" s="68">
        <v>42027</v>
      </c>
      <c r="B6" s="69" t="s">
        <v>85</v>
      </c>
      <c r="C6" s="52" t="s">
        <v>75</v>
      </c>
      <c r="D6" s="52" t="s">
        <v>77</v>
      </c>
      <c r="E6" s="52"/>
      <c r="F6" s="52" t="s">
        <v>77</v>
      </c>
      <c r="G6" s="52" t="s">
        <v>77</v>
      </c>
      <c r="H6" s="52" t="s">
        <v>79</v>
      </c>
      <c r="I6" s="52" t="s">
        <v>91</v>
      </c>
      <c r="J6" s="52" t="s">
        <v>86</v>
      </c>
      <c r="K6" s="52">
        <v>1</v>
      </c>
      <c r="L6" s="69" t="s">
        <v>88</v>
      </c>
      <c r="M6" s="71">
        <v>60000</v>
      </c>
      <c r="N6" s="71">
        <f>K6*M6</f>
        <v>60000</v>
      </c>
      <c r="O6" s="52"/>
    </row>
    <row r="7" spans="1:15" ht="19.5" customHeight="1">
      <c r="A7" s="68">
        <v>42027</v>
      </c>
      <c r="B7" s="69" t="s">
        <v>85</v>
      </c>
      <c r="C7" s="52" t="s">
        <v>75</v>
      </c>
      <c r="D7" s="52" t="s">
        <v>77</v>
      </c>
      <c r="E7" s="53"/>
      <c r="F7" s="52" t="s">
        <v>77</v>
      </c>
      <c r="G7" s="52" t="s">
        <v>77</v>
      </c>
      <c r="H7" s="53" t="s">
        <v>79</v>
      </c>
      <c r="I7" s="52" t="s">
        <v>91</v>
      </c>
      <c r="J7" s="52" t="s">
        <v>86</v>
      </c>
      <c r="K7" s="52">
        <v>1</v>
      </c>
      <c r="L7" s="69" t="s">
        <v>88</v>
      </c>
      <c r="M7" s="71">
        <v>60000</v>
      </c>
      <c r="N7" s="71">
        <f aca="true" t="shared" si="0" ref="N7:N165">K7*M7</f>
        <v>60000</v>
      </c>
      <c r="O7" s="53"/>
    </row>
    <row r="8" spans="1:15" ht="19.5" customHeight="1">
      <c r="A8" s="68">
        <v>42027</v>
      </c>
      <c r="B8" s="69" t="s">
        <v>85</v>
      </c>
      <c r="C8" s="52" t="s">
        <v>75</v>
      </c>
      <c r="D8" s="52" t="s">
        <v>77</v>
      </c>
      <c r="E8" s="53"/>
      <c r="F8" s="52" t="s">
        <v>77</v>
      </c>
      <c r="G8" s="52" t="s">
        <v>77</v>
      </c>
      <c r="H8" s="53" t="s">
        <v>79</v>
      </c>
      <c r="I8" s="52" t="s">
        <v>91</v>
      </c>
      <c r="J8" s="52" t="s">
        <v>86</v>
      </c>
      <c r="K8" s="52">
        <v>1</v>
      </c>
      <c r="L8" s="69" t="s">
        <v>88</v>
      </c>
      <c r="M8" s="71">
        <v>60000</v>
      </c>
      <c r="N8" s="71">
        <f t="shared" si="0"/>
        <v>60000</v>
      </c>
      <c r="O8" s="53"/>
    </row>
    <row r="9" spans="1:15" ht="19.5" customHeight="1">
      <c r="A9" s="68">
        <v>42027</v>
      </c>
      <c r="B9" s="69" t="s">
        <v>85</v>
      </c>
      <c r="C9" s="52" t="s">
        <v>75</v>
      </c>
      <c r="D9" s="52" t="s">
        <v>77</v>
      </c>
      <c r="E9" s="53"/>
      <c r="F9" s="52" t="s">
        <v>77</v>
      </c>
      <c r="G9" s="52" t="s">
        <v>77</v>
      </c>
      <c r="H9" s="53" t="s">
        <v>79</v>
      </c>
      <c r="I9" s="52" t="s">
        <v>91</v>
      </c>
      <c r="J9" s="52" t="s">
        <v>86</v>
      </c>
      <c r="K9" s="52">
        <v>1</v>
      </c>
      <c r="L9" s="69" t="s">
        <v>88</v>
      </c>
      <c r="M9" s="71">
        <v>60000</v>
      </c>
      <c r="N9" s="71">
        <f t="shared" si="0"/>
        <v>60000</v>
      </c>
      <c r="O9" s="53"/>
    </row>
    <row r="10" spans="1:15" ht="19.5" customHeight="1">
      <c r="A10" s="54">
        <v>42044</v>
      </c>
      <c r="B10" s="69" t="s">
        <v>85</v>
      </c>
      <c r="C10" s="52" t="s">
        <v>75</v>
      </c>
      <c r="D10" s="52" t="s">
        <v>77</v>
      </c>
      <c r="E10" s="53"/>
      <c r="F10" s="52" t="s">
        <v>77</v>
      </c>
      <c r="G10" s="52" t="s">
        <v>77</v>
      </c>
      <c r="H10" s="53" t="s">
        <v>79</v>
      </c>
      <c r="I10" s="52" t="s">
        <v>91</v>
      </c>
      <c r="J10" s="52" t="s">
        <v>86</v>
      </c>
      <c r="K10" s="52">
        <v>1</v>
      </c>
      <c r="L10" s="69" t="s">
        <v>88</v>
      </c>
      <c r="M10" s="71">
        <v>60000</v>
      </c>
      <c r="N10" s="71">
        <f t="shared" si="0"/>
        <v>60000</v>
      </c>
      <c r="O10" s="53"/>
    </row>
    <row r="11" spans="1:15" ht="19.5" customHeight="1">
      <c r="A11" s="54">
        <v>42044</v>
      </c>
      <c r="B11" s="69" t="s">
        <v>85</v>
      </c>
      <c r="C11" s="52" t="s">
        <v>75</v>
      </c>
      <c r="D11" s="52" t="s">
        <v>77</v>
      </c>
      <c r="E11" s="53"/>
      <c r="F11" s="52" t="s">
        <v>77</v>
      </c>
      <c r="G11" s="52" t="s">
        <v>77</v>
      </c>
      <c r="H11" s="53" t="s">
        <v>79</v>
      </c>
      <c r="I11" s="52" t="s">
        <v>91</v>
      </c>
      <c r="J11" s="52" t="s">
        <v>86</v>
      </c>
      <c r="K11" s="52">
        <v>1</v>
      </c>
      <c r="L11" s="69" t="s">
        <v>88</v>
      </c>
      <c r="M11" s="71">
        <v>60000</v>
      </c>
      <c r="N11" s="71">
        <f t="shared" si="0"/>
        <v>60000</v>
      </c>
      <c r="O11" s="53"/>
    </row>
    <row r="12" spans="1:15" ht="19.5" customHeight="1">
      <c r="A12" s="54">
        <v>42044</v>
      </c>
      <c r="B12" s="69" t="s">
        <v>85</v>
      </c>
      <c r="C12" s="52" t="s">
        <v>75</v>
      </c>
      <c r="D12" s="52" t="s">
        <v>77</v>
      </c>
      <c r="E12" s="53"/>
      <c r="F12" s="52" t="s">
        <v>77</v>
      </c>
      <c r="G12" s="52" t="s">
        <v>77</v>
      </c>
      <c r="H12" s="53" t="s">
        <v>79</v>
      </c>
      <c r="I12" s="52" t="s">
        <v>91</v>
      </c>
      <c r="J12" s="52" t="s">
        <v>86</v>
      </c>
      <c r="K12" s="52">
        <v>1</v>
      </c>
      <c r="L12" s="69" t="s">
        <v>88</v>
      </c>
      <c r="M12" s="71">
        <v>60000</v>
      </c>
      <c r="N12" s="71">
        <f t="shared" si="0"/>
        <v>60000</v>
      </c>
      <c r="O12" s="53"/>
    </row>
    <row r="13" spans="1:15" ht="19.5" customHeight="1">
      <c r="A13" s="54">
        <v>42069</v>
      </c>
      <c r="B13" s="69" t="s">
        <v>85</v>
      </c>
      <c r="C13" s="52" t="s">
        <v>76</v>
      </c>
      <c r="D13" s="53" t="s">
        <v>66</v>
      </c>
      <c r="E13" s="53"/>
      <c r="F13" s="52" t="s">
        <v>77</v>
      </c>
      <c r="G13" s="52" t="s">
        <v>77</v>
      </c>
      <c r="H13" s="53" t="s">
        <v>79</v>
      </c>
      <c r="I13" s="52" t="s">
        <v>91</v>
      </c>
      <c r="J13" s="52" t="s">
        <v>93</v>
      </c>
      <c r="K13" s="52">
        <v>1</v>
      </c>
      <c r="L13" s="69" t="s">
        <v>101</v>
      </c>
      <c r="M13" s="71">
        <v>30000</v>
      </c>
      <c r="N13" s="71">
        <f t="shared" si="0"/>
        <v>30000</v>
      </c>
      <c r="O13" s="53"/>
    </row>
    <row r="14" spans="1:15" ht="19.5" customHeight="1">
      <c r="A14" s="54">
        <v>42069</v>
      </c>
      <c r="B14" s="69" t="s">
        <v>85</v>
      </c>
      <c r="C14" s="52" t="s">
        <v>76</v>
      </c>
      <c r="D14" s="53" t="s">
        <v>66</v>
      </c>
      <c r="E14" s="53"/>
      <c r="F14" s="52" t="s">
        <v>77</v>
      </c>
      <c r="G14" s="52" t="s">
        <v>77</v>
      </c>
      <c r="H14" s="53" t="s">
        <v>79</v>
      </c>
      <c r="I14" s="52" t="s">
        <v>91</v>
      </c>
      <c r="J14" s="52" t="s">
        <v>95</v>
      </c>
      <c r="K14" s="52">
        <v>1</v>
      </c>
      <c r="L14" s="69" t="s">
        <v>101</v>
      </c>
      <c r="M14" s="71">
        <v>20000</v>
      </c>
      <c r="N14" s="71">
        <f t="shared" si="0"/>
        <v>20000</v>
      </c>
      <c r="O14" s="53"/>
    </row>
    <row r="15" spans="1:15" ht="19.5" customHeight="1">
      <c r="A15" s="54">
        <v>42069</v>
      </c>
      <c r="B15" s="69" t="s">
        <v>85</v>
      </c>
      <c r="C15" s="52" t="s">
        <v>76</v>
      </c>
      <c r="D15" s="53" t="s">
        <v>66</v>
      </c>
      <c r="E15" s="53"/>
      <c r="F15" s="52" t="s">
        <v>77</v>
      </c>
      <c r="G15" s="52" t="s">
        <v>77</v>
      </c>
      <c r="H15" s="53" t="s">
        <v>79</v>
      </c>
      <c r="I15" s="52" t="s">
        <v>91</v>
      </c>
      <c r="J15" s="52" t="s">
        <v>96</v>
      </c>
      <c r="K15" s="52">
        <v>2</v>
      </c>
      <c r="L15" s="69" t="s">
        <v>102</v>
      </c>
      <c r="M15" s="71">
        <v>5000</v>
      </c>
      <c r="N15" s="71">
        <f t="shared" si="0"/>
        <v>10000</v>
      </c>
      <c r="O15" s="53"/>
    </row>
    <row r="16" spans="1:15" ht="19.5" customHeight="1">
      <c r="A16" s="54">
        <v>42069</v>
      </c>
      <c r="B16" s="69" t="s">
        <v>85</v>
      </c>
      <c r="C16" s="52" t="s">
        <v>76</v>
      </c>
      <c r="D16" s="53" t="s">
        <v>92</v>
      </c>
      <c r="E16" s="53"/>
      <c r="F16" s="52" t="s">
        <v>77</v>
      </c>
      <c r="G16" s="52" t="s">
        <v>77</v>
      </c>
      <c r="H16" s="53" t="s">
        <v>79</v>
      </c>
      <c r="I16" s="52" t="s">
        <v>91</v>
      </c>
      <c r="J16" s="52" t="s">
        <v>97</v>
      </c>
      <c r="K16" s="52">
        <v>3</v>
      </c>
      <c r="L16" s="69" t="s">
        <v>104</v>
      </c>
      <c r="M16" s="71">
        <v>3000</v>
      </c>
      <c r="N16" s="71">
        <f t="shared" si="0"/>
        <v>9000</v>
      </c>
      <c r="O16" s="53"/>
    </row>
    <row r="17" spans="1:15" ht="19.5" customHeight="1">
      <c r="A17" s="54">
        <v>42069</v>
      </c>
      <c r="B17" s="69" t="s">
        <v>85</v>
      </c>
      <c r="C17" s="52" t="s">
        <v>76</v>
      </c>
      <c r="D17" s="53" t="s">
        <v>66</v>
      </c>
      <c r="E17" s="53"/>
      <c r="F17" s="52" t="s">
        <v>77</v>
      </c>
      <c r="G17" s="52" t="s">
        <v>77</v>
      </c>
      <c r="H17" s="53" t="s">
        <v>79</v>
      </c>
      <c r="I17" s="52" t="s">
        <v>91</v>
      </c>
      <c r="J17" s="52" t="s">
        <v>99</v>
      </c>
      <c r="K17" s="52">
        <v>4</v>
      </c>
      <c r="L17" s="69" t="s">
        <v>104</v>
      </c>
      <c r="M17" s="71">
        <v>2500</v>
      </c>
      <c r="N17" s="71">
        <f t="shared" si="0"/>
        <v>10000</v>
      </c>
      <c r="O17" s="53"/>
    </row>
    <row r="18" spans="1:15" ht="19.5" customHeight="1">
      <c r="A18" s="54">
        <v>42073</v>
      </c>
      <c r="B18" s="69" t="s">
        <v>85</v>
      </c>
      <c r="C18" s="52" t="s">
        <v>105</v>
      </c>
      <c r="D18" s="53" t="s">
        <v>77</v>
      </c>
      <c r="E18" s="53"/>
      <c r="F18" s="52" t="s">
        <v>77</v>
      </c>
      <c r="G18" s="52" t="s">
        <v>77</v>
      </c>
      <c r="H18" s="53" t="s">
        <v>79</v>
      </c>
      <c r="I18" s="52" t="s">
        <v>107</v>
      </c>
      <c r="J18" s="52" t="s">
        <v>109</v>
      </c>
      <c r="K18" s="52">
        <v>9</v>
      </c>
      <c r="L18" s="69" t="s">
        <v>111</v>
      </c>
      <c r="M18" s="71">
        <v>50000</v>
      </c>
      <c r="N18" s="71">
        <f t="shared" si="0"/>
        <v>450000</v>
      </c>
      <c r="O18" s="53"/>
    </row>
    <row r="19" spans="1:15" ht="19.5" customHeight="1">
      <c r="A19" s="54">
        <v>42073</v>
      </c>
      <c r="B19" s="69" t="s">
        <v>85</v>
      </c>
      <c r="C19" s="52" t="s">
        <v>75</v>
      </c>
      <c r="D19" s="53" t="s">
        <v>68</v>
      </c>
      <c r="E19" s="53"/>
      <c r="F19" s="52" t="s">
        <v>77</v>
      </c>
      <c r="G19" s="52" t="s">
        <v>77</v>
      </c>
      <c r="H19" s="53" t="s">
        <v>79</v>
      </c>
      <c r="I19" s="52" t="s">
        <v>107</v>
      </c>
      <c r="J19" s="52" t="s">
        <v>112</v>
      </c>
      <c r="K19" s="52">
        <v>1</v>
      </c>
      <c r="L19" s="69" t="s">
        <v>113</v>
      </c>
      <c r="M19" s="71">
        <v>60000</v>
      </c>
      <c r="N19" s="71">
        <f t="shared" si="0"/>
        <v>60000</v>
      </c>
      <c r="O19" s="53"/>
    </row>
    <row r="20" spans="1:15" ht="19.5" customHeight="1">
      <c r="A20" s="54">
        <v>42073</v>
      </c>
      <c r="B20" s="69" t="s">
        <v>85</v>
      </c>
      <c r="C20" s="52" t="s">
        <v>75</v>
      </c>
      <c r="D20" s="53" t="s">
        <v>68</v>
      </c>
      <c r="E20" s="53"/>
      <c r="F20" s="52" t="s">
        <v>77</v>
      </c>
      <c r="G20" s="52" t="s">
        <v>77</v>
      </c>
      <c r="H20" s="53" t="s">
        <v>79</v>
      </c>
      <c r="I20" s="52" t="s">
        <v>107</v>
      </c>
      <c r="J20" s="52" t="s">
        <v>112</v>
      </c>
      <c r="K20" s="52">
        <v>1</v>
      </c>
      <c r="L20" s="69" t="s">
        <v>113</v>
      </c>
      <c r="M20" s="71">
        <v>60000</v>
      </c>
      <c r="N20" s="71">
        <f t="shared" si="0"/>
        <v>60000</v>
      </c>
      <c r="O20" s="53"/>
    </row>
    <row r="21" spans="1:15" ht="19.5" customHeight="1">
      <c r="A21" s="54">
        <v>42073</v>
      </c>
      <c r="B21" s="69" t="s">
        <v>85</v>
      </c>
      <c r="C21" s="52" t="s">
        <v>75</v>
      </c>
      <c r="D21" s="53" t="s">
        <v>68</v>
      </c>
      <c r="E21" s="53"/>
      <c r="F21" s="52" t="s">
        <v>77</v>
      </c>
      <c r="G21" s="52" t="s">
        <v>77</v>
      </c>
      <c r="H21" s="53" t="s">
        <v>79</v>
      </c>
      <c r="I21" s="52" t="s">
        <v>107</v>
      </c>
      <c r="J21" s="52" t="s">
        <v>112</v>
      </c>
      <c r="K21" s="52">
        <v>1</v>
      </c>
      <c r="L21" s="69" t="s">
        <v>113</v>
      </c>
      <c r="M21" s="71">
        <v>60000</v>
      </c>
      <c r="N21" s="71">
        <f t="shared" si="0"/>
        <v>60000</v>
      </c>
      <c r="O21" s="53"/>
    </row>
    <row r="22" spans="1:15" ht="19.5" customHeight="1">
      <c r="A22" s="54">
        <v>42102</v>
      </c>
      <c r="B22" s="69" t="s">
        <v>85</v>
      </c>
      <c r="C22" s="52" t="s">
        <v>65</v>
      </c>
      <c r="D22" s="53" t="s">
        <v>66</v>
      </c>
      <c r="E22" s="53"/>
      <c r="F22" s="52" t="s">
        <v>77</v>
      </c>
      <c r="G22" s="52" t="s">
        <v>77</v>
      </c>
      <c r="H22" s="53" t="s">
        <v>79</v>
      </c>
      <c r="I22" s="52" t="s">
        <v>107</v>
      </c>
      <c r="J22" s="52" t="s">
        <v>114</v>
      </c>
      <c r="K22" s="52">
        <v>1</v>
      </c>
      <c r="L22" s="69" t="s">
        <v>101</v>
      </c>
      <c r="M22" s="71">
        <v>30000</v>
      </c>
      <c r="N22" s="71">
        <f t="shared" si="0"/>
        <v>30000</v>
      </c>
      <c r="O22" s="53"/>
    </row>
    <row r="23" spans="1:15" ht="19.5" customHeight="1">
      <c r="A23" s="54">
        <v>42102</v>
      </c>
      <c r="B23" s="69" t="s">
        <v>85</v>
      </c>
      <c r="C23" s="52" t="s">
        <v>65</v>
      </c>
      <c r="D23" s="53" t="s">
        <v>66</v>
      </c>
      <c r="E23" s="53"/>
      <c r="F23" s="52" t="s">
        <v>77</v>
      </c>
      <c r="G23" s="52" t="s">
        <v>77</v>
      </c>
      <c r="H23" s="53" t="s">
        <v>79</v>
      </c>
      <c r="I23" s="52" t="s">
        <v>107</v>
      </c>
      <c r="J23" s="52" t="s">
        <v>115</v>
      </c>
      <c r="K23" s="52">
        <v>3</v>
      </c>
      <c r="L23" s="69" t="s">
        <v>101</v>
      </c>
      <c r="M23" s="71">
        <v>5000</v>
      </c>
      <c r="N23" s="71">
        <f t="shared" si="0"/>
        <v>15000</v>
      </c>
      <c r="O23" s="53"/>
    </row>
    <row r="24" spans="1:15" ht="19.5" customHeight="1">
      <c r="A24" s="54">
        <v>42102</v>
      </c>
      <c r="B24" s="69" t="s">
        <v>85</v>
      </c>
      <c r="C24" s="52" t="s">
        <v>65</v>
      </c>
      <c r="D24" s="53" t="s">
        <v>66</v>
      </c>
      <c r="E24" s="53"/>
      <c r="F24" s="52" t="s">
        <v>77</v>
      </c>
      <c r="G24" s="52" t="s">
        <v>77</v>
      </c>
      <c r="H24" s="53" t="s">
        <v>79</v>
      </c>
      <c r="I24" s="52" t="s">
        <v>107</v>
      </c>
      <c r="J24" s="52" t="s">
        <v>93</v>
      </c>
      <c r="K24" s="52">
        <v>1</v>
      </c>
      <c r="L24" s="69" t="s">
        <v>101</v>
      </c>
      <c r="M24" s="71">
        <v>30000</v>
      </c>
      <c r="N24" s="71">
        <f t="shared" si="0"/>
        <v>30000</v>
      </c>
      <c r="O24" s="53"/>
    </row>
    <row r="25" spans="1:15" ht="19.5" customHeight="1">
      <c r="A25" s="54">
        <v>42103</v>
      </c>
      <c r="B25" s="69" t="s">
        <v>85</v>
      </c>
      <c r="C25" s="52" t="s">
        <v>75</v>
      </c>
      <c r="D25" s="53" t="s">
        <v>68</v>
      </c>
      <c r="E25" s="53"/>
      <c r="F25" s="52" t="s">
        <v>77</v>
      </c>
      <c r="G25" s="52" t="s">
        <v>77</v>
      </c>
      <c r="H25" s="53" t="s">
        <v>79</v>
      </c>
      <c r="I25" s="52" t="s">
        <v>107</v>
      </c>
      <c r="J25" s="52" t="s">
        <v>112</v>
      </c>
      <c r="K25" s="52">
        <v>1</v>
      </c>
      <c r="L25" s="69" t="s">
        <v>88</v>
      </c>
      <c r="M25" s="71">
        <v>60000</v>
      </c>
      <c r="N25" s="71">
        <f t="shared" si="0"/>
        <v>60000</v>
      </c>
      <c r="O25" s="53"/>
    </row>
    <row r="26" spans="1:15" ht="19.5" customHeight="1">
      <c r="A26" s="54">
        <v>42103</v>
      </c>
      <c r="B26" s="69" t="s">
        <v>85</v>
      </c>
      <c r="C26" s="52" t="s">
        <v>75</v>
      </c>
      <c r="D26" s="53" t="s">
        <v>68</v>
      </c>
      <c r="E26" s="53"/>
      <c r="F26" s="52" t="s">
        <v>77</v>
      </c>
      <c r="G26" s="52" t="s">
        <v>77</v>
      </c>
      <c r="H26" s="53" t="s">
        <v>79</v>
      </c>
      <c r="I26" s="52" t="s">
        <v>107</v>
      </c>
      <c r="J26" s="52" t="s">
        <v>112</v>
      </c>
      <c r="K26" s="52">
        <v>1</v>
      </c>
      <c r="L26" s="69" t="s">
        <v>88</v>
      </c>
      <c r="M26" s="71">
        <v>60000</v>
      </c>
      <c r="N26" s="71">
        <f t="shared" si="0"/>
        <v>60000</v>
      </c>
      <c r="O26" s="53"/>
    </row>
    <row r="27" spans="1:15" ht="19.5" customHeight="1">
      <c r="A27" s="54">
        <v>42103</v>
      </c>
      <c r="B27" s="69" t="s">
        <v>85</v>
      </c>
      <c r="C27" s="52" t="s">
        <v>75</v>
      </c>
      <c r="D27" s="53" t="s">
        <v>68</v>
      </c>
      <c r="E27" s="53"/>
      <c r="F27" s="52" t="s">
        <v>77</v>
      </c>
      <c r="G27" s="52" t="s">
        <v>77</v>
      </c>
      <c r="H27" s="53" t="s">
        <v>79</v>
      </c>
      <c r="I27" s="52" t="s">
        <v>107</v>
      </c>
      <c r="J27" s="52" t="s">
        <v>112</v>
      </c>
      <c r="K27" s="52">
        <v>1</v>
      </c>
      <c r="L27" s="69" t="s">
        <v>88</v>
      </c>
      <c r="M27" s="71">
        <v>60000</v>
      </c>
      <c r="N27" s="71">
        <f t="shared" si="0"/>
        <v>60000</v>
      </c>
      <c r="O27" s="53"/>
    </row>
    <row r="28" spans="1:15" ht="19.5" customHeight="1">
      <c r="A28" s="54">
        <v>42107</v>
      </c>
      <c r="B28" s="69" t="s">
        <v>85</v>
      </c>
      <c r="C28" s="52" t="s">
        <v>65</v>
      </c>
      <c r="D28" s="53" t="s">
        <v>92</v>
      </c>
      <c r="E28" s="53"/>
      <c r="F28" s="52" t="s">
        <v>77</v>
      </c>
      <c r="G28" s="52" t="s">
        <v>106</v>
      </c>
      <c r="H28" s="53" t="s">
        <v>79</v>
      </c>
      <c r="I28" s="52" t="s">
        <v>107</v>
      </c>
      <c r="J28" s="52" t="s">
        <v>112</v>
      </c>
      <c r="K28" s="52">
        <v>5</v>
      </c>
      <c r="L28" s="69" t="s">
        <v>64</v>
      </c>
      <c r="M28" s="71">
        <v>60000</v>
      </c>
      <c r="N28" s="71">
        <f t="shared" si="0"/>
        <v>300000</v>
      </c>
      <c r="O28" s="53"/>
    </row>
    <row r="29" spans="1:15" ht="19.5" customHeight="1">
      <c r="A29" s="54">
        <v>42138</v>
      </c>
      <c r="B29" s="69" t="s">
        <v>85</v>
      </c>
      <c r="C29" s="52" t="s">
        <v>75</v>
      </c>
      <c r="D29" s="53" t="s">
        <v>77</v>
      </c>
      <c r="E29" s="53"/>
      <c r="F29" s="52" t="s">
        <v>77</v>
      </c>
      <c r="G29" s="52" t="s">
        <v>77</v>
      </c>
      <c r="H29" s="53" t="s">
        <v>79</v>
      </c>
      <c r="I29" s="52" t="s">
        <v>107</v>
      </c>
      <c r="J29" s="52" t="s">
        <v>112</v>
      </c>
      <c r="K29" s="52">
        <v>1</v>
      </c>
      <c r="L29" s="69" t="s">
        <v>64</v>
      </c>
      <c r="M29" s="71">
        <v>60000</v>
      </c>
      <c r="N29" s="71">
        <f t="shared" si="0"/>
        <v>60000</v>
      </c>
      <c r="O29" s="53"/>
    </row>
    <row r="30" spans="1:15" ht="19.5" customHeight="1">
      <c r="A30" s="54">
        <v>42138</v>
      </c>
      <c r="B30" s="69" t="s">
        <v>85</v>
      </c>
      <c r="C30" s="52" t="s">
        <v>75</v>
      </c>
      <c r="D30" s="53" t="s">
        <v>77</v>
      </c>
      <c r="E30" s="53"/>
      <c r="F30" s="52" t="s">
        <v>77</v>
      </c>
      <c r="G30" s="52" t="s">
        <v>77</v>
      </c>
      <c r="H30" s="53" t="s">
        <v>79</v>
      </c>
      <c r="I30" s="52" t="s">
        <v>107</v>
      </c>
      <c r="J30" s="52" t="s">
        <v>112</v>
      </c>
      <c r="K30" s="52">
        <v>1</v>
      </c>
      <c r="L30" s="69" t="s">
        <v>64</v>
      </c>
      <c r="M30" s="71">
        <v>60000</v>
      </c>
      <c r="N30" s="71">
        <f t="shared" si="0"/>
        <v>60000</v>
      </c>
      <c r="O30" s="53"/>
    </row>
    <row r="31" spans="1:15" ht="19.5" customHeight="1">
      <c r="A31" s="54">
        <v>42138</v>
      </c>
      <c r="B31" s="69" t="s">
        <v>85</v>
      </c>
      <c r="C31" s="52" t="s">
        <v>75</v>
      </c>
      <c r="D31" s="53" t="s">
        <v>77</v>
      </c>
      <c r="E31" s="53"/>
      <c r="F31" s="52" t="s">
        <v>77</v>
      </c>
      <c r="G31" s="52" t="s">
        <v>77</v>
      </c>
      <c r="H31" s="53" t="s">
        <v>79</v>
      </c>
      <c r="I31" s="52" t="s">
        <v>107</v>
      </c>
      <c r="J31" s="52" t="s">
        <v>112</v>
      </c>
      <c r="K31" s="52">
        <v>1</v>
      </c>
      <c r="L31" s="69" t="s">
        <v>64</v>
      </c>
      <c r="M31" s="71">
        <v>60000</v>
      </c>
      <c r="N31" s="71">
        <f t="shared" si="0"/>
        <v>60000</v>
      </c>
      <c r="O31" s="53"/>
    </row>
    <row r="32" spans="1:15" ht="19.5" customHeight="1">
      <c r="A32" s="54">
        <v>42140</v>
      </c>
      <c r="B32" s="69" t="s">
        <v>85</v>
      </c>
      <c r="C32" s="52" t="s">
        <v>75</v>
      </c>
      <c r="D32" s="53" t="s">
        <v>77</v>
      </c>
      <c r="E32" s="53"/>
      <c r="F32" s="52" t="s">
        <v>77</v>
      </c>
      <c r="G32" s="52" t="s">
        <v>77</v>
      </c>
      <c r="H32" s="53" t="s">
        <v>79</v>
      </c>
      <c r="I32" s="52" t="s">
        <v>107</v>
      </c>
      <c r="J32" s="52" t="s">
        <v>116</v>
      </c>
      <c r="K32" s="52">
        <v>1</v>
      </c>
      <c r="L32" s="69" t="s">
        <v>101</v>
      </c>
      <c r="M32" s="71">
        <v>19480</v>
      </c>
      <c r="N32" s="71">
        <f t="shared" si="0"/>
        <v>19480</v>
      </c>
      <c r="O32" s="53"/>
    </row>
    <row r="33" spans="1:15" ht="19.5" customHeight="1">
      <c r="A33" s="54">
        <v>42140</v>
      </c>
      <c r="B33" s="69" t="s">
        <v>85</v>
      </c>
      <c r="C33" s="52" t="s">
        <v>75</v>
      </c>
      <c r="D33" s="53" t="s">
        <v>77</v>
      </c>
      <c r="E33" s="53"/>
      <c r="F33" s="52" t="s">
        <v>77</v>
      </c>
      <c r="G33" s="52" t="s">
        <v>77</v>
      </c>
      <c r="H33" s="53" t="s">
        <v>79</v>
      </c>
      <c r="I33" s="52" t="s">
        <v>107</v>
      </c>
      <c r="J33" s="52" t="s">
        <v>118</v>
      </c>
      <c r="K33" s="52">
        <v>4</v>
      </c>
      <c r="L33" s="69" t="s">
        <v>121</v>
      </c>
      <c r="M33" s="71">
        <v>5380</v>
      </c>
      <c r="N33" s="71">
        <f t="shared" si="0"/>
        <v>21520</v>
      </c>
      <c r="O33" s="53"/>
    </row>
    <row r="34" spans="1:15" ht="19.5" customHeight="1">
      <c r="A34" s="54">
        <v>42140</v>
      </c>
      <c r="B34" s="69" t="s">
        <v>85</v>
      </c>
      <c r="C34" s="52" t="s">
        <v>75</v>
      </c>
      <c r="D34" s="53" t="s">
        <v>77</v>
      </c>
      <c r="E34" s="53"/>
      <c r="F34" s="52" t="s">
        <v>77</v>
      </c>
      <c r="G34" s="52" t="s">
        <v>77</v>
      </c>
      <c r="H34" s="53" t="s">
        <v>79</v>
      </c>
      <c r="I34" s="52" t="s">
        <v>107</v>
      </c>
      <c r="J34" s="52" t="s">
        <v>116</v>
      </c>
      <c r="K34" s="52">
        <v>1</v>
      </c>
      <c r="L34" s="69" t="s">
        <v>101</v>
      </c>
      <c r="M34" s="71">
        <v>19480</v>
      </c>
      <c r="N34" s="71">
        <f t="shared" si="0"/>
        <v>19480</v>
      </c>
      <c r="O34" s="53"/>
    </row>
    <row r="35" spans="1:15" ht="19.5" customHeight="1">
      <c r="A35" s="54">
        <v>42140</v>
      </c>
      <c r="B35" s="69" t="s">
        <v>85</v>
      </c>
      <c r="C35" s="52" t="s">
        <v>75</v>
      </c>
      <c r="D35" s="53" t="s">
        <v>77</v>
      </c>
      <c r="E35" s="53"/>
      <c r="F35" s="52" t="s">
        <v>77</v>
      </c>
      <c r="G35" s="52" t="s">
        <v>77</v>
      </c>
      <c r="H35" s="53" t="s">
        <v>79</v>
      </c>
      <c r="I35" s="52" t="s">
        <v>107</v>
      </c>
      <c r="J35" s="52" t="s">
        <v>119</v>
      </c>
      <c r="K35" s="52">
        <v>1</v>
      </c>
      <c r="L35" s="69" t="s">
        <v>121</v>
      </c>
      <c r="M35" s="71">
        <v>6580</v>
      </c>
      <c r="N35" s="71">
        <f t="shared" si="0"/>
        <v>6580</v>
      </c>
      <c r="O35" s="53"/>
    </row>
    <row r="36" spans="1:15" ht="19.5" customHeight="1">
      <c r="A36" s="54">
        <v>42140</v>
      </c>
      <c r="B36" s="69" t="s">
        <v>85</v>
      </c>
      <c r="C36" s="52" t="s">
        <v>75</v>
      </c>
      <c r="D36" s="53" t="s">
        <v>77</v>
      </c>
      <c r="E36" s="53"/>
      <c r="F36" s="52" t="s">
        <v>77</v>
      </c>
      <c r="G36" s="52" t="s">
        <v>77</v>
      </c>
      <c r="H36" s="53" t="s">
        <v>79</v>
      </c>
      <c r="I36" s="52" t="s">
        <v>107</v>
      </c>
      <c r="J36" s="52" t="s">
        <v>118</v>
      </c>
      <c r="K36" s="52">
        <v>4</v>
      </c>
      <c r="L36" s="69" t="s">
        <v>121</v>
      </c>
      <c r="M36" s="71">
        <v>5380</v>
      </c>
      <c r="N36" s="71">
        <f t="shared" si="0"/>
        <v>21520</v>
      </c>
      <c r="O36" s="53"/>
    </row>
    <row r="37" spans="1:15" ht="19.5" customHeight="1">
      <c r="A37" s="54">
        <v>42154</v>
      </c>
      <c r="B37" s="69" t="s">
        <v>85</v>
      </c>
      <c r="C37" s="52" t="s">
        <v>75</v>
      </c>
      <c r="D37" s="53" t="s">
        <v>77</v>
      </c>
      <c r="E37" s="53"/>
      <c r="F37" s="52" t="s">
        <v>77</v>
      </c>
      <c r="G37" s="52" t="s">
        <v>77</v>
      </c>
      <c r="H37" s="53" t="s">
        <v>79</v>
      </c>
      <c r="I37" s="52" t="s">
        <v>107</v>
      </c>
      <c r="J37" s="52" t="s">
        <v>116</v>
      </c>
      <c r="K37" s="52">
        <v>1</v>
      </c>
      <c r="L37" s="69" t="s">
        <v>101</v>
      </c>
      <c r="M37" s="71">
        <v>19480</v>
      </c>
      <c r="N37" s="71">
        <f t="shared" si="0"/>
        <v>19480</v>
      </c>
      <c r="O37" s="53"/>
    </row>
    <row r="38" spans="1:15" ht="19.5" customHeight="1">
      <c r="A38" s="54">
        <v>42154</v>
      </c>
      <c r="B38" s="69" t="s">
        <v>85</v>
      </c>
      <c r="C38" s="52" t="s">
        <v>75</v>
      </c>
      <c r="D38" s="53" t="s">
        <v>77</v>
      </c>
      <c r="E38" s="53"/>
      <c r="F38" s="52" t="s">
        <v>77</v>
      </c>
      <c r="G38" s="52" t="s">
        <v>77</v>
      </c>
      <c r="H38" s="53" t="s">
        <v>79</v>
      </c>
      <c r="I38" s="52" t="s">
        <v>107</v>
      </c>
      <c r="J38" s="52" t="s">
        <v>120</v>
      </c>
      <c r="K38" s="52">
        <v>1</v>
      </c>
      <c r="L38" s="69" t="s">
        <v>121</v>
      </c>
      <c r="M38" s="71">
        <v>6580</v>
      </c>
      <c r="N38" s="71">
        <f t="shared" si="0"/>
        <v>6580</v>
      </c>
      <c r="O38" s="53"/>
    </row>
    <row r="39" spans="1:15" ht="19.5" customHeight="1">
      <c r="A39" s="54">
        <v>42154</v>
      </c>
      <c r="B39" s="69" t="s">
        <v>85</v>
      </c>
      <c r="C39" s="52" t="s">
        <v>75</v>
      </c>
      <c r="D39" s="53" t="s">
        <v>77</v>
      </c>
      <c r="E39" s="53"/>
      <c r="F39" s="52" t="s">
        <v>77</v>
      </c>
      <c r="G39" s="52" t="s">
        <v>77</v>
      </c>
      <c r="H39" s="53" t="s">
        <v>79</v>
      </c>
      <c r="I39" s="52" t="s">
        <v>107</v>
      </c>
      <c r="J39" s="52" t="s">
        <v>118</v>
      </c>
      <c r="K39" s="52">
        <v>4</v>
      </c>
      <c r="L39" s="69" t="s">
        <v>121</v>
      </c>
      <c r="M39" s="71">
        <v>5380</v>
      </c>
      <c r="N39" s="71">
        <f t="shared" si="0"/>
        <v>21520</v>
      </c>
      <c r="O39" s="53"/>
    </row>
    <row r="40" spans="1:15" ht="19.5" customHeight="1">
      <c r="A40" s="54">
        <v>42162</v>
      </c>
      <c r="B40" s="69" t="s">
        <v>85</v>
      </c>
      <c r="C40" s="52" t="s">
        <v>75</v>
      </c>
      <c r="D40" s="53" t="s">
        <v>77</v>
      </c>
      <c r="E40" s="53"/>
      <c r="F40" s="52" t="s">
        <v>77</v>
      </c>
      <c r="G40" s="52" t="s">
        <v>77</v>
      </c>
      <c r="H40" s="53" t="s">
        <v>79</v>
      </c>
      <c r="I40" s="52" t="s">
        <v>107</v>
      </c>
      <c r="J40" s="52" t="s">
        <v>118</v>
      </c>
      <c r="K40" s="52">
        <v>4</v>
      </c>
      <c r="L40" s="69" t="s">
        <v>121</v>
      </c>
      <c r="M40" s="71">
        <v>5380</v>
      </c>
      <c r="N40" s="71">
        <f t="shared" si="0"/>
        <v>21520</v>
      </c>
      <c r="O40" s="53"/>
    </row>
    <row r="41" spans="1:15" ht="19.5" customHeight="1">
      <c r="A41" s="54">
        <v>42162</v>
      </c>
      <c r="B41" s="69" t="s">
        <v>85</v>
      </c>
      <c r="C41" s="52" t="s">
        <v>75</v>
      </c>
      <c r="D41" s="53" t="s">
        <v>77</v>
      </c>
      <c r="E41" s="53"/>
      <c r="F41" s="52" t="s">
        <v>77</v>
      </c>
      <c r="G41" s="52" t="s">
        <v>77</v>
      </c>
      <c r="H41" s="53" t="s">
        <v>79</v>
      </c>
      <c r="I41" s="52" t="s">
        <v>107</v>
      </c>
      <c r="J41" s="52" t="s">
        <v>122</v>
      </c>
      <c r="K41" s="52">
        <v>1</v>
      </c>
      <c r="L41" s="69" t="s">
        <v>125</v>
      </c>
      <c r="M41" s="71">
        <v>6580</v>
      </c>
      <c r="N41" s="71">
        <f t="shared" si="0"/>
        <v>6580</v>
      </c>
      <c r="O41" s="53"/>
    </row>
    <row r="42" spans="1:15" ht="19.5" customHeight="1">
      <c r="A42" s="54">
        <v>42162</v>
      </c>
      <c r="B42" s="69" t="s">
        <v>85</v>
      </c>
      <c r="C42" s="52" t="s">
        <v>75</v>
      </c>
      <c r="D42" s="53" t="s">
        <v>77</v>
      </c>
      <c r="E42" s="53"/>
      <c r="F42" s="52" t="s">
        <v>77</v>
      </c>
      <c r="G42" s="52" t="s">
        <v>77</v>
      </c>
      <c r="H42" s="53" t="s">
        <v>79</v>
      </c>
      <c r="I42" s="52" t="s">
        <v>107</v>
      </c>
      <c r="J42" s="52" t="s">
        <v>116</v>
      </c>
      <c r="K42" s="52">
        <v>1</v>
      </c>
      <c r="L42" s="69" t="s">
        <v>101</v>
      </c>
      <c r="M42" s="71">
        <v>19480</v>
      </c>
      <c r="N42" s="71">
        <f t="shared" si="0"/>
        <v>19480</v>
      </c>
      <c r="O42" s="53"/>
    </row>
    <row r="43" spans="1:15" ht="19.5" customHeight="1">
      <c r="A43" s="54">
        <v>42162</v>
      </c>
      <c r="B43" s="69" t="s">
        <v>85</v>
      </c>
      <c r="C43" s="52" t="s">
        <v>75</v>
      </c>
      <c r="D43" s="53" t="s">
        <v>77</v>
      </c>
      <c r="E43" s="53"/>
      <c r="F43" s="52" t="s">
        <v>77</v>
      </c>
      <c r="G43" s="52" t="s">
        <v>77</v>
      </c>
      <c r="H43" s="53" t="s">
        <v>79</v>
      </c>
      <c r="I43" s="52" t="s">
        <v>107</v>
      </c>
      <c r="J43" s="52" t="s">
        <v>124</v>
      </c>
      <c r="K43" s="52">
        <v>1</v>
      </c>
      <c r="L43" s="69" t="s">
        <v>126</v>
      </c>
      <c r="M43" s="71">
        <v>12800</v>
      </c>
      <c r="N43" s="71">
        <f t="shared" si="0"/>
        <v>12800</v>
      </c>
      <c r="O43" s="53"/>
    </row>
    <row r="44" spans="1:15" ht="19.5" customHeight="1">
      <c r="A44" s="54">
        <v>42168</v>
      </c>
      <c r="B44" s="69" t="s">
        <v>85</v>
      </c>
      <c r="C44" s="52" t="s">
        <v>75</v>
      </c>
      <c r="D44" s="53" t="s">
        <v>77</v>
      </c>
      <c r="E44" s="53"/>
      <c r="F44" s="52" t="s">
        <v>77</v>
      </c>
      <c r="G44" s="52" t="s">
        <v>77</v>
      </c>
      <c r="H44" s="53" t="s">
        <v>79</v>
      </c>
      <c r="I44" s="52" t="s">
        <v>107</v>
      </c>
      <c r="J44" s="52" t="s">
        <v>116</v>
      </c>
      <c r="K44" s="52">
        <v>1</v>
      </c>
      <c r="L44" s="69" t="s">
        <v>101</v>
      </c>
      <c r="M44" s="71">
        <v>18800</v>
      </c>
      <c r="N44" s="71">
        <f t="shared" si="0"/>
        <v>18800</v>
      </c>
      <c r="O44" s="53"/>
    </row>
    <row r="45" spans="1:15" ht="19.5" customHeight="1">
      <c r="A45" s="54">
        <v>42168</v>
      </c>
      <c r="B45" s="69" t="s">
        <v>85</v>
      </c>
      <c r="C45" s="52" t="s">
        <v>75</v>
      </c>
      <c r="D45" s="53" t="s">
        <v>77</v>
      </c>
      <c r="E45" s="53"/>
      <c r="F45" s="52" t="s">
        <v>77</v>
      </c>
      <c r="G45" s="52" t="s">
        <v>77</v>
      </c>
      <c r="H45" s="53" t="s">
        <v>79</v>
      </c>
      <c r="I45" s="52" t="s">
        <v>107</v>
      </c>
      <c r="J45" s="53" t="s">
        <v>124</v>
      </c>
      <c r="K45" s="53">
        <v>1</v>
      </c>
      <c r="L45" s="70" t="s">
        <v>104</v>
      </c>
      <c r="M45" s="72">
        <v>14800</v>
      </c>
      <c r="N45" s="71">
        <f t="shared" si="0"/>
        <v>14800</v>
      </c>
      <c r="O45" s="53"/>
    </row>
    <row r="46" spans="1:15" ht="19.5" customHeight="1">
      <c r="A46" s="54">
        <v>42168</v>
      </c>
      <c r="B46" s="69" t="s">
        <v>85</v>
      </c>
      <c r="C46" s="52" t="s">
        <v>75</v>
      </c>
      <c r="D46" s="53" t="s">
        <v>77</v>
      </c>
      <c r="E46" s="53"/>
      <c r="F46" s="52" t="s">
        <v>77</v>
      </c>
      <c r="G46" s="52" t="s">
        <v>77</v>
      </c>
      <c r="H46" s="53" t="s">
        <v>79</v>
      </c>
      <c r="I46" s="52" t="s">
        <v>107</v>
      </c>
      <c r="J46" s="53" t="s">
        <v>122</v>
      </c>
      <c r="K46" s="53">
        <v>1</v>
      </c>
      <c r="L46" s="70" t="s">
        <v>121</v>
      </c>
      <c r="M46" s="72">
        <v>6580</v>
      </c>
      <c r="N46" s="71">
        <f t="shared" si="0"/>
        <v>6580</v>
      </c>
      <c r="O46" s="53"/>
    </row>
    <row r="47" spans="1:15" ht="19.5" customHeight="1">
      <c r="A47" s="54">
        <v>42168</v>
      </c>
      <c r="B47" s="69" t="s">
        <v>85</v>
      </c>
      <c r="C47" s="52" t="s">
        <v>75</v>
      </c>
      <c r="D47" s="53" t="s">
        <v>77</v>
      </c>
      <c r="E47" s="53"/>
      <c r="F47" s="52" t="s">
        <v>77</v>
      </c>
      <c r="G47" s="52" t="s">
        <v>77</v>
      </c>
      <c r="H47" s="53" t="s">
        <v>79</v>
      </c>
      <c r="I47" s="52" t="s">
        <v>107</v>
      </c>
      <c r="J47" s="53" t="s">
        <v>118</v>
      </c>
      <c r="K47" s="53">
        <v>4</v>
      </c>
      <c r="L47" s="70" t="s">
        <v>121</v>
      </c>
      <c r="M47" s="72">
        <v>5380</v>
      </c>
      <c r="N47" s="71">
        <f t="shared" si="0"/>
        <v>21520</v>
      </c>
      <c r="O47" s="53"/>
    </row>
    <row r="48" spans="1:15" ht="19.5" customHeight="1">
      <c r="A48" s="54">
        <v>42175</v>
      </c>
      <c r="B48" s="69" t="s">
        <v>85</v>
      </c>
      <c r="C48" s="52" t="s">
        <v>75</v>
      </c>
      <c r="D48" s="53" t="s">
        <v>77</v>
      </c>
      <c r="E48" s="53"/>
      <c r="F48" s="52" t="s">
        <v>77</v>
      </c>
      <c r="G48" s="52" t="s">
        <v>77</v>
      </c>
      <c r="H48" s="53" t="s">
        <v>79</v>
      </c>
      <c r="I48" s="52" t="s">
        <v>107</v>
      </c>
      <c r="J48" s="53" t="s">
        <v>118</v>
      </c>
      <c r="K48" s="53">
        <v>4</v>
      </c>
      <c r="L48" s="70" t="s">
        <v>121</v>
      </c>
      <c r="M48" s="72">
        <v>5280</v>
      </c>
      <c r="N48" s="71">
        <f t="shared" si="0"/>
        <v>21120</v>
      </c>
      <c r="O48" s="53"/>
    </row>
    <row r="49" spans="1:15" ht="19.5" customHeight="1">
      <c r="A49" s="54">
        <v>42176</v>
      </c>
      <c r="B49" s="69" t="s">
        <v>85</v>
      </c>
      <c r="C49" s="52" t="s">
        <v>75</v>
      </c>
      <c r="D49" s="53" t="s">
        <v>77</v>
      </c>
      <c r="E49" s="53"/>
      <c r="F49" s="52" t="s">
        <v>77</v>
      </c>
      <c r="G49" s="52" t="s">
        <v>77</v>
      </c>
      <c r="H49" s="53" t="s">
        <v>79</v>
      </c>
      <c r="I49" s="52" t="s">
        <v>107</v>
      </c>
      <c r="J49" s="53" t="s">
        <v>119</v>
      </c>
      <c r="K49" s="53">
        <v>1</v>
      </c>
      <c r="L49" s="70" t="s">
        <v>121</v>
      </c>
      <c r="M49" s="72">
        <v>6480</v>
      </c>
      <c r="N49" s="71">
        <f t="shared" si="0"/>
        <v>6480</v>
      </c>
      <c r="O49" s="53"/>
    </row>
    <row r="50" spans="1:15" ht="19.5" customHeight="1">
      <c r="A50" s="54">
        <v>42177</v>
      </c>
      <c r="B50" s="69" t="s">
        <v>85</v>
      </c>
      <c r="C50" s="52" t="s">
        <v>75</v>
      </c>
      <c r="D50" s="53" t="s">
        <v>77</v>
      </c>
      <c r="E50" s="53"/>
      <c r="F50" s="52" t="s">
        <v>77</v>
      </c>
      <c r="G50" s="52" t="s">
        <v>77</v>
      </c>
      <c r="H50" s="53" t="s">
        <v>79</v>
      </c>
      <c r="I50" s="52" t="s">
        <v>107</v>
      </c>
      <c r="J50" s="53" t="s">
        <v>124</v>
      </c>
      <c r="K50" s="53">
        <v>2</v>
      </c>
      <c r="L50" s="70" t="s">
        <v>126</v>
      </c>
      <c r="M50" s="72">
        <v>9900</v>
      </c>
      <c r="N50" s="71">
        <f t="shared" si="0"/>
        <v>19800</v>
      </c>
      <c r="O50" s="53"/>
    </row>
    <row r="51" spans="1:15" ht="19.5" customHeight="1">
      <c r="A51" s="54">
        <v>42181</v>
      </c>
      <c r="B51" s="69" t="s">
        <v>85</v>
      </c>
      <c r="C51" s="53" t="s">
        <v>75</v>
      </c>
      <c r="D51" s="53" t="s">
        <v>77</v>
      </c>
      <c r="E51" s="53"/>
      <c r="F51" s="52" t="s">
        <v>77</v>
      </c>
      <c r="G51" s="52" t="s">
        <v>77</v>
      </c>
      <c r="H51" s="53" t="s">
        <v>79</v>
      </c>
      <c r="I51" s="52" t="s">
        <v>107</v>
      </c>
      <c r="J51" s="53" t="s">
        <v>112</v>
      </c>
      <c r="K51" s="53">
        <v>1</v>
      </c>
      <c r="L51" s="70" t="s">
        <v>88</v>
      </c>
      <c r="M51" s="72">
        <v>60000</v>
      </c>
      <c r="N51" s="71">
        <f t="shared" si="0"/>
        <v>60000</v>
      </c>
      <c r="O51" s="53"/>
    </row>
    <row r="52" spans="1:15" ht="19.5" customHeight="1">
      <c r="A52" s="54">
        <v>42181</v>
      </c>
      <c r="B52" s="69" t="s">
        <v>85</v>
      </c>
      <c r="C52" s="53" t="s">
        <v>75</v>
      </c>
      <c r="D52" s="53" t="s">
        <v>77</v>
      </c>
      <c r="E52" s="53"/>
      <c r="F52" s="52" t="s">
        <v>77</v>
      </c>
      <c r="G52" s="52" t="s">
        <v>77</v>
      </c>
      <c r="H52" s="53" t="s">
        <v>79</v>
      </c>
      <c r="I52" s="52" t="s">
        <v>107</v>
      </c>
      <c r="J52" s="53" t="s">
        <v>89</v>
      </c>
      <c r="K52" s="53">
        <v>1</v>
      </c>
      <c r="L52" s="70" t="s">
        <v>88</v>
      </c>
      <c r="M52" s="72">
        <v>60000</v>
      </c>
      <c r="N52" s="71">
        <f t="shared" si="0"/>
        <v>60000</v>
      </c>
      <c r="O52" s="53"/>
    </row>
    <row r="53" spans="1:15" ht="19.5" customHeight="1">
      <c r="A53" s="54">
        <v>42181</v>
      </c>
      <c r="B53" s="69" t="s">
        <v>85</v>
      </c>
      <c r="C53" s="53" t="s">
        <v>75</v>
      </c>
      <c r="D53" s="53" t="s">
        <v>77</v>
      </c>
      <c r="E53" s="53"/>
      <c r="F53" s="52" t="s">
        <v>77</v>
      </c>
      <c r="G53" s="52" t="s">
        <v>77</v>
      </c>
      <c r="H53" s="53" t="s">
        <v>79</v>
      </c>
      <c r="I53" s="52" t="s">
        <v>107</v>
      </c>
      <c r="J53" s="53" t="s">
        <v>90</v>
      </c>
      <c r="K53" s="53">
        <v>1</v>
      </c>
      <c r="L53" s="70" t="s">
        <v>88</v>
      </c>
      <c r="M53" s="72">
        <v>60000</v>
      </c>
      <c r="N53" s="71">
        <f t="shared" si="0"/>
        <v>60000</v>
      </c>
      <c r="O53" s="53"/>
    </row>
    <row r="54" spans="1:15" ht="19.5" customHeight="1">
      <c r="A54" s="54">
        <v>42182</v>
      </c>
      <c r="B54" s="69" t="s">
        <v>85</v>
      </c>
      <c r="C54" s="53" t="s">
        <v>75</v>
      </c>
      <c r="D54" s="53" t="s">
        <v>77</v>
      </c>
      <c r="E54" s="53"/>
      <c r="F54" s="52" t="s">
        <v>77</v>
      </c>
      <c r="G54" s="52" t="s">
        <v>77</v>
      </c>
      <c r="H54" s="53" t="s">
        <v>79</v>
      </c>
      <c r="I54" s="52" t="s">
        <v>107</v>
      </c>
      <c r="J54" s="53" t="s">
        <v>128</v>
      </c>
      <c r="K54" s="53">
        <v>1</v>
      </c>
      <c r="L54" s="70" t="s">
        <v>121</v>
      </c>
      <c r="M54" s="72">
        <v>8880</v>
      </c>
      <c r="N54" s="71">
        <f t="shared" si="0"/>
        <v>8880</v>
      </c>
      <c r="O54" s="53"/>
    </row>
    <row r="55" spans="1:15" ht="19.5" customHeight="1">
      <c r="A55" s="54">
        <v>42182</v>
      </c>
      <c r="B55" s="69" t="s">
        <v>85</v>
      </c>
      <c r="C55" s="53" t="s">
        <v>75</v>
      </c>
      <c r="D55" s="53" t="s">
        <v>77</v>
      </c>
      <c r="E55" s="53"/>
      <c r="F55" s="52" t="s">
        <v>77</v>
      </c>
      <c r="G55" s="52" t="s">
        <v>77</v>
      </c>
      <c r="H55" s="53" t="s">
        <v>79</v>
      </c>
      <c r="I55" s="52" t="s">
        <v>107</v>
      </c>
      <c r="J55" s="53" t="s">
        <v>122</v>
      </c>
      <c r="K55" s="53">
        <v>1</v>
      </c>
      <c r="L55" s="70" t="s">
        <v>121</v>
      </c>
      <c r="M55" s="72">
        <v>6480</v>
      </c>
      <c r="N55" s="71">
        <f t="shared" si="0"/>
        <v>6480</v>
      </c>
      <c r="O55" s="53"/>
    </row>
    <row r="56" spans="1:15" ht="19.5" customHeight="1">
      <c r="A56" s="54">
        <v>42182</v>
      </c>
      <c r="B56" s="69" t="s">
        <v>85</v>
      </c>
      <c r="C56" s="53" t="s">
        <v>75</v>
      </c>
      <c r="D56" s="53" t="s">
        <v>77</v>
      </c>
      <c r="E56" s="53"/>
      <c r="F56" s="52" t="s">
        <v>77</v>
      </c>
      <c r="G56" s="52" t="s">
        <v>77</v>
      </c>
      <c r="H56" s="53" t="s">
        <v>79</v>
      </c>
      <c r="I56" s="52" t="s">
        <v>107</v>
      </c>
      <c r="J56" s="53" t="s">
        <v>118</v>
      </c>
      <c r="K56" s="53">
        <v>4</v>
      </c>
      <c r="L56" s="70" t="s">
        <v>121</v>
      </c>
      <c r="M56" s="72">
        <v>5280</v>
      </c>
      <c r="N56" s="71">
        <f t="shared" si="0"/>
        <v>21120</v>
      </c>
      <c r="O56" s="53"/>
    </row>
    <row r="57" spans="1:15" ht="19.5" customHeight="1">
      <c r="A57" s="54">
        <v>42182</v>
      </c>
      <c r="B57" s="69" t="s">
        <v>85</v>
      </c>
      <c r="C57" s="53" t="s">
        <v>75</v>
      </c>
      <c r="D57" s="53" t="s">
        <v>77</v>
      </c>
      <c r="E57" s="53"/>
      <c r="F57" s="52" t="s">
        <v>77</v>
      </c>
      <c r="G57" s="52" t="s">
        <v>77</v>
      </c>
      <c r="H57" s="53" t="s">
        <v>79</v>
      </c>
      <c r="I57" s="52" t="s">
        <v>107</v>
      </c>
      <c r="J57" s="53" t="s">
        <v>124</v>
      </c>
      <c r="K57" s="53">
        <v>2</v>
      </c>
      <c r="L57" s="70" t="s">
        <v>126</v>
      </c>
      <c r="M57" s="72">
        <v>9900</v>
      </c>
      <c r="N57" s="71">
        <f t="shared" si="0"/>
        <v>19800</v>
      </c>
      <c r="O57" s="53"/>
    </row>
    <row r="58" spans="1:15" ht="19.5" customHeight="1">
      <c r="A58" s="54">
        <v>42187</v>
      </c>
      <c r="B58" s="69" t="s">
        <v>85</v>
      </c>
      <c r="C58" s="53" t="s">
        <v>75</v>
      </c>
      <c r="D58" s="53" t="s">
        <v>77</v>
      </c>
      <c r="E58" s="53"/>
      <c r="F58" s="52" t="s">
        <v>77</v>
      </c>
      <c r="G58" s="52" t="s">
        <v>77</v>
      </c>
      <c r="H58" s="53" t="s">
        <v>79</v>
      </c>
      <c r="I58" s="52" t="s">
        <v>107</v>
      </c>
      <c r="J58" s="53" t="s">
        <v>109</v>
      </c>
      <c r="K58" s="53">
        <v>2</v>
      </c>
      <c r="L58" s="70" t="s">
        <v>101</v>
      </c>
      <c r="M58" s="72">
        <v>34000</v>
      </c>
      <c r="N58" s="71">
        <f t="shared" si="0"/>
        <v>68000</v>
      </c>
      <c r="O58" s="53"/>
    </row>
    <row r="59" spans="1:15" ht="19.5" customHeight="1">
      <c r="A59" s="54">
        <v>42187</v>
      </c>
      <c r="B59" s="69" t="s">
        <v>85</v>
      </c>
      <c r="C59" s="53" t="s">
        <v>75</v>
      </c>
      <c r="D59" s="53" t="s">
        <v>77</v>
      </c>
      <c r="E59" s="53"/>
      <c r="F59" s="52" t="s">
        <v>77</v>
      </c>
      <c r="G59" s="52" t="s">
        <v>77</v>
      </c>
      <c r="H59" s="53" t="s">
        <v>79</v>
      </c>
      <c r="I59" s="52" t="s">
        <v>107</v>
      </c>
      <c r="J59" s="53" t="s">
        <v>109</v>
      </c>
      <c r="K59" s="53">
        <v>1</v>
      </c>
      <c r="L59" s="70" t="s">
        <v>101</v>
      </c>
      <c r="M59" s="72">
        <v>43000</v>
      </c>
      <c r="N59" s="71">
        <f t="shared" si="0"/>
        <v>43000</v>
      </c>
      <c r="O59" s="53"/>
    </row>
    <row r="60" spans="1:15" ht="19.5" customHeight="1">
      <c r="A60" s="54">
        <v>42189</v>
      </c>
      <c r="B60" s="69" t="s">
        <v>85</v>
      </c>
      <c r="C60" s="53" t="s">
        <v>75</v>
      </c>
      <c r="D60" s="53" t="s">
        <v>77</v>
      </c>
      <c r="E60" s="53"/>
      <c r="F60" s="52" t="s">
        <v>77</v>
      </c>
      <c r="G60" s="52" t="s">
        <v>77</v>
      </c>
      <c r="H60" s="53" t="s">
        <v>79</v>
      </c>
      <c r="I60" s="52" t="s">
        <v>107</v>
      </c>
      <c r="J60" s="53" t="s">
        <v>122</v>
      </c>
      <c r="K60" s="53">
        <v>1</v>
      </c>
      <c r="L60" s="70" t="s">
        <v>121</v>
      </c>
      <c r="M60" s="72">
        <v>6480</v>
      </c>
      <c r="N60" s="71">
        <f t="shared" si="0"/>
        <v>6480</v>
      </c>
      <c r="O60" s="53"/>
    </row>
    <row r="61" spans="1:15" ht="19.5" customHeight="1">
      <c r="A61" s="54">
        <v>42189</v>
      </c>
      <c r="B61" s="69" t="s">
        <v>85</v>
      </c>
      <c r="C61" s="53" t="s">
        <v>75</v>
      </c>
      <c r="D61" s="53" t="s">
        <v>77</v>
      </c>
      <c r="E61" s="53"/>
      <c r="F61" s="52" t="s">
        <v>77</v>
      </c>
      <c r="G61" s="52" t="s">
        <v>77</v>
      </c>
      <c r="H61" s="53" t="s">
        <v>79</v>
      </c>
      <c r="I61" s="52" t="s">
        <v>107</v>
      </c>
      <c r="J61" s="53" t="s">
        <v>118</v>
      </c>
      <c r="K61" s="53">
        <v>4</v>
      </c>
      <c r="L61" s="70" t="s">
        <v>121</v>
      </c>
      <c r="M61" s="72">
        <v>5280</v>
      </c>
      <c r="N61" s="71">
        <f t="shared" si="0"/>
        <v>21120</v>
      </c>
      <c r="O61" s="53"/>
    </row>
    <row r="62" spans="1:15" ht="19.5" customHeight="1">
      <c r="A62" s="54">
        <v>42189</v>
      </c>
      <c r="B62" s="69" t="s">
        <v>85</v>
      </c>
      <c r="C62" s="53" t="s">
        <v>75</v>
      </c>
      <c r="D62" s="53" t="s">
        <v>77</v>
      </c>
      <c r="E62" s="53"/>
      <c r="F62" s="52" t="s">
        <v>77</v>
      </c>
      <c r="G62" s="52" t="s">
        <v>77</v>
      </c>
      <c r="H62" s="53" t="s">
        <v>79</v>
      </c>
      <c r="I62" s="52" t="s">
        <v>107</v>
      </c>
      <c r="J62" s="53" t="s">
        <v>124</v>
      </c>
      <c r="K62" s="53">
        <v>1</v>
      </c>
      <c r="L62" s="70" t="s">
        <v>126</v>
      </c>
      <c r="M62" s="72">
        <v>15800</v>
      </c>
      <c r="N62" s="71">
        <f t="shared" si="0"/>
        <v>15800</v>
      </c>
      <c r="O62" s="53"/>
    </row>
    <row r="63" spans="1:15" ht="19.5" customHeight="1">
      <c r="A63" s="54">
        <v>42196</v>
      </c>
      <c r="B63" s="69" t="s">
        <v>85</v>
      </c>
      <c r="C63" s="53" t="s">
        <v>75</v>
      </c>
      <c r="D63" s="53" t="s">
        <v>77</v>
      </c>
      <c r="E63" s="53"/>
      <c r="F63" s="52" t="s">
        <v>77</v>
      </c>
      <c r="G63" s="52" t="s">
        <v>77</v>
      </c>
      <c r="H63" s="53" t="s">
        <v>79</v>
      </c>
      <c r="I63" s="52" t="s">
        <v>107</v>
      </c>
      <c r="J63" s="53" t="s">
        <v>129</v>
      </c>
      <c r="K63" s="53">
        <v>1</v>
      </c>
      <c r="L63" s="70" t="s">
        <v>126</v>
      </c>
      <c r="M63" s="72">
        <v>8230</v>
      </c>
      <c r="N63" s="71">
        <f t="shared" si="0"/>
        <v>8230</v>
      </c>
      <c r="O63" s="53"/>
    </row>
    <row r="64" spans="1:15" ht="19.5" customHeight="1">
      <c r="A64" s="54">
        <v>42196</v>
      </c>
      <c r="B64" s="69" t="s">
        <v>85</v>
      </c>
      <c r="C64" s="53" t="s">
        <v>75</v>
      </c>
      <c r="D64" s="53" t="s">
        <v>77</v>
      </c>
      <c r="E64" s="53"/>
      <c r="F64" s="52" t="s">
        <v>77</v>
      </c>
      <c r="G64" s="52" t="s">
        <v>77</v>
      </c>
      <c r="H64" s="53" t="s">
        <v>79</v>
      </c>
      <c r="I64" s="52" t="s">
        <v>107</v>
      </c>
      <c r="J64" s="53" t="s">
        <v>131</v>
      </c>
      <c r="K64" s="53">
        <v>1</v>
      </c>
      <c r="L64" s="70" t="s">
        <v>121</v>
      </c>
      <c r="M64" s="72">
        <v>6430</v>
      </c>
      <c r="N64" s="71">
        <f t="shared" si="0"/>
        <v>6430</v>
      </c>
      <c r="O64" s="53"/>
    </row>
    <row r="65" spans="1:15" ht="19.5" customHeight="1">
      <c r="A65" s="54">
        <v>42196</v>
      </c>
      <c r="B65" s="69" t="s">
        <v>85</v>
      </c>
      <c r="C65" s="53" t="s">
        <v>75</v>
      </c>
      <c r="D65" s="53" t="s">
        <v>77</v>
      </c>
      <c r="E65" s="53"/>
      <c r="F65" s="52" t="s">
        <v>77</v>
      </c>
      <c r="G65" s="52" t="s">
        <v>77</v>
      </c>
      <c r="H65" s="53" t="s">
        <v>79</v>
      </c>
      <c r="I65" s="52" t="s">
        <v>107</v>
      </c>
      <c r="J65" s="53" t="s">
        <v>132</v>
      </c>
      <c r="K65" s="53">
        <v>1</v>
      </c>
      <c r="L65" s="70" t="s">
        <v>125</v>
      </c>
      <c r="M65" s="72">
        <v>5380</v>
      </c>
      <c r="N65" s="71">
        <f t="shared" si="0"/>
        <v>5380</v>
      </c>
      <c r="O65" s="53"/>
    </row>
    <row r="66" spans="1:15" ht="19.5" customHeight="1">
      <c r="A66" s="54">
        <v>42196</v>
      </c>
      <c r="B66" s="69" t="s">
        <v>85</v>
      </c>
      <c r="C66" s="53" t="s">
        <v>75</v>
      </c>
      <c r="D66" s="53" t="s">
        <v>77</v>
      </c>
      <c r="E66" s="53"/>
      <c r="F66" s="52" t="s">
        <v>77</v>
      </c>
      <c r="G66" s="52" t="s">
        <v>77</v>
      </c>
      <c r="H66" s="53" t="s">
        <v>79</v>
      </c>
      <c r="I66" s="52" t="s">
        <v>107</v>
      </c>
      <c r="J66" s="53" t="s">
        <v>124</v>
      </c>
      <c r="K66" s="53">
        <v>1</v>
      </c>
      <c r="L66" s="70" t="s">
        <v>126</v>
      </c>
      <c r="M66" s="72">
        <v>13800</v>
      </c>
      <c r="N66" s="71">
        <f t="shared" si="0"/>
        <v>13800</v>
      </c>
      <c r="O66" s="53"/>
    </row>
    <row r="67" spans="1:15" ht="19.5" customHeight="1">
      <c r="A67" s="54">
        <v>42198</v>
      </c>
      <c r="B67" s="69" t="s">
        <v>85</v>
      </c>
      <c r="C67" s="53" t="s">
        <v>75</v>
      </c>
      <c r="D67" s="53" t="s">
        <v>77</v>
      </c>
      <c r="E67" s="53"/>
      <c r="F67" s="52" t="s">
        <v>77</v>
      </c>
      <c r="G67" s="52" t="s">
        <v>77</v>
      </c>
      <c r="H67" s="53" t="s">
        <v>79</v>
      </c>
      <c r="I67" s="52" t="s">
        <v>107</v>
      </c>
      <c r="J67" s="53" t="s">
        <v>109</v>
      </c>
      <c r="K67" s="53">
        <v>1</v>
      </c>
      <c r="L67" s="70" t="s">
        <v>101</v>
      </c>
      <c r="M67" s="72">
        <v>43000</v>
      </c>
      <c r="N67" s="71">
        <f t="shared" si="0"/>
        <v>43000</v>
      </c>
      <c r="O67" s="53"/>
    </row>
    <row r="68" spans="1:15" ht="19.5" customHeight="1">
      <c r="A68" s="54">
        <v>42198</v>
      </c>
      <c r="B68" s="69" t="s">
        <v>85</v>
      </c>
      <c r="C68" s="53" t="s">
        <v>75</v>
      </c>
      <c r="D68" s="53" t="s">
        <v>77</v>
      </c>
      <c r="E68" s="53"/>
      <c r="F68" s="52" t="s">
        <v>77</v>
      </c>
      <c r="G68" s="52" t="s">
        <v>77</v>
      </c>
      <c r="H68" s="53" t="s">
        <v>79</v>
      </c>
      <c r="I68" s="52" t="s">
        <v>107</v>
      </c>
      <c r="J68" s="53" t="s">
        <v>109</v>
      </c>
      <c r="K68" s="53">
        <v>2</v>
      </c>
      <c r="L68" s="70" t="s">
        <v>133</v>
      </c>
      <c r="M68" s="72">
        <v>34000</v>
      </c>
      <c r="N68" s="71">
        <f t="shared" si="0"/>
        <v>68000</v>
      </c>
      <c r="O68" s="53"/>
    </row>
    <row r="69" spans="1:15" ht="19.5" customHeight="1">
      <c r="A69" s="54">
        <v>42198</v>
      </c>
      <c r="B69" s="69" t="s">
        <v>85</v>
      </c>
      <c r="C69" s="53" t="s">
        <v>75</v>
      </c>
      <c r="D69" s="53" t="s">
        <v>77</v>
      </c>
      <c r="E69" s="53"/>
      <c r="F69" s="52" t="s">
        <v>77</v>
      </c>
      <c r="G69" s="52" t="s">
        <v>77</v>
      </c>
      <c r="H69" s="53" t="s">
        <v>79</v>
      </c>
      <c r="I69" s="52" t="s">
        <v>107</v>
      </c>
      <c r="J69" s="53" t="s">
        <v>112</v>
      </c>
      <c r="K69" s="53">
        <v>1</v>
      </c>
      <c r="L69" s="70" t="s">
        <v>88</v>
      </c>
      <c r="M69" s="72">
        <v>60000</v>
      </c>
      <c r="N69" s="71">
        <f t="shared" si="0"/>
        <v>60000</v>
      </c>
      <c r="O69" s="53"/>
    </row>
    <row r="70" spans="1:15" ht="19.5" customHeight="1">
      <c r="A70" s="54">
        <v>42198</v>
      </c>
      <c r="B70" s="69" t="s">
        <v>85</v>
      </c>
      <c r="C70" s="53" t="s">
        <v>75</v>
      </c>
      <c r="D70" s="53" t="s">
        <v>77</v>
      </c>
      <c r="E70" s="53"/>
      <c r="F70" s="52" t="s">
        <v>77</v>
      </c>
      <c r="G70" s="52" t="s">
        <v>77</v>
      </c>
      <c r="H70" s="53" t="s">
        <v>79</v>
      </c>
      <c r="I70" s="52" t="s">
        <v>107</v>
      </c>
      <c r="J70" s="53" t="s">
        <v>112</v>
      </c>
      <c r="K70" s="53">
        <v>1</v>
      </c>
      <c r="L70" s="70" t="s">
        <v>88</v>
      </c>
      <c r="M70" s="72">
        <v>60000</v>
      </c>
      <c r="N70" s="71">
        <f t="shared" si="0"/>
        <v>60000</v>
      </c>
      <c r="O70" s="53"/>
    </row>
    <row r="71" spans="1:15" ht="19.5" customHeight="1">
      <c r="A71" s="54">
        <v>42198</v>
      </c>
      <c r="B71" s="69" t="s">
        <v>85</v>
      </c>
      <c r="C71" s="53" t="s">
        <v>75</v>
      </c>
      <c r="D71" s="53" t="s">
        <v>77</v>
      </c>
      <c r="E71" s="53"/>
      <c r="F71" s="52" t="s">
        <v>77</v>
      </c>
      <c r="G71" s="52" t="s">
        <v>77</v>
      </c>
      <c r="H71" s="53" t="s">
        <v>79</v>
      </c>
      <c r="I71" s="52" t="s">
        <v>107</v>
      </c>
      <c r="J71" s="53" t="s">
        <v>112</v>
      </c>
      <c r="K71" s="53">
        <v>1</v>
      </c>
      <c r="L71" s="70" t="s">
        <v>88</v>
      </c>
      <c r="M71" s="72">
        <v>60000</v>
      </c>
      <c r="N71" s="71">
        <f t="shared" si="0"/>
        <v>60000</v>
      </c>
      <c r="O71" s="53"/>
    </row>
    <row r="72" spans="1:15" ht="19.5" customHeight="1">
      <c r="A72" s="54">
        <v>42211</v>
      </c>
      <c r="B72" s="69" t="s">
        <v>85</v>
      </c>
      <c r="C72" s="53" t="s">
        <v>75</v>
      </c>
      <c r="D72" s="53" t="s">
        <v>77</v>
      </c>
      <c r="E72" s="53"/>
      <c r="F72" s="52" t="s">
        <v>77</v>
      </c>
      <c r="G72" s="52" t="s">
        <v>77</v>
      </c>
      <c r="H72" s="53" t="s">
        <v>79</v>
      </c>
      <c r="I72" s="52" t="s">
        <v>107</v>
      </c>
      <c r="J72" s="112" t="s">
        <v>123</v>
      </c>
      <c r="K72" s="113">
        <v>1</v>
      </c>
      <c r="L72" s="70" t="s">
        <v>136</v>
      </c>
      <c r="M72" s="114">
        <v>13800</v>
      </c>
      <c r="N72" s="71">
        <f t="shared" si="0"/>
        <v>13800</v>
      </c>
      <c r="O72" s="53"/>
    </row>
    <row r="73" spans="1:15" ht="19.5" customHeight="1">
      <c r="A73" s="54">
        <v>42211</v>
      </c>
      <c r="B73" s="69" t="s">
        <v>85</v>
      </c>
      <c r="C73" s="53" t="s">
        <v>75</v>
      </c>
      <c r="D73" s="53" t="s">
        <v>77</v>
      </c>
      <c r="E73" s="53"/>
      <c r="F73" s="52" t="s">
        <v>77</v>
      </c>
      <c r="G73" s="52" t="s">
        <v>77</v>
      </c>
      <c r="H73" s="53" t="s">
        <v>79</v>
      </c>
      <c r="I73" s="52" t="s">
        <v>107</v>
      </c>
      <c r="J73" s="112" t="s">
        <v>130</v>
      </c>
      <c r="K73" s="113">
        <v>1</v>
      </c>
      <c r="L73" s="70" t="s">
        <v>137</v>
      </c>
      <c r="M73" s="114">
        <v>6480</v>
      </c>
      <c r="N73" s="71">
        <f t="shared" si="0"/>
        <v>6480</v>
      </c>
      <c r="O73" s="53"/>
    </row>
    <row r="74" spans="1:15" ht="19.5" customHeight="1">
      <c r="A74" s="54">
        <v>42211</v>
      </c>
      <c r="B74" s="69" t="s">
        <v>85</v>
      </c>
      <c r="C74" s="53" t="s">
        <v>75</v>
      </c>
      <c r="D74" s="53" t="s">
        <v>77</v>
      </c>
      <c r="E74" s="53"/>
      <c r="F74" s="52" t="s">
        <v>77</v>
      </c>
      <c r="G74" s="52" t="s">
        <v>77</v>
      </c>
      <c r="H74" s="53" t="s">
        <v>79</v>
      </c>
      <c r="I74" s="52" t="s">
        <v>107</v>
      </c>
      <c r="J74" s="112" t="s">
        <v>117</v>
      </c>
      <c r="K74" s="113">
        <v>4</v>
      </c>
      <c r="L74" s="70" t="s">
        <v>137</v>
      </c>
      <c r="M74" s="114">
        <v>5380</v>
      </c>
      <c r="N74" s="71">
        <f>K74*M74</f>
        <v>21520</v>
      </c>
      <c r="O74" s="53"/>
    </row>
    <row r="75" spans="1:15" ht="19.5" customHeight="1">
      <c r="A75" s="54">
        <v>42211</v>
      </c>
      <c r="B75" s="69" t="s">
        <v>85</v>
      </c>
      <c r="C75" s="53" t="s">
        <v>75</v>
      </c>
      <c r="D75" s="53" t="s">
        <v>77</v>
      </c>
      <c r="E75" s="53"/>
      <c r="F75" s="52" t="s">
        <v>77</v>
      </c>
      <c r="G75" s="52" t="s">
        <v>77</v>
      </c>
      <c r="H75" s="53" t="s">
        <v>79</v>
      </c>
      <c r="I75" s="52" t="s">
        <v>107</v>
      </c>
      <c r="J75" s="112" t="s">
        <v>127</v>
      </c>
      <c r="K75" s="113">
        <v>1</v>
      </c>
      <c r="L75" s="70" t="s">
        <v>136</v>
      </c>
      <c r="M75" s="114">
        <v>9980</v>
      </c>
      <c r="N75" s="71">
        <f aca="true" t="shared" si="1" ref="N75:N149">K75*M75</f>
        <v>9980</v>
      </c>
      <c r="O75" s="53"/>
    </row>
    <row r="76" spans="1:15" ht="19.5" customHeight="1">
      <c r="A76" s="54">
        <v>42211</v>
      </c>
      <c r="B76" s="69" t="s">
        <v>85</v>
      </c>
      <c r="C76" s="53" t="s">
        <v>75</v>
      </c>
      <c r="D76" s="53" t="s">
        <v>77</v>
      </c>
      <c r="E76" s="53"/>
      <c r="F76" s="52" t="s">
        <v>77</v>
      </c>
      <c r="G76" s="52" t="s">
        <v>77</v>
      </c>
      <c r="H76" s="53" t="s">
        <v>79</v>
      </c>
      <c r="I76" s="52" t="s">
        <v>107</v>
      </c>
      <c r="J76" s="112" t="s">
        <v>134</v>
      </c>
      <c r="K76" s="113">
        <v>1</v>
      </c>
      <c r="L76" s="70" t="s">
        <v>138</v>
      </c>
      <c r="M76" s="114">
        <v>4980</v>
      </c>
      <c r="N76" s="71">
        <f t="shared" si="1"/>
        <v>4980</v>
      </c>
      <c r="O76" s="53"/>
    </row>
    <row r="77" spans="1:15" ht="19.5" customHeight="1">
      <c r="A77" s="54">
        <v>42218</v>
      </c>
      <c r="B77" s="69" t="s">
        <v>85</v>
      </c>
      <c r="C77" s="53" t="s">
        <v>75</v>
      </c>
      <c r="D77" s="53" t="s">
        <v>77</v>
      </c>
      <c r="E77" s="53"/>
      <c r="F77" s="52" t="s">
        <v>77</v>
      </c>
      <c r="G77" s="52" t="s">
        <v>77</v>
      </c>
      <c r="H77" s="53" t="s">
        <v>79</v>
      </c>
      <c r="I77" s="52" t="s">
        <v>107</v>
      </c>
      <c r="J77" s="112" t="s">
        <v>123</v>
      </c>
      <c r="K77" s="113">
        <v>1</v>
      </c>
      <c r="L77" s="70" t="s">
        <v>104</v>
      </c>
      <c r="M77" s="114">
        <v>19800</v>
      </c>
      <c r="N77" s="71">
        <f t="shared" si="1"/>
        <v>19800</v>
      </c>
      <c r="O77" s="53"/>
    </row>
    <row r="78" spans="1:15" ht="19.5" customHeight="1">
      <c r="A78" s="54">
        <v>42218</v>
      </c>
      <c r="B78" s="69" t="s">
        <v>85</v>
      </c>
      <c r="C78" s="53" t="s">
        <v>75</v>
      </c>
      <c r="D78" s="53" t="s">
        <v>77</v>
      </c>
      <c r="E78" s="53"/>
      <c r="F78" s="52" t="s">
        <v>77</v>
      </c>
      <c r="G78" s="52" t="s">
        <v>77</v>
      </c>
      <c r="H78" s="53" t="s">
        <v>79</v>
      </c>
      <c r="I78" s="52" t="s">
        <v>107</v>
      </c>
      <c r="J78" s="112" t="s">
        <v>130</v>
      </c>
      <c r="K78" s="113">
        <v>1</v>
      </c>
      <c r="L78" s="70" t="s">
        <v>137</v>
      </c>
      <c r="M78" s="114">
        <v>6480</v>
      </c>
      <c r="N78" s="71">
        <f t="shared" si="1"/>
        <v>6480</v>
      </c>
      <c r="O78" s="53"/>
    </row>
    <row r="79" spans="1:15" ht="19.5" customHeight="1">
      <c r="A79" s="54">
        <v>42218</v>
      </c>
      <c r="B79" s="69" t="s">
        <v>85</v>
      </c>
      <c r="C79" s="53" t="s">
        <v>75</v>
      </c>
      <c r="D79" s="53" t="s">
        <v>77</v>
      </c>
      <c r="E79" s="53"/>
      <c r="F79" s="52" t="s">
        <v>77</v>
      </c>
      <c r="G79" s="52" t="s">
        <v>77</v>
      </c>
      <c r="H79" s="53" t="s">
        <v>79</v>
      </c>
      <c r="I79" s="52" t="s">
        <v>107</v>
      </c>
      <c r="J79" s="112" t="s">
        <v>117</v>
      </c>
      <c r="K79" s="113">
        <v>4</v>
      </c>
      <c r="L79" s="70" t="s">
        <v>137</v>
      </c>
      <c r="M79" s="114">
        <v>5380</v>
      </c>
      <c r="N79" s="71">
        <f t="shared" si="1"/>
        <v>21520</v>
      </c>
      <c r="O79" s="53"/>
    </row>
    <row r="80" spans="1:15" ht="19.5" customHeight="1">
      <c r="A80" s="54">
        <v>42224</v>
      </c>
      <c r="B80" s="69" t="s">
        <v>85</v>
      </c>
      <c r="C80" s="53" t="s">
        <v>75</v>
      </c>
      <c r="D80" s="53" t="s">
        <v>77</v>
      </c>
      <c r="E80" s="53"/>
      <c r="F80" s="52" t="s">
        <v>77</v>
      </c>
      <c r="G80" s="52" t="s">
        <v>77</v>
      </c>
      <c r="H80" s="53" t="s">
        <v>79</v>
      </c>
      <c r="I80" s="52" t="s">
        <v>107</v>
      </c>
      <c r="J80" s="112" t="s">
        <v>135</v>
      </c>
      <c r="K80" s="113">
        <v>1</v>
      </c>
      <c r="L80" s="70" t="s">
        <v>64</v>
      </c>
      <c r="M80" s="114">
        <v>60000</v>
      </c>
      <c r="N80" s="71">
        <f t="shared" si="1"/>
        <v>60000</v>
      </c>
      <c r="O80" s="53"/>
    </row>
    <row r="81" spans="1:15" ht="19.5" customHeight="1">
      <c r="A81" s="54">
        <v>42224</v>
      </c>
      <c r="B81" s="69" t="s">
        <v>85</v>
      </c>
      <c r="C81" s="53" t="s">
        <v>75</v>
      </c>
      <c r="D81" s="53" t="s">
        <v>77</v>
      </c>
      <c r="E81" s="53"/>
      <c r="F81" s="52" t="s">
        <v>77</v>
      </c>
      <c r="G81" s="52" t="s">
        <v>77</v>
      </c>
      <c r="H81" s="53" t="s">
        <v>79</v>
      </c>
      <c r="I81" s="52" t="s">
        <v>107</v>
      </c>
      <c r="J81" s="112" t="s">
        <v>135</v>
      </c>
      <c r="K81" s="113">
        <v>1</v>
      </c>
      <c r="L81" s="70" t="s">
        <v>113</v>
      </c>
      <c r="M81" s="114">
        <v>60000</v>
      </c>
      <c r="N81" s="71">
        <f t="shared" si="1"/>
        <v>60000</v>
      </c>
      <c r="O81" s="53"/>
    </row>
    <row r="82" spans="1:15" ht="19.5" customHeight="1">
      <c r="A82" s="54">
        <v>42224</v>
      </c>
      <c r="B82" s="69" t="s">
        <v>85</v>
      </c>
      <c r="C82" s="53" t="s">
        <v>75</v>
      </c>
      <c r="D82" s="53" t="s">
        <v>77</v>
      </c>
      <c r="E82" s="53"/>
      <c r="F82" s="52" t="s">
        <v>77</v>
      </c>
      <c r="G82" s="52" t="s">
        <v>77</v>
      </c>
      <c r="H82" s="53" t="s">
        <v>79</v>
      </c>
      <c r="I82" s="52" t="s">
        <v>107</v>
      </c>
      <c r="J82" s="112" t="s">
        <v>135</v>
      </c>
      <c r="K82" s="113">
        <v>1</v>
      </c>
      <c r="L82" s="70" t="s">
        <v>64</v>
      </c>
      <c r="M82" s="114">
        <v>60000</v>
      </c>
      <c r="N82" s="71">
        <f t="shared" si="1"/>
        <v>60000</v>
      </c>
      <c r="O82" s="53"/>
    </row>
    <row r="83" spans="1:15" ht="19.5" customHeight="1">
      <c r="A83" s="54">
        <v>42225</v>
      </c>
      <c r="B83" s="69" t="s">
        <v>85</v>
      </c>
      <c r="C83" s="53" t="s">
        <v>75</v>
      </c>
      <c r="D83" s="53" t="s">
        <v>77</v>
      </c>
      <c r="E83" s="53"/>
      <c r="F83" s="52" t="s">
        <v>77</v>
      </c>
      <c r="G83" s="52" t="s">
        <v>77</v>
      </c>
      <c r="H83" s="53" t="s">
        <v>79</v>
      </c>
      <c r="I83" s="52" t="s">
        <v>107</v>
      </c>
      <c r="J83" s="112" t="s">
        <v>130</v>
      </c>
      <c r="K83" s="113">
        <v>1</v>
      </c>
      <c r="L83" s="70" t="s">
        <v>137</v>
      </c>
      <c r="M83" s="114">
        <v>6480</v>
      </c>
      <c r="N83" s="71">
        <f t="shared" si="1"/>
        <v>6480</v>
      </c>
      <c r="O83" s="53"/>
    </row>
    <row r="84" spans="1:15" ht="19.5" customHeight="1">
      <c r="A84" s="54">
        <v>42225</v>
      </c>
      <c r="B84" s="69" t="s">
        <v>85</v>
      </c>
      <c r="C84" s="53" t="s">
        <v>75</v>
      </c>
      <c r="D84" s="53" t="s">
        <v>77</v>
      </c>
      <c r="E84" s="53"/>
      <c r="F84" s="52" t="s">
        <v>77</v>
      </c>
      <c r="G84" s="52" t="s">
        <v>77</v>
      </c>
      <c r="H84" s="53" t="s">
        <v>79</v>
      </c>
      <c r="I84" s="52" t="s">
        <v>107</v>
      </c>
      <c r="J84" s="112" t="s">
        <v>117</v>
      </c>
      <c r="K84" s="113">
        <v>1</v>
      </c>
      <c r="L84" s="70" t="s">
        <v>137</v>
      </c>
      <c r="M84" s="114">
        <v>5380</v>
      </c>
      <c r="N84" s="71">
        <f t="shared" si="1"/>
        <v>5380</v>
      </c>
      <c r="O84" s="53"/>
    </row>
    <row r="85" spans="1:15" ht="19.5" customHeight="1">
      <c r="A85" s="54">
        <v>42225</v>
      </c>
      <c r="B85" s="69" t="s">
        <v>85</v>
      </c>
      <c r="C85" s="53" t="s">
        <v>75</v>
      </c>
      <c r="D85" s="53" t="s">
        <v>77</v>
      </c>
      <c r="E85" s="53"/>
      <c r="F85" s="52" t="s">
        <v>77</v>
      </c>
      <c r="G85" s="52" t="s">
        <v>77</v>
      </c>
      <c r="H85" s="53" t="s">
        <v>79</v>
      </c>
      <c r="I85" s="52" t="s">
        <v>107</v>
      </c>
      <c r="J85" s="112" t="s">
        <v>123</v>
      </c>
      <c r="K85" s="113">
        <v>1</v>
      </c>
      <c r="L85" s="70" t="s">
        <v>136</v>
      </c>
      <c r="M85" s="114">
        <v>15800</v>
      </c>
      <c r="N85" s="71">
        <f t="shared" si="1"/>
        <v>15800</v>
      </c>
      <c r="O85" s="53"/>
    </row>
    <row r="86" spans="1:15" ht="19.5" customHeight="1">
      <c r="A86" s="54">
        <v>42228</v>
      </c>
      <c r="B86" s="69" t="s">
        <v>85</v>
      </c>
      <c r="C86" s="53" t="s">
        <v>75</v>
      </c>
      <c r="D86" s="53" t="s">
        <v>77</v>
      </c>
      <c r="E86" s="53"/>
      <c r="F86" s="52" t="s">
        <v>77</v>
      </c>
      <c r="G86" s="52" t="s">
        <v>77</v>
      </c>
      <c r="H86" s="53" t="s">
        <v>79</v>
      </c>
      <c r="I86" s="52" t="s">
        <v>107</v>
      </c>
      <c r="J86" s="53" t="s">
        <v>139</v>
      </c>
      <c r="K86" s="53">
        <v>1</v>
      </c>
      <c r="L86" s="70" t="s">
        <v>67</v>
      </c>
      <c r="M86" s="72">
        <v>43000</v>
      </c>
      <c r="N86" s="71">
        <f t="shared" si="1"/>
        <v>43000</v>
      </c>
      <c r="O86" s="53"/>
    </row>
    <row r="87" spans="1:15" ht="19.5" customHeight="1">
      <c r="A87" s="54">
        <v>42228</v>
      </c>
      <c r="B87" s="69" t="s">
        <v>85</v>
      </c>
      <c r="C87" s="53" t="s">
        <v>75</v>
      </c>
      <c r="D87" s="53" t="s">
        <v>77</v>
      </c>
      <c r="E87" s="53"/>
      <c r="F87" s="52" t="s">
        <v>77</v>
      </c>
      <c r="G87" s="52" t="s">
        <v>77</v>
      </c>
      <c r="H87" s="53" t="s">
        <v>79</v>
      </c>
      <c r="I87" s="52" t="s">
        <v>107</v>
      </c>
      <c r="J87" s="53" t="s">
        <v>139</v>
      </c>
      <c r="K87" s="53">
        <v>2</v>
      </c>
      <c r="L87" s="70" t="s">
        <v>67</v>
      </c>
      <c r="M87" s="72">
        <v>34000</v>
      </c>
      <c r="N87" s="71">
        <f t="shared" si="1"/>
        <v>68000</v>
      </c>
      <c r="O87" s="53"/>
    </row>
    <row r="88" spans="1:15" ht="19.5" customHeight="1">
      <c r="A88" s="54">
        <v>42232</v>
      </c>
      <c r="B88" s="69" t="s">
        <v>85</v>
      </c>
      <c r="C88" s="53" t="s">
        <v>75</v>
      </c>
      <c r="D88" s="53" t="s">
        <v>77</v>
      </c>
      <c r="E88" s="53"/>
      <c r="F88" s="52" t="s">
        <v>77</v>
      </c>
      <c r="G88" s="52" t="s">
        <v>77</v>
      </c>
      <c r="H88" s="53" t="s">
        <v>79</v>
      </c>
      <c r="I88" s="52" t="s">
        <v>107</v>
      </c>
      <c r="J88" s="53" t="s">
        <v>140</v>
      </c>
      <c r="K88" s="53">
        <v>1</v>
      </c>
      <c r="L88" s="70" t="s">
        <v>67</v>
      </c>
      <c r="M88" s="72">
        <v>17800</v>
      </c>
      <c r="N88" s="71">
        <f t="shared" si="1"/>
        <v>17800</v>
      </c>
      <c r="O88" s="53"/>
    </row>
    <row r="89" spans="1:15" ht="19.5" customHeight="1">
      <c r="A89" s="54">
        <v>42232</v>
      </c>
      <c r="B89" s="69" t="s">
        <v>85</v>
      </c>
      <c r="C89" s="53" t="s">
        <v>75</v>
      </c>
      <c r="D89" s="53" t="s">
        <v>77</v>
      </c>
      <c r="E89" s="53"/>
      <c r="F89" s="52" t="s">
        <v>77</v>
      </c>
      <c r="G89" s="52" t="s">
        <v>77</v>
      </c>
      <c r="H89" s="53" t="s">
        <v>79</v>
      </c>
      <c r="I89" s="52" t="s">
        <v>107</v>
      </c>
      <c r="J89" s="53" t="s">
        <v>132</v>
      </c>
      <c r="K89" s="53">
        <v>1</v>
      </c>
      <c r="L89" s="70" t="s">
        <v>137</v>
      </c>
      <c r="M89" s="72">
        <v>6430</v>
      </c>
      <c r="N89" s="71">
        <f t="shared" si="1"/>
        <v>6430</v>
      </c>
      <c r="O89" s="53"/>
    </row>
    <row r="90" spans="1:15" ht="19.5" customHeight="1">
      <c r="A90" s="54">
        <v>42232</v>
      </c>
      <c r="B90" s="69" t="s">
        <v>85</v>
      </c>
      <c r="C90" s="53" t="s">
        <v>75</v>
      </c>
      <c r="D90" s="53" t="s">
        <v>77</v>
      </c>
      <c r="E90" s="53"/>
      <c r="F90" s="52" t="s">
        <v>77</v>
      </c>
      <c r="G90" s="52" t="s">
        <v>77</v>
      </c>
      <c r="H90" s="53" t="s">
        <v>79</v>
      </c>
      <c r="I90" s="52" t="s">
        <v>107</v>
      </c>
      <c r="J90" s="53" t="s">
        <v>141</v>
      </c>
      <c r="K90" s="53">
        <v>4</v>
      </c>
      <c r="L90" s="70" t="s">
        <v>137</v>
      </c>
      <c r="M90" s="72">
        <v>5380</v>
      </c>
      <c r="N90" s="71">
        <f t="shared" si="1"/>
        <v>21520</v>
      </c>
      <c r="O90" s="53"/>
    </row>
    <row r="91" spans="1:15" ht="19.5" customHeight="1">
      <c r="A91" s="54">
        <v>42238</v>
      </c>
      <c r="B91" s="69" t="s">
        <v>85</v>
      </c>
      <c r="C91" s="53" t="s">
        <v>75</v>
      </c>
      <c r="D91" s="53" t="s">
        <v>77</v>
      </c>
      <c r="E91" s="53"/>
      <c r="F91" s="52" t="s">
        <v>77</v>
      </c>
      <c r="G91" s="52" t="s">
        <v>77</v>
      </c>
      <c r="H91" s="53" t="s">
        <v>79</v>
      </c>
      <c r="I91" s="52" t="s">
        <v>107</v>
      </c>
      <c r="J91" s="53" t="s">
        <v>142</v>
      </c>
      <c r="K91" s="53">
        <v>4</v>
      </c>
      <c r="L91" s="70" t="s">
        <v>125</v>
      </c>
      <c r="M91" s="72">
        <v>5380</v>
      </c>
      <c r="N91" s="71">
        <f t="shared" si="1"/>
        <v>21520</v>
      </c>
      <c r="O91" s="53"/>
    </row>
    <row r="92" spans="1:15" ht="19.5" customHeight="1">
      <c r="A92" s="54">
        <v>42238</v>
      </c>
      <c r="B92" s="69" t="s">
        <v>85</v>
      </c>
      <c r="C92" s="53" t="s">
        <v>75</v>
      </c>
      <c r="D92" s="53" t="s">
        <v>77</v>
      </c>
      <c r="E92" s="53"/>
      <c r="F92" s="52" t="s">
        <v>77</v>
      </c>
      <c r="G92" s="52" t="s">
        <v>77</v>
      </c>
      <c r="H92" s="53" t="s">
        <v>79</v>
      </c>
      <c r="I92" s="52" t="s">
        <v>107</v>
      </c>
      <c r="J92" s="53" t="s">
        <v>143</v>
      </c>
      <c r="K92" s="53">
        <v>1</v>
      </c>
      <c r="L92" s="70" t="s">
        <v>137</v>
      </c>
      <c r="M92" s="72">
        <v>6480</v>
      </c>
      <c r="N92" s="71">
        <f t="shared" si="1"/>
        <v>6480</v>
      </c>
      <c r="O92" s="53"/>
    </row>
    <row r="93" spans="1:15" ht="19.5" customHeight="1">
      <c r="A93" s="54">
        <v>42246</v>
      </c>
      <c r="B93" s="69" t="s">
        <v>85</v>
      </c>
      <c r="C93" s="53" t="s">
        <v>75</v>
      </c>
      <c r="D93" s="53" t="s">
        <v>77</v>
      </c>
      <c r="E93" s="53"/>
      <c r="F93" s="52" t="s">
        <v>77</v>
      </c>
      <c r="G93" s="52" t="s">
        <v>77</v>
      </c>
      <c r="H93" s="53" t="s">
        <v>79</v>
      </c>
      <c r="I93" s="52" t="s">
        <v>107</v>
      </c>
      <c r="J93" s="53" t="s">
        <v>144</v>
      </c>
      <c r="K93" s="53">
        <v>1</v>
      </c>
      <c r="L93" s="70" t="s">
        <v>67</v>
      </c>
      <c r="M93" s="72">
        <v>16480</v>
      </c>
      <c r="N93" s="71">
        <f t="shared" si="1"/>
        <v>16480</v>
      </c>
      <c r="O93" s="53"/>
    </row>
    <row r="94" spans="1:15" ht="19.5" customHeight="1">
      <c r="A94" s="54">
        <v>42246</v>
      </c>
      <c r="B94" s="69" t="s">
        <v>85</v>
      </c>
      <c r="C94" s="53" t="s">
        <v>75</v>
      </c>
      <c r="D94" s="53" t="s">
        <v>77</v>
      </c>
      <c r="E94" s="53"/>
      <c r="F94" s="52" t="s">
        <v>77</v>
      </c>
      <c r="G94" s="52" t="s">
        <v>77</v>
      </c>
      <c r="H94" s="53" t="s">
        <v>79</v>
      </c>
      <c r="I94" s="52" t="s">
        <v>107</v>
      </c>
      <c r="J94" s="53" t="s">
        <v>132</v>
      </c>
      <c r="K94" s="53">
        <v>1</v>
      </c>
      <c r="L94" s="70" t="s">
        <v>137</v>
      </c>
      <c r="M94" s="72">
        <v>6480</v>
      </c>
      <c r="N94" s="71">
        <f t="shared" si="1"/>
        <v>6480</v>
      </c>
      <c r="O94" s="53"/>
    </row>
    <row r="95" spans="1:15" ht="19.5" customHeight="1">
      <c r="A95" s="54">
        <v>42246</v>
      </c>
      <c r="B95" s="69" t="s">
        <v>85</v>
      </c>
      <c r="C95" s="53" t="s">
        <v>75</v>
      </c>
      <c r="D95" s="53" t="s">
        <v>77</v>
      </c>
      <c r="E95" s="53"/>
      <c r="F95" s="52" t="s">
        <v>77</v>
      </c>
      <c r="G95" s="52" t="s">
        <v>77</v>
      </c>
      <c r="H95" s="53" t="s">
        <v>79</v>
      </c>
      <c r="I95" s="52" t="s">
        <v>107</v>
      </c>
      <c r="J95" s="53" t="s">
        <v>145</v>
      </c>
      <c r="K95" s="53">
        <v>4</v>
      </c>
      <c r="L95" s="70" t="s">
        <v>125</v>
      </c>
      <c r="M95" s="72">
        <v>5380</v>
      </c>
      <c r="N95" s="71">
        <f t="shared" si="1"/>
        <v>21520</v>
      </c>
      <c r="O95" s="53"/>
    </row>
    <row r="96" spans="1:15" ht="19.5" customHeight="1">
      <c r="A96" s="54">
        <v>42253</v>
      </c>
      <c r="B96" s="69" t="s">
        <v>85</v>
      </c>
      <c r="C96" s="53" t="s">
        <v>75</v>
      </c>
      <c r="D96" s="53" t="s">
        <v>77</v>
      </c>
      <c r="E96" s="53"/>
      <c r="F96" s="52" t="s">
        <v>77</v>
      </c>
      <c r="G96" s="52" t="s">
        <v>77</v>
      </c>
      <c r="H96" s="53" t="s">
        <v>79</v>
      </c>
      <c r="I96" s="52" t="s">
        <v>107</v>
      </c>
      <c r="J96" s="53" t="s">
        <v>146</v>
      </c>
      <c r="K96" s="53">
        <v>1</v>
      </c>
      <c r="L96" s="70" t="s">
        <v>136</v>
      </c>
      <c r="M96" s="72">
        <v>9390</v>
      </c>
      <c r="N96" s="71">
        <f t="shared" si="1"/>
        <v>9390</v>
      </c>
      <c r="O96" s="53"/>
    </row>
    <row r="97" spans="1:15" ht="19.5" customHeight="1">
      <c r="A97" s="54">
        <v>42253</v>
      </c>
      <c r="B97" s="69" t="s">
        <v>85</v>
      </c>
      <c r="C97" s="53" t="s">
        <v>75</v>
      </c>
      <c r="D97" s="53" t="s">
        <v>77</v>
      </c>
      <c r="E97" s="53"/>
      <c r="F97" s="52" t="s">
        <v>77</v>
      </c>
      <c r="G97" s="52" t="s">
        <v>77</v>
      </c>
      <c r="H97" s="53" t="s">
        <v>79</v>
      </c>
      <c r="I97" s="52" t="s">
        <v>107</v>
      </c>
      <c r="J97" s="53" t="s">
        <v>142</v>
      </c>
      <c r="K97" s="53">
        <v>3</v>
      </c>
      <c r="L97" s="70" t="s">
        <v>137</v>
      </c>
      <c r="M97" s="72">
        <v>6790</v>
      </c>
      <c r="N97" s="71">
        <f t="shared" si="1"/>
        <v>20370</v>
      </c>
      <c r="O97" s="53"/>
    </row>
    <row r="98" spans="1:15" ht="19.5" customHeight="1">
      <c r="A98" s="54">
        <v>42253</v>
      </c>
      <c r="B98" s="69" t="s">
        <v>85</v>
      </c>
      <c r="C98" s="53" t="s">
        <v>75</v>
      </c>
      <c r="D98" s="53" t="s">
        <v>77</v>
      </c>
      <c r="E98" s="53"/>
      <c r="F98" s="52" t="s">
        <v>77</v>
      </c>
      <c r="G98" s="52" t="s">
        <v>77</v>
      </c>
      <c r="H98" s="53" t="s">
        <v>79</v>
      </c>
      <c r="I98" s="52" t="s">
        <v>107</v>
      </c>
      <c r="J98" s="53" t="s">
        <v>147</v>
      </c>
      <c r="K98" s="53">
        <v>1</v>
      </c>
      <c r="L98" s="70" t="s">
        <v>133</v>
      </c>
      <c r="M98" s="72">
        <v>13800</v>
      </c>
      <c r="N98" s="71">
        <f t="shared" si="1"/>
        <v>13800</v>
      </c>
      <c r="O98" s="53"/>
    </row>
    <row r="99" spans="1:15" ht="19.5" customHeight="1">
      <c r="A99" s="54">
        <v>42257</v>
      </c>
      <c r="B99" s="69" t="s">
        <v>85</v>
      </c>
      <c r="C99" s="53" t="s">
        <v>75</v>
      </c>
      <c r="D99" s="53" t="s">
        <v>77</v>
      </c>
      <c r="E99" s="53"/>
      <c r="F99" s="52" t="s">
        <v>77</v>
      </c>
      <c r="G99" s="52" t="s">
        <v>77</v>
      </c>
      <c r="H99" s="53" t="s">
        <v>79</v>
      </c>
      <c r="I99" s="52" t="s">
        <v>107</v>
      </c>
      <c r="J99" s="53" t="s">
        <v>112</v>
      </c>
      <c r="K99" s="53">
        <v>1</v>
      </c>
      <c r="L99" s="70" t="s">
        <v>64</v>
      </c>
      <c r="M99" s="72">
        <v>60000</v>
      </c>
      <c r="N99" s="71">
        <f t="shared" si="1"/>
        <v>60000</v>
      </c>
      <c r="O99" s="53"/>
    </row>
    <row r="100" spans="1:15" ht="19.5" customHeight="1">
      <c r="A100" s="54">
        <v>42257</v>
      </c>
      <c r="B100" s="69" t="s">
        <v>85</v>
      </c>
      <c r="C100" s="53" t="s">
        <v>75</v>
      </c>
      <c r="D100" s="53" t="s">
        <v>77</v>
      </c>
      <c r="E100" s="53"/>
      <c r="F100" s="52" t="s">
        <v>77</v>
      </c>
      <c r="G100" s="52" t="s">
        <v>77</v>
      </c>
      <c r="H100" s="53" t="s">
        <v>79</v>
      </c>
      <c r="I100" s="52" t="s">
        <v>107</v>
      </c>
      <c r="J100" s="53" t="s">
        <v>112</v>
      </c>
      <c r="K100" s="53">
        <v>1</v>
      </c>
      <c r="L100" s="70" t="s">
        <v>64</v>
      </c>
      <c r="M100" s="72">
        <v>60000</v>
      </c>
      <c r="N100" s="71">
        <f t="shared" si="1"/>
        <v>60000</v>
      </c>
      <c r="O100" s="53"/>
    </row>
    <row r="101" spans="1:15" ht="19.5" customHeight="1">
      <c r="A101" s="54">
        <v>42257</v>
      </c>
      <c r="B101" s="69" t="s">
        <v>85</v>
      </c>
      <c r="C101" s="53" t="s">
        <v>75</v>
      </c>
      <c r="D101" s="53" t="s">
        <v>77</v>
      </c>
      <c r="E101" s="53"/>
      <c r="F101" s="52" t="s">
        <v>77</v>
      </c>
      <c r="G101" s="52" t="s">
        <v>77</v>
      </c>
      <c r="H101" s="53" t="s">
        <v>79</v>
      </c>
      <c r="I101" s="52" t="s">
        <v>107</v>
      </c>
      <c r="J101" s="53" t="s">
        <v>112</v>
      </c>
      <c r="K101" s="53">
        <v>1</v>
      </c>
      <c r="L101" s="70" t="s">
        <v>64</v>
      </c>
      <c r="M101" s="72">
        <v>60000</v>
      </c>
      <c r="N101" s="71">
        <f t="shared" si="1"/>
        <v>60000</v>
      </c>
      <c r="O101" s="53"/>
    </row>
    <row r="102" spans="1:15" ht="19.5" customHeight="1">
      <c r="A102" s="54">
        <v>42257</v>
      </c>
      <c r="B102" s="69" t="s">
        <v>85</v>
      </c>
      <c r="C102" s="53" t="s">
        <v>149</v>
      </c>
      <c r="D102" s="53" t="s">
        <v>66</v>
      </c>
      <c r="E102" s="53"/>
      <c r="F102" s="52" t="s">
        <v>77</v>
      </c>
      <c r="G102" s="52" t="s">
        <v>77</v>
      </c>
      <c r="H102" s="53" t="s">
        <v>79</v>
      </c>
      <c r="I102" s="52" t="s">
        <v>107</v>
      </c>
      <c r="J102" s="53" t="s">
        <v>139</v>
      </c>
      <c r="K102" s="53">
        <v>3</v>
      </c>
      <c r="L102" s="70" t="s">
        <v>67</v>
      </c>
      <c r="M102" s="72">
        <v>43000</v>
      </c>
      <c r="N102" s="71">
        <f t="shared" si="1"/>
        <v>129000</v>
      </c>
      <c r="O102" s="53"/>
    </row>
    <row r="103" spans="1:15" ht="19.5" customHeight="1">
      <c r="A103" s="54">
        <v>42257</v>
      </c>
      <c r="B103" s="69" t="s">
        <v>85</v>
      </c>
      <c r="C103" s="53" t="s">
        <v>65</v>
      </c>
      <c r="D103" s="53" t="s">
        <v>92</v>
      </c>
      <c r="E103" s="53"/>
      <c r="F103" s="52" t="s">
        <v>77</v>
      </c>
      <c r="G103" s="52" t="s">
        <v>77</v>
      </c>
      <c r="H103" s="53" t="s">
        <v>79</v>
      </c>
      <c r="I103" s="52" t="s">
        <v>107</v>
      </c>
      <c r="J103" s="53" t="s">
        <v>139</v>
      </c>
      <c r="K103" s="53">
        <v>2</v>
      </c>
      <c r="L103" s="70" t="s">
        <v>67</v>
      </c>
      <c r="M103" s="72">
        <v>34000</v>
      </c>
      <c r="N103" s="71">
        <f t="shared" si="1"/>
        <v>68000</v>
      </c>
      <c r="O103" s="53"/>
    </row>
    <row r="104" spans="1:15" ht="19.5" customHeight="1">
      <c r="A104" s="54">
        <v>42257</v>
      </c>
      <c r="B104" s="69" t="s">
        <v>85</v>
      </c>
      <c r="C104" s="53" t="s">
        <v>65</v>
      </c>
      <c r="D104" s="53" t="s">
        <v>92</v>
      </c>
      <c r="E104" s="53"/>
      <c r="F104" s="52" t="s">
        <v>77</v>
      </c>
      <c r="G104" s="52" t="s">
        <v>77</v>
      </c>
      <c r="H104" s="53" t="s">
        <v>79</v>
      </c>
      <c r="I104" s="52" t="s">
        <v>107</v>
      </c>
      <c r="J104" s="53" t="s">
        <v>148</v>
      </c>
      <c r="K104" s="53">
        <v>10</v>
      </c>
      <c r="L104" s="70" t="s">
        <v>125</v>
      </c>
      <c r="M104" s="72">
        <v>1600</v>
      </c>
      <c r="N104" s="71">
        <f t="shared" si="1"/>
        <v>16000</v>
      </c>
      <c r="O104" s="53"/>
    </row>
    <row r="105" spans="1:15" ht="19.5" customHeight="1">
      <c r="A105" s="54">
        <v>42260</v>
      </c>
      <c r="B105" s="69" t="s">
        <v>85</v>
      </c>
      <c r="C105" s="53" t="s">
        <v>63</v>
      </c>
      <c r="D105" s="53" t="s">
        <v>68</v>
      </c>
      <c r="E105" s="53"/>
      <c r="F105" s="52" t="s">
        <v>77</v>
      </c>
      <c r="G105" s="52" t="s">
        <v>77</v>
      </c>
      <c r="H105" s="53" t="s">
        <v>79</v>
      </c>
      <c r="I105" s="52" t="s">
        <v>107</v>
      </c>
      <c r="J105" s="53" t="s">
        <v>142</v>
      </c>
      <c r="K105" s="53">
        <v>4</v>
      </c>
      <c r="L105" s="70" t="s">
        <v>137</v>
      </c>
      <c r="M105" s="72">
        <v>5380</v>
      </c>
      <c r="N105" s="71">
        <f t="shared" si="1"/>
        <v>21520</v>
      </c>
      <c r="O105" s="53"/>
    </row>
    <row r="106" spans="1:15" ht="19.5" customHeight="1">
      <c r="A106" s="54">
        <v>42265</v>
      </c>
      <c r="B106" s="69" t="s">
        <v>85</v>
      </c>
      <c r="C106" s="53" t="s">
        <v>156</v>
      </c>
      <c r="D106" s="53" t="s">
        <v>68</v>
      </c>
      <c r="E106" s="53"/>
      <c r="F106" s="52" t="s">
        <v>77</v>
      </c>
      <c r="G106" s="52" t="s">
        <v>77</v>
      </c>
      <c r="H106" s="53" t="s">
        <v>79</v>
      </c>
      <c r="I106" s="52" t="s">
        <v>107</v>
      </c>
      <c r="J106" s="53" t="s">
        <v>139</v>
      </c>
      <c r="K106" s="53">
        <v>9</v>
      </c>
      <c r="L106" s="70" t="s">
        <v>154</v>
      </c>
      <c r="M106" s="72">
        <v>50000</v>
      </c>
      <c r="N106" s="71">
        <f t="shared" si="1"/>
        <v>450000</v>
      </c>
      <c r="O106" s="53"/>
    </row>
    <row r="107" spans="1:15" ht="19.5" customHeight="1">
      <c r="A107" s="54">
        <v>42267</v>
      </c>
      <c r="B107" s="69" t="s">
        <v>85</v>
      </c>
      <c r="C107" s="53" t="s">
        <v>63</v>
      </c>
      <c r="D107" s="53" t="s">
        <v>68</v>
      </c>
      <c r="E107" s="53"/>
      <c r="F107" s="52" t="s">
        <v>77</v>
      </c>
      <c r="G107" s="52" t="s">
        <v>77</v>
      </c>
      <c r="H107" s="53" t="s">
        <v>79</v>
      </c>
      <c r="I107" s="52" t="s">
        <v>107</v>
      </c>
      <c r="J107" s="53" t="s">
        <v>150</v>
      </c>
      <c r="K107" s="53">
        <v>1</v>
      </c>
      <c r="L107" s="70" t="s">
        <v>137</v>
      </c>
      <c r="M107" s="72">
        <v>6480</v>
      </c>
      <c r="N107" s="71">
        <f t="shared" si="1"/>
        <v>6480</v>
      </c>
      <c r="O107" s="53"/>
    </row>
    <row r="108" spans="1:15" ht="19.5" customHeight="1">
      <c r="A108" s="54">
        <v>42267</v>
      </c>
      <c r="B108" s="69" t="s">
        <v>85</v>
      </c>
      <c r="C108" s="53" t="s">
        <v>63</v>
      </c>
      <c r="D108" s="53" t="s">
        <v>68</v>
      </c>
      <c r="E108" s="53"/>
      <c r="F108" s="52" t="s">
        <v>77</v>
      </c>
      <c r="G108" s="52" t="s">
        <v>77</v>
      </c>
      <c r="H108" s="53" t="s">
        <v>79</v>
      </c>
      <c r="I108" s="52" t="s">
        <v>107</v>
      </c>
      <c r="J108" s="53" t="s">
        <v>145</v>
      </c>
      <c r="K108" s="53">
        <v>4</v>
      </c>
      <c r="L108" s="70" t="s">
        <v>137</v>
      </c>
      <c r="M108" s="72">
        <v>5380</v>
      </c>
      <c r="N108" s="71">
        <f t="shared" si="1"/>
        <v>21520</v>
      </c>
      <c r="O108" s="53"/>
    </row>
    <row r="109" spans="1:15" ht="19.5" customHeight="1">
      <c r="A109" s="54">
        <v>42273</v>
      </c>
      <c r="B109" s="69" t="s">
        <v>85</v>
      </c>
      <c r="C109" s="53" t="s">
        <v>63</v>
      </c>
      <c r="D109" s="53" t="s">
        <v>68</v>
      </c>
      <c r="E109" s="53"/>
      <c r="F109" s="52" t="s">
        <v>77</v>
      </c>
      <c r="G109" s="52" t="s">
        <v>77</v>
      </c>
      <c r="H109" s="53" t="s">
        <v>79</v>
      </c>
      <c r="I109" s="52" t="s">
        <v>107</v>
      </c>
      <c r="J109" s="53" t="s">
        <v>132</v>
      </c>
      <c r="K109" s="53">
        <v>1</v>
      </c>
      <c r="L109" s="70" t="s">
        <v>125</v>
      </c>
      <c r="M109" s="72">
        <v>6480</v>
      </c>
      <c r="N109" s="71">
        <f t="shared" si="1"/>
        <v>6480</v>
      </c>
      <c r="O109" s="53"/>
    </row>
    <row r="110" spans="1:15" ht="19.5" customHeight="1">
      <c r="A110" s="54">
        <v>42273</v>
      </c>
      <c r="B110" s="69" t="s">
        <v>85</v>
      </c>
      <c r="C110" s="53" t="s">
        <v>63</v>
      </c>
      <c r="D110" s="53" t="s">
        <v>68</v>
      </c>
      <c r="E110" s="53"/>
      <c r="F110" s="52" t="s">
        <v>77</v>
      </c>
      <c r="G110" s="52" t="s">
        <v>77</v>
      </c>
      <c r="H110" s="53" t="s">
        <v>79</v>
      </c>
      <c r="I110" s="52" t="s">
        <v>107</v>
      </c>
      <c r="J110" s="53" t="s">
        <v>145</v>
      </c>
      <c r="K110" s="53">
        <v>4</v>
      </c>
      <c r="L110" s="70" t="s">
        <v>137</v>
      </c>
      <c r="M110" s="72">
        <v>5380</v>
      </c>
      <c r="N110" s="71">
        <f t="shared" si="1"/>
        <v>21520</v>
      </c>
      <c r="O110" s="53"/>
    </row>
    <row r="111" spans="1:15" ht="19.5" customHeight="1">
      <c r="A111" s="54">
        <v>42278</v>
      </c>
      <c r="B111" s="69" t="s">
        <v>85</v>
      </c>
      <c r="C111" s="53" t="s">
        <v>63</v>
      </c>
      <c r="D111" s="53" t="s">
        <v>68</v>
      </c>
      <c r="E111" s="53"/>
      <c r="F111" s="52" t="s">
        <v>77</v>
      </c>
      <c r="G111" s="52" t="s">
        <v>77</v>
      </c>
      <c r="H111" s="53" t="s">
        <v>79</v>
      </c>
      <c r="I111" s="52" t="s">
        <v>107</v>
      </c>
      <c r="J111" s="53" t="s">
        <v>151</v>
      </c>
      <c r="K111" s="53">
        <v>1</v>
      </c>
      <c r="L111" s="70" t="s">
        <v>155</v>
      </c>
      <c r="M111" s="72">
        <v>60000</v>
      </c>
      <c r="N111" s="71">
        <f t="shared" si="1"/>
        <v>60000</v>
      </c>
      <c r="O111" s="53"/>
    </row>
    <row r="112" spans="1:15" ht="19.5" customHeight="1">
      <c r="A112" s="54">
        <v>42281</v>
      </c>
      <c r="B112" s="69" t="s">
        <v>85</v>
      </c>
      <c r="C112" s="53" t="s">
        <v>63</v>
      </c>
      <c r="D112" s="53" t="s">
        <v>68</v>
      </c>
      <c r="E112" s="53"/>
      <c r="F112" s="52" t="s">
        <v>77</v>
      </c>
      <c r="G112" s="52" t="s">
        <v>77</v>
      </c>
      <c r="H112" s="53" t="s">
        <v>79</v>
      </c>
      <c r="I112" s="52" t="s">
        <v>107</v>
      </c>
      <c r="J112" s="53" t="s">
        <v>132</v>
      </c>
      <c r="K112" s="53">
        <v>1</v>
      </c>
      <c r="L112" s="70" t="s">
        <v>137</v>
      </c>
      <c r="M112" s="72">
        <v>6480</v>
      </c>
      <c r="N112" s="71">
        <f t="shared" si="1"/>
        <v>6480</v>
      </c>
      <c r="O112" s="53"/>
    </row>
    <row r="113" spans="1:15" ht="19.5" customHeight="1">
      <c r="A113" s="54">
        <v>42281</v>
      </c>
      <c r="B113" s="69" t="s">
        <v>85</v>
      </c>
      <c r="C113" s="53" t="s">
        <v>63</v>
      </c>
      <c r="D113" s="53" t="s">
        <v>68</v>
      </c>
      <c r="E113" s="53"/>
      <c r="F113" s="52" t="s">
        <v>77</v>
      </c>
      <c r="G113" s="52" t="s">
        <v>77</v>
      </c>
      <c r="H113" s="53" t="s">
        <v>79</v>
      </c>
      <c r="I113" s="52" t="s">
        <v>107</v>
      </c>
      <c r="J113" s="53" t="s">
        <v>145</v>
      </c>
      <c r="K113" s="53">
        <v>4</v>
      </c>
      <c r="L113" s="70" t="s">
        <v>125</v>
      </c>
      <c r="M113" s="72">
        <v>5380</v>
      </c>
      <c r="N113" s="71">
        <f t="shared" si="1"/>
        <v>21520</v>
      </c>
      <c r="O113" s="53"/>
    </row>
    <row r="114" spans="1:15" ht="19.5" customHeight="1">
      <c r="A114" s="54">
        <v>42288</v>
      </c>
      <c r="B114" s="69" t="s">
        <v>85</v>
      </c>
      <c r="C114" s="53" t="s">
        <v>63</v>
      </c>
      <c r="D114" s="53" t="s">
        <v>68</v>
      </c>
      <c r="E114" s="53"/>
      <c r="F114" s="52" t="s">
        <v>77</v>
      </c>
      <c r="G114" s="52" t="s">
        <v>77</v>
      </c>
      <c r="H114" s="53" t="s">
        <v>79</v>
      </c>
      <c r="I114" s="52" t="s">
        <v>107</v>
      </c>
      <c r="J114" s="53" t="s">
        <v>132</v>
      </c>
      <c r="K114" s="53">
        <v>1</v>
      </c>
      <c r="L114" s="70" t="s">
        <v>137</v>
      </c>
      <c r="M114" s="72">
        <v>6480</v>
      </c>
      <c r="N114" s="71">
        <f t="shared" si="1"/>
        <v>6480</v>
      </c>
      <c r="O114" s="53"/>
    </row>
    <row r="115" spans="1:15" ht="19.5" customHeight="1">
      <c r="A115" s="54">
        <v>42288</v>
      </c>
      <c r="B115" s="69" t="s">
        <v>85</v>
      </c>
      <c r="C115" s="53" t="s">
        <v>63</v>
      </c>
      <c r="D115" s="53" t="s">
        <v>68</v>
      </c>
      <c r="E115" s="53"/>
      <c r="F115" s="52" t="s">
        <v>77</v>
      </c>
      <c r="G115" s="52" t="s">
        <v>77</v>
      </c>
      <c r="H115" s="53" t="s">
        <v>79</v>
      </c>
      <c r="I115" s="52" t="s">
        <v>107</v>
      </c>
      <c r="J115" s="53" t="s">
        <v>145</v>
      </c>
      <c r="K115" s="53">
        <v>4</v>
      </c>
      <c r="L115" s="70" t="s">
        <v>125</v>
      </c>
      <c r="M115" s="72">
        <v>5380</v>
      </c>
      <c r="N115" s="71">
        <f t="shared" si="1"/>
        <v>21520</v>
      </c>
      <c r="O115" s="53"/>
    </row>
    <row r="116" spans="1:15" ht="19.5" customHeight="1">
      <c r="A116" s="54">
        <v>42290</v>
      </c>
      <c r="B116" s="69" t="s">
        <v>85</v>
      </c>
      <c r="C116" s="53" t="s">
        <v>63</v>
      </c>
      <c r="D116" s="53" t="s">
        <v>68</v>
      </c>
      <c r="E116" s="53"/>
      <c r="F116" s="52" t="s">
        <v>77</v>
      </c>
      <c r="G116" s="52" t="s">
        <v>77</v>
      </c>
      <c r="H116" s="53" t="s">
        <v>79</v>
      </c>
      <c r="I116" s="52" t="s">
        <v>107</v>
      </c>
      <c r="J116" s="53" t="s">
        <v>112</v>
      </c>
      <c r="K116" s="53">
        <v>1</v>
      </c>
      <c r="L116" s="70" t="s">
        <v>64</v>
      </c>
      <c r="M116" s="72">
        <v>60000</v>
      </c>
      <c r="N116" s="71">
        <f t="shared" si="1"/>
        <v>60000</v>
      </c>
      <c r="O116" s="53"/>
    </row>
    <row r="117" spans="1:15" ht="19.5" customHeight="1">
      <c r="A117" s="54">
        <v>42290</v>
      </c>
      <c r="B117" s="69" t="s">
        <v>85</v>
      </c>
      <c r="C117" s="53" t="s">
        <v>63</v>
      </c>
      <c r="D117" s="53" t="s">
        <v>68</v>
      </c>
      <c r="E117" s="53"/>
      <c r="F117" s="52" t="s">
        <v>77</v>
      </c>
      <c r="G117" s="52" t="s">
        <v>77</v>
      </c>
      <c r="H117" s="53" t="s">
        <v>79</v>
      </c>
      <c r="I117" s="52" t="s">
        <v>107</v>
      </c>
      <c r="J117" s="53" t="s">
        <v>112</v>
      </c>
      <c r="K117" s="53">
        <v>1</v>
      </c>
      <c r="L117" s="70" t="s">
        <v>113</v>
      </c>
      <c r="M117" s="72">
        <v>60000</v>
      </c>
      <c r="N117" s="71">
        <f t="shared" si="1"/>
        <v>60000</v>
      </c>
      <c r="O117" s="53"/>
    </row>
    <row r="118" spans="1:15" ht="19.5" customHeight="1">
      <c r="A118" s="54">
        <v>42290</v>
      </c>
      <c r="B118" s="69" t="s">
        <v>85</v>
      </c>
      <c r="C118" s="53" t="s">
        <v>63</v>
      </c>
      <c r="D118" s="53" t="s">
        <v>68</v>
      </c>
      <c r="E118" s="53"/>
      <c r="F118" s="52" t="s">
        <v>77</v>
      </c>
      <c r="G118" s="52" t="s">
        <v>77</v>
      </c>
      <c r="H118" s="53" t="s">
        <v>79</v>
      </c>
      <c r="I118" s="52" t="s">
        <v>107</v>
      </c>
      <c r="J118" s="53" t="s">
        <v>112</v>
      </c>
      <c r="K118" s="53">
        <v>1</v>
      </c>
      <c r="L118" s="70" t="s">
        <v>113</v>
      </c>
      <c r="M118" s="72">
        <v>60000</v>
      </c>
      <c r="N118" s="71">
        <f t="shared" si="1"/>
        <v>60000</v>
      </c>
      <c r="O118" s="53"/>
    </row>
    <row r="119" spans="1:15" ht="19.5" customHeight="1">
      <c r="A119" s="54">
        <v>42292</v>
      </c>
      <c r="B119" s="69" t="s">
        <v>85</v>
      </c>
      <c r="C119" s="53" t="s">
        <v>63</v>
      </c>
      <c r="D119" s="53" t="s">
        <v>68</v>
      </c>
      <c r="E119" s="53"/>
      <c r="F119" s="52" t="s">
        <v>77</v>
      </c>
      <c r="G119" s="52" t="s">
        <v>77</v>
      </c>
      <c r="H119" s="53" t="s">
        <v>79</v>
      </c>
      <c r="I119" s="52" t="s">
        <v>107</v>
      </c>
      <c r="J119" s="53" t="s">
        <v>152</v>
      </c>
      <c r="K119" s="53">
        <v>1</v>
      </c>
      <c r="L119" s="70" t="s">
        <v>155</v>
      </c>
      <c r="M119" s="72">
        <v>60000</v>
      </c>
      <c r="N119" s="71">
        <f t="shared" si="1"/>
        <v>60000</v>
      </c>
      <c r="O119" s="53"/>
    </row>
    <row r="120" spans="1:15" ht="19.5" customHeight="1">
      <c r="A120" s="54">
        <v>42295</v>
      </c>
      <c r="B120" s="69" t="s">
        <v>85</v>
      </c>
      <c r="C120" s="53" t="s">
        <v>63</v>
      </c>
      <c r="D120" s="53" t="s">
        <v>68</v>
      </c>
      <c r="E120" s="53"/>
      <c r="F120" s="52" t="s">
        <v>77</v>
      </c>
      <c r="G120" s="52" t="s">
        <v>77</v>
      </c>
      <c r="H120" s="53" t="s">
        <v>79</v>
      </c>
      <c r="I120" s="52" t="s">
        <v>107</v>
      </c>
      <c r="J120" s="53" t="s">
        <v>153</v>
      </c>
      <c r="K120" s="53">
        <v>1</v>
      </c>
      <c r="L120" s="70" t="s">
        <v>154</v>
      </c>
      <c r="M120" s="72">
        <v>9980</v>
      </c>
      <c r="N120" s="71">
        <f t="shared" si="1"/>
        <v>9980</v>
      </c>
      <c r="O120" s="53"/>
    </row>
    <row r="121" spans="1:15" ht="19.5" customHeight="1">
      <c r="A121" s="54">
        <v>42295</v>
      </c>
      <c r="B121" s="69" t="s">
        <v>85</v>
      </c>
      <c r="C121" s="53" t="s">
        <v>63</v>
      </c>
      <c r="D121" s="53" t="s">
        <v>68</v>
      </c>
      <c r="E121" s="53"/>
      <c r="F121" s="52" t="s">
        <v>77</v>
      </c>
      <c r="G121" s="52" t="s">
        <v>77</v>
      </c>
      <c r="H121" s="53" t="s">
        <v>79</v>
      </c>
      <c r="I121" s="52" t="s">
        <v>107</v>
      </c>
      <c r="J121" s="53" t="s">
        <v>145</v>
      </c>
      <c r="K121" s="53">
        <v>5</v>
      </c>
      <c r="L121" s="70" t="s">
        <v>137</v>
      </c>
      <c r="M121" s="72">
        <v>5380</v>
      </c>
      <c r="N121" s="71">
        <f t="shared" si="1"/>
        <v>26900</v>
      </c>
      <c r="O121" s="53"/>
    </row>
    <row r="122" spans="1:15" ht="19.5" customHeight="1">
      <c r="A122" s="54">
        <v>42302</v>
      </c>
      <c r="B122" s="69" t="s">
        <v>85</v>
      </c>
      <c r="C122" s="53" t="s">
        <v>63</v>
      </c>
      <c r="D122" s="53" t="s">
        <v>68</v>
      </c>
      <c r="E122" s="53"/>
      <c r="F122" s="52" t="s">
        <v>77</v>
      </c>
      <c r="G122" s="52" t="s">
        <v>77</v>
      </c>
      <c r="H122" s="53" t="s">
        <v>79</v>
      </c>
      <c r="I122" s="52" t="s">
        <v>107</v>
      </c>
      <c r="J122" s="53" t="s">
        <v>132</v>
      </c>
      <c r="K122" s="53">
        <v>1</v>
      </c>
      <c r="L122" s="70" t="s">
        <v>137</v>
      </c>
      <c r="M122" s="72">
        <v>6480</v>
      </c>
      <c r="N122" s="71">
        <f t="shared" si="1"/>
        <v>6480</v>
      </c>
      <c r="O122" s="53"/>
    </row>
    <row r="123" spans="1:15" ht="19.5" customHeight="1">
      <c r="A123" s="54">
        <v>42302</v>
      </c>
      <c r="B123" s="69" t="s">
        <v>85</v>
      </c>
      <c r="C123" s="53" t="s">
        <v>63</v>
      </c>
      <c r="D123" s="53" t="s">
        <v>68</v>
      </c>
      <c r="E123" s="53"/>
      <c r="F123" s="52" t="s">
        <v>77</v>
      </c>
      <c r="G123" s="52" t="s">
        <v>77</v>
      </c>
      <c r="H123" s="53" t="s">
        <v>79</v>
      </c>
      <c r="I123" s="52" t="s">
        <v>107</v>
      </c>
      <c r="J123" s="53" t="s">
        <v>145</v>
      </c>
      <c r="K123" s="53">
        <v>4</v>
      </c>
      <c r="L123" s="70" t="s">
        <v>137</v>
      </c>
      <c r="M123" s="72">
        <v>5380</v>
      </c>
      <c r="N123" s="71">
        <f t="shared" si="1"/>
        <v>21520</v>
      </c>
      <c r="O123" s="53"/>
    </row>
    <row r="124" spans="1:15" ht="19.5" customHeight="1">
      <c r="A124" s="54">
        <v>42309</v>
      </c>
      <c r="B124" s="69" t="s">
        <v>85</v>
      </c>
      <c r="C124" s="53" t="s">
        <v>63</v>
      </c>
      <c r="D124" s="53" t="s">
        <v>68</v>
      </c>
      <c r="E124" s="53"/>
      <c r="F124" s="52" t="s">
        <v>77</v>
      </c>
      <c r="G124" s="52" t="s">
        <v>77</v>
      </c>
      <c r="H124" s="53" t="s">
        <v>79</v>
      </c>
      <c r="I124" s="52" t="s">
        <v>107</v>
      </c>
      <c r="J124" s="53" t="s">
        <v>132</v>
      </c>
      <c r="K124" s="53">
        <v>1</v>
      </c>
      <c r="L124" s="70" t="s">
        <v>137</v>
      </c>
      <c r="M124" s="72">
        <v>6480</v>
      </c>
      <c r="N124" s="71">
        <f t="shared" si="1"/>
        <v>6480</v>
      </c>
      <c r="O124" s="53"/>
    </row>
    <row r="125" spans="1:15" ht="19.5" customHeight="1">
      <c r="A125" s="54">
        <v>42309</v>
      </c>
      <c r="B125" s="69" t="s">
        <v>85</v>
      </c>
      <c r="C125" s="53" t="s">
        <v>63</v>
      </c>
      <c r="D125" s="53" t="s">
        <v>68</v>
      </c>
      <c r="E125" s="53"/>
      <c r="F125" s="52" t="s">
        <v>77</v>
      </c>
      <c r="G125" s="52" t="s">
        <v>77</v>
      </c>
      <c r="H125" s="53" t="s">
        <v>79</v>
      </c>
      <c r="I125" s="52" t="s">
        <v>107</v>
      </c>
      <c r="J125" s="53" t="s">
        <v>145</v>
      </c>
      <c r="K125" s="53">
        <v>4</v>
      </c>
      <c r="L125" s="70" t="s">
        <v>125</v>
      </c>
      <c r="M125" s="72">
        <v>5380</v>
      </c>
      <c r="N125" s="71">
        <f t="shared" si="1"/>
        <v>21520</v>
      </c>
      <c r="O125" s="53"/>
    </row>
    <row r="126" spans="1:15" ht="19.5" customHeight="1">
      <c r="A126" s="54">
        <v>42312</v>
      </c>
      <c r="B126" s="69" t="s">
        <v>85</v>
      </c>
      <c r="C126" s="53" t="s">
        <v>63</v>
      </c>
      <c r="D126" s="53" t="s">
        <v>68</v>
      </c>
      <c r="E126" s="53"/>
      <c r="F126" s="52" t="s">
        <v>77</v>
      </c>
      <c r="G126" s="52" t="s">
        <v>77</v>
      </c>
      <c r="H126" s="53" t="s">
        <v>79</v>
      </c>
      <c r="I126" s="52" t="s">
        <v>107</v>
      </c>
      <c r="J126" s="53" t="s">
        <v>152</v>
      </c>
      <c r="K126" s="53">
        <v>1</v>
      </c>
      <c r="L126" s="70" t="s">
        <v>155</v>
      </c>
      <c r="M126" s="72">
        <v>60000</v>
      </c>
      <c r="N126" s="71">
        <f t="shared" si="1"/>
        <v>60000</v>
      </c>
      <c r="O126" s="53"/>
    </row>
    <row r="127" spans="1:15" ht="19.5" customHeight="1">
      <c r="A127" s="54">
        <v>42315</v>
      </c>
      <c r="B127" s="69" t="s">
        <v>85</v>
      </c>
      <c r="C127" s="53" t="s">
        <v>158</v>
      </c>
      <c r="D127" s="53" t="s">
        <v>92</v>
      </c>
      <c r="E127" s="53"/>
      <c r="F127" s="52" t="s">
        <v>77</v>
      </c>
      <c r="G127" s="52" t="s">
        <v>77</v>
      </c>
      <c r="H127" s="53" t="s">
        <v>79</v>
      </c>
      <c r="I127" s="52" t="s">
        <v>107</v>
      </c>
      <c r="J127" s="53" t="s">
        <v>139</v>
      </c>
      <c r="K127" s="53">
        <v>1</v>
      </c>
      <c r="L127" s="70" t="s">
        <v>67</v>
      </c>
      <c r="M127" s="72">
        <v>34000</v>
      </c>
      <c r="N127" s="71">
        <f t="shared" si="1"/>
        <v>34000</v>
      </c>
      <c r="O127" s="53"/>
    </row>
    <row r="128" spans="1:15" ht="19.5" customHeight="1">
      <c r="A128" s="54">
        <v>42315</v>
      </c>
      <c r="B128" s="69" t="s">
        <v>85</v>
      </c>
      <c r="C128" s="53" t="s">
        <v>158</v>
      </c>
      <c r="D128" s="53" t="s">
        <v>92</v>
      </c>
      <c r="E128" s="53"/>
      <c r="F128" s="52" t="s">
        <v>77</v>
      </c>
      <c r="G128" s="52" t="s">
        <v>77</v>
      </c>
      <c r="H128" s="53" t="s">
        <v>79</v>
      </c>
      <c r="I128" s="52" t="s">
        <v>107</v>
      </c>
      <c r="J128" s="53" t="s">
        <v>139</v>
      </c>
      <c r="K128" s="53">
        <v>2</v>
      </c>
      <c r="L128" s="70" t="s">
        <v>67</v>
      </c>
      <c r="M128" s="72">
        <v>43000</v>
      </c>
      <c r="N128" s="71">
        <f t="shared" si="1"/>
        <v>86000</v>
      </c>
      <c r="O128" s="53"/>
    </row>
    <row r="129" spans="1:15" ht="19.5" customHeight="1">
      <c r="A129" s="54">
        <v>42315</v>
      </c>
      <c r="B129" s="69" t="s">
        <v>85</v>
      </c>
      <c r="C129" s="53" t="s">
        <v>158</v>
      </c>
      <c r="D129" s="53" t="s">
        <v>92</v>
      </c>
      <c r="E129" s="53"/>
      <c r="F129" s="52" t="s">
        <v>77</v>
      </c>
      <c r="G129" s="52" t="s">
        <v>77</v>
      </c>
      <c r="H129" s="53" t="s">
        <v>79</v>
      </c>
      <c r="I129" s="52" t="s">
        <v>107</v>
      </c>
      <c r="J129" s="53" t="s">
        <v>157</v>
      </c>
      <c r="K129" s="53">
        <v>1</v>
      </c>
      <c r="L129" s="70" t="s">
        <v>136</v>
      </c>
      <c r="M129" s="72">
        <v>1600</v>
      </c>
      <c r="N129" s="71">
        <f t="shared" si="1"/>
        <v>1600</v>
      </c>
      <c r="O129" s="53"/>
    </row>
    <row r="130" spans="1:15" ht="19.5" customHeight="1">
      <c r="A130" s="54">
        <v>42316</v>
      </c>
      <c r="B130" s="69" t="s">
        <v>85</v>
      </c>
      <c r="C130" s="53" t="s">
        <v>63</v>
      </c>
      <c r="D130" s="53" t="s">
        <v>77</v>
      </c>
      <c r="E130" s="53"/>
      <c r="F130" s="52" t="s">
        <v>77</v>
      </c>
      <c r="G130" s="52" t="s">
        <v>77</v>
      </c>
      <c r="H130" s="53" t="s">
        <v>79</v>
      </c>
      <c r="I130" s="52" t="s">
        <v>107</v>
      </c>
      <c r="J130" s="53" t="s">
        <v>132</v>
      </c>
      <c r="K130" s="53">
        <v>1</v>
      </c>
      <c r="L130" s="70" t="s">
        <v>137</v>
      </c>
      <c r="M130" s="72">
        <v>6480</v>
      </c>
      <c r="N130" s="71">
        <f t="shared" si="1"/>
        <v>6480</v>
      </c>
      <c r="O130" s="53"/>
    </row>
    <row r="131" spans="1:15" ht="19.5" customHeight="1">
      <c r="A131" s="54">
        <v>42316</v>
      </c>
      <c r="B131" s="69" t="s">
        <v>85</v>
      </c>
      <c r="C131" s="53" t="s">
        <v>63</v>
      </c>
      <c r="D131" s="53" t="s">
        <v>77</v>
      </c>
      <c r="E131" s="53"/>
      <c r="F131" s="52" t="s">
        <v>77</v>
      </c>
      <c r="G131" s="52" t="s">
        <v>77</v>
      </c>
      <c r="H131" s="53" t="s">
        <v>79</v>
      </c>
      <c r="I131" s="52" t="s">
        <v>107</v>
      </c>
      <c r="J131" s="53" t="s">
        <v>145</v>
      </c>
      <c r="K131" s="53">
        <v>4</v>
      </c>
      <c r="L131" s="70" t="s">
        <v>137</v>
      </c>
      <c r="M131" s="72">
        <v>5380</v>
      </c>
      <c r="N131" s="71">
        <f t="shared" si="1"/>
        <v>21520</v>
      </c>
      <c r="O131" s="53"/>
    </row>
    <row r="132" spans="1:15" ht="19.5" customHeight="1">
      <c r="A132" s="54">
        <v>42320</v>
      </c>
      <c r="B132" s="69" t="s">
        <v>85</v>
      </c>
      <c r="C132" s="53" t="s">
        <v>158</v>
      </c>
      <c r="D132" s="53" t="s">
        <v>92</v>
      </c>
      <c r="E132" s="53"/>
      <c r="F132" s="52" t="s">
        <v>77</v>
      </c>
      <c r="G132" s="52" t="s">
        <v>77</v>
      </c>
      <c r="H132" s="53" t="s">
        <v>79</v>
      </c>
      <c r="I132" s="52" t="s">
        <v>107</v>
      </c>
      <c r="J132" s="53" t="s">
        <v>159</v>
      </c>
      <c r="K132" s="53">
        <v>3</v>
      </c>
      <c r="L132" s="70" t="s">
        <v>136</v>
      </c>
      <c r="M132" s="72">
        <v>5000</v>
      </c>
      <c r="N132" s="71">
        <f t="shared" si="1"/>
        <v>15000</v>
      </c>
      <c r="O132" s="53"/>
    </row>
    <row r="133" spans="1:15" ht="19.5" customHeight="1">
      <c r="A133" s="54">
        <v>42320</v>
      </c>
      <c r="B133" s="69" t="s">
        <v>85</v>
      </c>
      <c r="C133" s="53" t="s">
        <v>158</v>
      </c>
      <c r="D133" s="53" t="s">
        <v>92</v>
      </c>
      <c r="E133" s="53"/>
      <c r="F133" s="52" t="s">
        <v>77</v>
      </c>
      <c r="G133" s="52" t="s">
        <v>77</v>
      </c>
      <c r="H133" s="53" t="s">
        <v>79</v>
      </c>
      <c r="I133" s="52" t="s">
        <v>107</v>
      </c>
      <c r="J133" s="53" t="s">
        <v>160</v>
      </c>
      <c r="K133" s="53">
        <v>3</v>
      </c>
      <c r="L133" s="70" t="s">
        <v>104</v>
      </c>
      <c r="M133" s="72">
        <v>3000</v>
      </c>
      <c r="N133" s="71">
        <f t="shared" si="1"/>
        <v>9000</v>
      </c>
      <c r="O133" s="53"/>
    </row>
    <row r="134" spans="1:15" ht="19.5" customHeight="1">
      <c r="A134" s="54">
        <v>42320</v>
      </c>
      <c r="B134" s="69" t="s">
        <v>85</v>
      </c>
      <c r="C134" s="53" t="s">
        <v>158</v>
      </c>
      <c r="D134" s="53" t="s">
        <v>92</v>
      </c>
      <c r="E134" s="53"/>
      <c r="F134" s="52" t="s">
        <v>77</v>
      </c>
      <c r="G134" s="52" t="s">
        <v>77</v>
      </c>
      <c r="H134" s="53" t="s">
        <v>79</v>
      </c>
      <c r="I134" s="52" t="s">
        <v>107</v>
      </c>
      <c r="J134" s="53" t="s">
        <v>161</v>
      </c>
      <c r="K134" s="53">
        <v>1</v>
      </c>
      <c r="L134" s="70" t="s">
        <v>67</v>
      </c>
      <c r="M134" s="72">
        <v>20000</v>
      </c>
      <c r="N134" s="71">
        <f t="shared" si="1"/>
        <v>20000</v>
      </c>
      <c r="O134" s="53"/>
    </row>
    <row r="135" spans="1:15" ht="19.5" customHeight="1">
      <c r="A135" s="54">
        <v>42320</v>
      </c>
      <c r="B135" s="69" t="s">
        <v>85</v>
      </c>
      <c r="C135" s="53" t="s">
        <v>158</v>
      </c>
      <c r="D135" s="53" t="s">
        <v>92</v>
      </c>
      <c r="E135" s="53"/>
      <c r="F135" s="52" t="s">
        <v>77</v>
      </c>
      <c r="G135" s="52" t="s">
        <v>77</v>
      </c>
      <c r="H135" s="53" t="s">
        <v>79</v>
      </c>
      <c r="I135" s="52" t="s">
        <v>107</v>
      </c>
      <c r="J135" s="53" t="s">
        <v>162</v>
      </c>
      <c r="K135" s="53">
        <v>1</v>
      </c>
      <c r="L135" s="70" t="s">
        <v>67</v>
      </c>
      <c r="M135" s="72">
        <v>20000</v>
      </c>
      <c r="N135" s="71">
        <f t="shared" si="1"/>
        <v>20000</v>
      </c>
      <c r="O135" s="53"/>
    </row>
    <row r="136" spans="1:15" ht="19.5" customHeight="1">
      <c r="A136" s="54">
        <v>42320</v>
      </c>
      <c r="B136" s="69" t="s">
        <v>85</v>
      </c>
      <c r="C136" s="53" t="s">
        <v>158</v>
      </c>
      <c r="D136" s="53" t="s">
        <v>92</v>
      </c>
      <c r="E136" s="53"/>
      <c r="F136" s="52" t="s">
        <v>77</v>
      </c>
      <c r="G136" s="52" t="s">
        <v>77</v>
      </c>
      <c r="H136" s="53" t="s">
        <v>79</v>
      </c>
      <c r="I136" s="52" t="s">
        <v>107</v>
      </c>
      <c r="J136" s="53" t="s">
        <v>163</v>
      </c>
      <c r="K136" s="53">
        <v>6</v>
      </c>
      <c r="L136" s="70" t="s">
        <v>104</v>
      </c>
      <c r="M136" s="72">
        <v>3000</v>
      </c>
      <c r="N136" s="71">
        <f t="shared" si="1"/>
        <v>18000</v>
      </c>
      <c r="O136" s="53"/>
    </row>
    <row r="137" spans="1:15" ht="19.5" customHeight="1">
      <c r="A137" s="54">
        <v>42320</v>
      </c>
      <c r="B137" s="69" t="s">
        <v>85</v>
      </c>
      <c r="C137" s="53" t="s">
        <v>158</v>
      </c>
      <c r="D137" s="53" t="s">
        <v>92</v>
      </c>
      <c r="E137" s="53"/>
      <c r="F137" s="52" t="s">
        <v>77</v>
      </c>
      <c r="G137" s="52" t="s">
        <v>77</v>
      </c>
      <c r="H137" s="53" t="s">
        <v>79</v>
      </c>
      <c r="I137" s="52" t="s">
        <v>107</v>
      </c>
      <c r="J137" s="53" t="s">
        <v>164</v>
      </c>
      <c r="K137" s="53">
        <v>5</v>
      </c>
      <c r="L137" s="70" t="s">
        <v>136</v>
      </c>
      <c r="M137" s="72">
        <v>2000</v>
      </c>
      <c r="N137" s="71">
        <f t="shared" si="1"/>
        <v>10000</v>
      </c>
      <c r="O137" s="53"/>
    </row>
    <row r="138" spans="1:15" ht="19.5" customHeight="1">
      <c r="A138" s="54">
        <v>42320</v>
      </c>
      <c r="B138" s="69" t="s">
        <v>85</v>
      </c>
      <c r="C138" s="53" t="s">
        <v>63</v>
      </c>
      <c r="D138" s="53" t="s">
        <v>77</v>
      </c>
      <c r="E138" s="53"/>
      <c r="F138" s="52" t="s">
        <v>77</v>
      </c>
      <c r="G138" s="52" t="s">
        <v>77</v>
      </c>
      <c r="H138" s="53" t="s">
        <v>79</v>
      </c>
      <c r="I138" s="52" t="s">
        <v>107</v>
      </c>
      <c r="J138" s="53" t="s">
        <v>112</v>
      </c>
      <c r="K138" s="53">
        <v>1</v>
      </c>
      <c r="L138" s="70" t="s">
        <v>113</v>
      </c>
      <c r="M138" s="72">
        <v>60000</v>
      </c>
      <c r="N138" s="71">
        <f t="shared" si="1"/>
        <v>60000</v>
      </c>
      <c r="O138" s="53"/>
    </row>
    <row r="139" spans="1:15" ht="19.5" customHeight="1">
      <c r="A139" s="54">
        <v>42320</v>
      </c>
      <c r="B139" s="69" t="s">
        <v>85</v>
      </c>
      <c r="C139" s="53" t="s">
        <v>63</v>
      </c>
      <c r="D139" s="53" t="s">
        <v>68</v>
      </c>
      <c r="E139" s="53"/>
      <c r="F139" s="52" t="s">
        <v>77</v>
      </c>
      <c r="G139" s="52" t="s">
        <v>77</v>
      </c>
      <c r="H139" s="53" t="s">
        <v>79</v>
      </c>
      <c r="I139" s="52" t="s">
        <v>107</v>
      </c>
      <c r="J139" s="53" t="s">
        <v>112</v>
      </c>
      <c r="K139" s="53">
        <v>1</v>
      </c>
      <c r="L139" s="70" t="s">
        <v>64</v>
      </c>
      <c r="M139" s="72">
        <v>60000</v>
      </c>
      <c r="N139" s="71">
        <f t="shared" si="1"/>
        <v>60000</v>
      </c>
      <c r="O139" s="53"/>
    </row>
    <row r="140" spans="1:15" ht="19.5" customHeight="1">
      <c r="A140" s="54">
        <v>42320</v>
      </c>
      <c r="B140" s="69" t="s">
        <v>85</v>
      </c>
      <c r="C140" s="53" t="s">
        <v>63</v>
      </c>
      <c r="D140" s="53" t="s">
        <v>68</v>
      </c>
      <c r="E140" s="53"/>
      <c r="F140" s="52" t="s">
        <v>77</v>
      </c>
      <c r="G140" s="52" t="s">
        <v>77</v>
      </c>
      <c r="H140" s="53" t="s">
        <v>79</v>
      </c>
      <c r="I140" s="52" t="s">
        <v>107</v>
      </c>
      <c r="J140" s="53" t="s">
        <v>112</v>
      </c>
      <c r="K140" s="53">
        <v>1</v>
      </c>
      <c r="L140" s="70" t="s">
        <v>113</v>
      </c>
      <c r="M140" s="72">
        <v>60000</v>
      </c>
      <c r="N140" s="71">
        <f t="shared" si="1"/>
        <v>60000</v>
      </c>
      <c r="O140" s="53"/>
    </row>
    <row r="141" spans="1:15" ht="19.5" customHeight="1">
      <c r="A141" s="54">
        <v>42323</v>
      </c>
      <c r="B141" s="69" t="s">
        <v>85</v>
      </c>
      <c r="C141" s="53" t="s">
        <v>63</v>
      </c>
      <c r="D141" s="53" t="s">
        <v>68</v>
      </c>
      <c r="E141" s="53"/>
      <c r="F141" s="52" t="s">
        <v>77</v>
      </c>
      <c r="G141" s="52" t="s">
        <v>77</v>
      </c>
      <c r="H141" s="53" t="s">
        <v>79</v>
      </c>
      <c r="I141" s="52" t="s">
        <v>107</v>
      </c>
      <c r="J141" s="53" t="s">
        <v>145</v>
      </c>
      <c r="K141" s="53">
        <v>5</v>
      </c>
      <c r="L141" s="70" t="s">
        <v>125</v>
      </c>
      <c r="M141" s="72">
        <v>5380</v>
      </c>
      <c r="N141" s="71">
        <f t="shared" si="1"/>
        <v>26900</v>
      </c>
      <c r="O141" s="53"/>
    </row>
    <row r="142" spans="1:15" ht="19.5" customHeight="1">
      <c r="A142" s="54">
        <v>42326</v>
      </c>
      <c r="B142" s="69" t="s">
        <v>85</v>
      </c>
      <c r="C142" s="53" t="s">
        <v>63</v>
      </c>
      <c r="D142" s="53" t="s">
        <v>68</v>
      </c>
      <c r="E142" s="53"/>
      <c r="F142" s="52" t="s">
        <v>77</v>
      </c>
      <c r="G142" s="52" t="s">
        <v>77</v>
      </c>
      <c r="H142" s="53" t="s">
        <v>79</v>
      </c>
      <c r="I142" s="52" t="s">
        <v>107</v>
      </c>
      <c r="J142" s="53" t="s">
        <v>152</v>
      </c>
      <c r="K142" s="53">
        <v>1</v>
      </c>
      <c r="L142" s="70" t="s">
        <v>155</v>
      </c>
      <c r="M142" s="72">
        <v>60000</v>
      </c>
      <c r="N142" s="71">
        <f t="shared" si="1"/>
        <v>60000</v>
      </c>
      <c r="O142" s="53"/>
    </row>
    <row r="143" spans="1:15" ht="19.5" customHeight="1">
      <c r="A143" s="54">
        <v>42330</v>
      </c>
      <c r="B143" s="69" t="s">
        <v>85</v>
      </c>
      <c r="C143" s="53" t="s">
        <v>63</v>
      </c>
      <c r="D143" s="53" t="s">
        <v>68</v>
      </c>
      <c r="E143" s="53"/>
      <c r="F143" s="52" t="s">
        <v>77</v>
      </c>
      <c r="G143" s="52" t="s">
        <v>77</v>
      </c>
      <c r="H143" s="53" t="s">
        <v>79</v>
      </c>
      <c r="I143" s="52" t="s">
        <v>107</v>
      </c>
      <c r="J143" s="53" t="s">
        <v>132</v>
      </c>
      <c r="K143" s="53">
        <v>1</v>
      </c>
      <c r="L143" s="70" t="s">
        <v>137</v>
      </c>
      <c r="M143" s="72">
        <v>6480</v>
      </c>
      <c r="N143" s="71">
        <f t="shared" si="1"/>
        <v>6480</v>
      </c>
      <c r="O143" s="53"/>
    </row>
    <row r="144" spans="1:15" ht="19.5" customHeight="1">
      <c r="A144" s="54">
        <v>42330</v>
      </c>
      <c r="B144" s="69" t="s">
        <v>85</v>
      </c>
      <c r="C144" s="53" t="s">
        <v>63</v>
      </c>
      <c r="D144" s="53" t="s">
        <v>68</v>
      </c>
      <c r="E144" s="53"/>
      <c r="F144" s="52" t="s">
        <v>77</v>
      </c>
      <c r="G144" s="52" t="s">
        <v>77</v>
      </c>
      <c r="H144" s="53" t="s">
        <v>79</v>
      </c>
      <c r="I144" s="52" t="s">
        <v>107</v>
      </c>
      <c r="J144" s="53" t="s">
        <v>145</v>
      </c>
      <c r="K144" s="53">
        <v>4</v>
      </c>
      <c r="L144" s="70" t="s">
        <v>137</v>
      </c>
      <c r="M144" s="72">
        <v>5380</v>
      </c>
      <c r="N144" s="71">
        <f t="shared" si="1"/>
        <v>21520</v>
      </c>
      <c r="O144" s="53"/>
    </row>
    <row r="145" spans="1:15" ht="19.5" customHeight="1">
      <c r="A145" s="54">
        <v>42336</v>
      </c>
      <c r="B145" s="69" t="s">
        <v>85</v>
      </c>
      <c r="C145" s="53" t="s">
        <v>168</v>
      </c>
      <c r="D145" s="53" t="s">
        <v>92</v>
      </c>
      <c r="E145" s="53"/>
      <c r="F145" s="52" t="s">
        <v>77</v>
      </c>
      <c r="G145" s="52" t="s">
        <v>77</v>
      </c>
      <c r="H145" s="53" t="s">
        <v>79</v>
      </c>
      <c r="I145" s="52" t="s">
        <v>107</v>
      </c>
      <c r="J145" s="53" t="s">
        <v>139</v>
      </c>
      <c r="K145" s="53">
        <v>2</v>
      </c>
      <c r="L145" s="70" t="s">
        <v>67</v>
      </c>
      <c r="M145" s="72">
        <v>43000</v>
      </c>
      <c r="N145" s="71">
        <f t="shared" si="1"/>
        <v>86000</v>
      </c>
      <c r="O145" s="53"/>
    </row>
    <row r="146" spans="1:15" ht="19.5" customHeight="1">
      <c r="A146" s="54">
        <v>42336</v>
      </c>
      <c r="B146" s="69" t="s">
        <v>85</v>
      </c>
      <c r="C146" s="53" t="s">
        <v>65</v>
      </c>
      <c r="D146" s="53" t="s">
        <v>92</v>
      </c>
      <c r="E146" s="53"/>
      <c r="F146" s="52" t="s">
        <v>77</v>
      </c>
      <c r="G146" s="52" t="s">
        <v>77</v>
      </c>
      <c r="H146" s="53" t="s">
        <v>79</v>
      </c>
      <c r="I146" s="52" t="s">
        <v>107</v>
      </c>
      <c r="J146" s="53" t="s">
        <v>165</v>
      </c>
      <c r="K146" s="53">
        <v>4</v>
      </c>
      <c r="L146" s="70" t="s">
        <v>67</v>
      </c>
      <c r="M146" s="72">
        <v>30000</v>
      </c>
      <c r="N146" s="71">
        <f t="shared" si="1"/>
        <v>120000</v>
      </c>
      <c r="O146" s="53"/>
    </row>
    <row r="147" spans="1:15" ht="19.5" customHeight="1">
      <c r="A147" s="54">
        <v>42336</v>
      </c>
      <c r="B147" s="69" t="s">
        <v>85</v>
      </c>
      <c r="C147" s="53" t="s">
        <v>63</v>
      </c>
      <c r="D147" s="53" t="s">
        <v>77</v>
      </c>
      <c r="E147" s="53"/>
      <c r="F147" s="52" t="s">
        <v>77</v>
      </c>
      <c r="G147" s="52" t="s">
        <v>77</v>
      </c>
      <c r="H147" s="53" t="s">
        <v>79</v>
      </c>
      <c r="I147" s="52" t="s">
        <v>107</v>
      </c>
      <c r="J147" s="53" t="s">
        <v>145</v>
      </c>
      <c r="K147" s="53">
        <v>4</v>
      </c>
      <c r="L147" s="70" t="s">
        <v>137</v>
      </c>
      <c r="M147" s="72">
        <v>5380</v>
      </c>
      <c r="N147" s="71">
        <f t="shared" si="1"/>
        <v>21520</v>
      </c>
      <c r="O147" s="53"/>
    </row>
    <row r="148" spans="1:15" ht="19.5" customHeight="1">
      <c r="A148" s="54">
        <v>42336</v>
      </c>
      <c r="B148" s="69" t="s">
        <v>85</v>
      </c>
      <c r="C148" s="53" t="s">
        <v>63</v>
      </c>
      <c r="D148" s="53" t="s">
        <v>77</v>
      </c>
      <c r="E148" s="53"/>
      <c r="F148" s="52" t="s">
        <v>77</v>
      </c>
      <c r="G148" s="52" t="s">
        <v>77</v>
      </c>
      <c r="H148" s="53" t="s">
        <v>79</v>
      </c>
      <c r="I148" s="52" t="s">
        <v>107</v>
      </c>
      <c r="J148" s="53" t="s">
        <v>132</v>
      </c>
      <c r="K148" s="53">
        <v>1</v>
      </c>
      <c r="L148" s="70" t="s">
        <v>137</v>
      </c>
      <c r="M148" s="72">
        <v>6480</v>
      </c>
      <c r="N148" s="71">
        <f t="shared" si="1"/>
        <v>6480</v>
      </c>
      <c r="O148" s="53"/>
    </row>
    <row r="149" spans="1:15" ht="19.5" customHeight="1">
      <c r="A149" s="54">
        <v>42343</v>
      </c>
      <c r="B149" s="69" t="s">
        <v>85</v>
      </c>
      <c r="C149" s="53" t="s">
        <v>63</v>
      </c>
      <c r="D149" s="53" t="s">
        <v>77</v>
      </c>
      <c r="E149" s="53"/>
      <c r="F149" s="52" t="s">
        <v>77</v>
      </c>
      <c r="G149" s="52" t="s">
        <v>77</v>
      </c>
      <c r="H149" s="53" t="s">
        <v>79</v>
      </c>
      <c r="I149" s="52" t="s">
        <v>107</v>
      </c>
      <c r="J149" s="53" t="s">
        <v>161</v>
      </c>
      <c r="K149" s="53">
        <v>1</v>
      </c>
      <c r="L149" s="70" t="s">
        <v>67</v>
      </c>
      <c r="M149" s="72">
        <v>14800</v>
      </c>
      <c r="N149" s="71">
        <f t="shared" si="1"/>
        <v>14800</v>
      </c>
      <c r="O149" s="53"/>
    </row>
    <row r="150" spans="1:15" ht="19.5" customHeight="1">
      <c r="A150" s="54">
        <v>42343</v>
      </c>
      <c r="B150" s="69" t="s">
        <v>85</v>
      </c>
      <c r="C150" s="53" t="s">
        <v>63</v>
      </c>
      <c r="D150" s="53" t="s">
        <v>77</v>
      </c>
      <c r="E150" s="53"/>
      <c r="F150" s="52" t="s">
        <v>77</v>
      </c>
      <c r="G150" s="52" t="s">
        <v>77</v>
      </c>
      <c r="H150" s="53" t="s">
        <v>79</v>
      </c>
      <c r="I150" s="52" t="s">
        <v>107</v>
      </c>
      <c r="J150" s="53" t="s">
        <v>145</v>
      </c>
      <c r="K150" s="53">
        <v>5</v>
      </c>
      <c r="L150" s="70" t="s">
        <v>137</v>
      </c>
      <c r="M150" s="72">
        <v>5380</v>
      </c>
      <c r="N150" s="71">
        <f t="shared" si="0"/>
        <v>26900</v>
      </c>
      <c r="O150" s="53"/>
    </row>
    <row r="151" spans="1:15" ht="19.5" customHeight="1">
      <c r="A151" s="54">
        <v>42347</v>
      </c>
      <c r="B151" s="69" t="s">
        <v>85</v>
      </c>
      <c r="C151" s="53" t="s">
        <v>63</v>
      </c>
      <c r="D151" s="53" t="s">
        <v>77</v>
      </c>
      <c r="E151" s="53"/>
      <c r="F151" s="52" t="s">
        <v>77</v>
      </c>
      <c r="G151" s="52" t="s">
        <v>77</v>
      </c>
      <c r="H151" s="53" t="s">
        <v>79</v>
      </c>
      <c r="I151" s="52" t="s">
        <v>107</v>
      </c>
      <c r="J151" s="53" t="s">
        <v>112</v>
      </c>
      <c r="K151" s="53">
        <v>1</v>
      </c>
      <c r="L151" s="70" t="s">
        <v>64</v>
      </c>
      <c r="M151" s="72">
        <v>60000</v>
      </c>
      <c r="N151" s="71">
        <f t="shared" si="0"/>
        <v>60000</v>
      </c>
      <c r="O151" s="53"/>
    </row>
    <row r="152" spans="1:15" ht="19.5" customHeight="1">
      <c r="A152" s="54">
        <v>42347</v>
      </c>
      <c r="B152" s="69" t="s">
        <v>85</v>
      </c>
      <c r="C152" s="53" t="s">
        <v>63</v>
      </c>
      <c r="D152" s="53" t="s">
        <v>77</v>
      </c>
      <c r="E152" s="53"/>
      <c r="F152" s="52" t="s">
        <v>77</v>
      </c>
      <c r="G152" s="52" t="s">
        <v>77</v>
      </c>
      <c r="H152" s="53" t="s">
        <v>79</v>
      </c>
      <c r="I152" s="52" t="s">
        <v>107</v>
      </c>
      <c r="J152" s="53" t="s">
        <v>112</v>
      </c>
      <c r="K152" s="53">
        <v>1</v>
      </c>
      <c r="L152" s="70" t="s">
        <v>113</v>
      </c>
      <c r="M152" s="72">
        <v>60000</v>
      </c>
      <c r="N152" s="71">
        <f t="shared" si="0"/>
        <v>60000</v>
      </c>
      <c r="O152" s="53"/>
    </row>
    <row r="153" spans="1:15" ht="19.5" customHeight="1">
      <c r="A153" s="54">
        <v>42347</v>
      </c>
      <c r="B153" s="69" t="s">
        <v>85</v>
      </c>
      <c r="C153" s="53" t="s">
        <v>63</v>
      </c>
      <c r="D153" s="53" t="s">
        <v>77</v>
      </c>
      <c r="E153" s="53"/>
      <c r="F153" s="52" t="s">
        <v>77</v>
      </c>
      <c r="G153" s="52" t="s">
        <v>77</v>
      </c>
      <c r="H153" s="53" t="s">
        <v>79</v>
      </c>
      <c r="I153" s="52" t="s">
        <v>107</v>
      </c>
      <c r="J153" s="53" t="s">
        <v>112</v>
      </c>
      <c r="K153" s="53">
        <v>1</v>
      </c>
      <c r="L153" s="70" t="s">
        <v>113</v>
      </c>
      <c r="M153" s="72">
        <v>60000</v>
      </c>
      <c r="N153" s="71">
        <f t="shared" si="0"/>
        <v>60000</v>
      </c>
      <c r="O153" s="53"/>
    </row>
    <row r="154" spans="1:15" ht="19.5" customHeight="1">
      <c r="A154" s="54">
        <v>42350</v>
      </c>
      <c r="B154" s="69" t="s">
        <v>85</v>
      </c>
      <c r="C154" s="53" t="s">
        <v>63</v>
      </c>
      <c r="D154" s="53" t="s">
        <v>77</v>
      </c>
      <c r="E154" s="53"/>
      <c r="F154" s="52" t="s">
        <v>77</v>
      </c>
      <c r="G154" s="52" t="s">
        <v>77</v>
      </c>
      <c r="H154" s="53" t="s">
        <v>79</v>
      </c>
      <c r="I154" s="52" t="s">
        <v>107</v>
      </c>
      <c r="J154" s="53" t="s">
        <v>139</v>
      </c>
      <c r="K154" s="53">
        <v>3</v>
      </c>
      <c r="L154" s="70" t="s">
        <v>67</v>
      </c>
      <c r="M154" s="72">
        <v>34000</v>
      </c>
      <c r="N154" s="71">
        <f t="shared" si="0"/>
        <v>102000</v>
      </c>
      <c r="O154" s="53"/>
    </row>
    <row r="155" spans="1:15" ht="19.5" customHeight="1">
      <c r="A155" s="54">
        <v>42350</v>
      </c>
      <c r="B155" s="69" t="s">
        <v>85</v>
      </c>
      <c r="C155" s="53" t="s">
        <v>63</v>
      </c>
      <c r="D155" s="53" t="s">
        <v>77</v>
      </c>
      <c r="E155" s="53"/>
      <c r="F155" s="52" t="s">
        <v>77</v>
      </c>
      <c r="G155" s="52" t="s">
        <v>77</v>
      </c>
      <c r="H155" s="53" t="s">
        <v>79</v>
      </c>
      <c r="I155" s="52" t="s">
        <v>107</v>
      </c>
      <c r="J155" s="53" t="s">
        <v>152</v>
      </c>
      <c r="K155" s="53">
        <v>1</v>
      </c>
      <c r="L155" s="70" t="s">
        <v>167</v>
      </c>
      <c r="M155" s="72">
        <v>60000</v>
      </c>
      <c r="N155" s="71">
        <f t="shared" si="0"/>
        <v>60000</v>
      </c>
      <c r="O155" s="53"/>
    </row>
    <row r="156" spans="1:15" ht="19.5" customHeight="1">
      <c r="A156" s="54">
        <v>42351</v>
      </c>
      <c r="B156" s="69" t="s">
        <v>85</v>
      </c>
      <c r="C156" s="53" t="s">
        <v>63</v>
      </c>
      <c r="D156" s="53" t="s">
        <v>77</v>
      </c>
      <c r="E156" s="53"/>
      <c r="F156" s="52" t="s">
        <v>77</v>
      </c>
      <c r="G156" s="52" t="s">
        <v>77</v>
      </c>
      <c r="H156" s="53" t="s">
        <v>79</v>
      </c>
      <c r="I156" s="52" t="s">
        <v>107</v>
      </c>
      <c r="J156" s="53" t="s">
        <v>132</v>
      </c>
      <c r="K156" s="53">
        <v>1</v>
      </c>
      <c r="L156" s="70" t="s">
        <v>137</v>
      </c>
      <c r="M156" s="72">
        <v>6480</v>
      </c>
      <c r="N156" s="71">
        <f t="shared" si="0"/>
        <v>6480</v>
      </c>
      <c r="O156" s="53"/>
    </row>
    <row r="157" spans="1:15" ht="19.5" customHeight="1">
      <c r="A157" s="54">
        <v>42351</v>
      </c>
      <c r="B157" s="69" t="s">
        <v>85</v>
      </c>
      <c r="C157" s="53" t="s">
        <v>63</v>
      </c>
      <c r="D157" s="53" t="s">
        <v>77</v>
      </c>
      <c r="E157" s="53"/>
      <c r="F157" s="52" t="s">
        <v>77</v>
      </c>
      <c r="G157" s="52" t="s">
        <v>77</v>
      </c>
      <c r="H157" s="53" t="s">
        <v>79</v>
      </c>
      <c r="I157" s="52" t="s">
        <v>107</v>
      </c>
      <c r="J157" s="53" t="s">
        <v>166</v>
      </c>
      <c r="K157" s="53">
        <v>1</v>
      </c>
      <c r="L157" s="70" t="s">
        <v>67</v>
      </c>
      <c r="M157" s="72">
        <v>14800</v>
      </c>
      <c r="N157" s="71">
        <f t="shared" si="0"/>
        <v>14800</v>
      </c>
      <c r="O157" s="53"/>
    </row>
    <row r="158" spans="1:15" ht="19.5" customHeight="1">
      <c r="A158" s="54">
        <v>42351</v>
      </c>
      <c r="B158" s="69" t="s">
        <v>85</v>
      </c>
      <c r="C158" s="53" t="s">
        <v>63</v>
      </c>
      <c r="D158" s="53" t="s">
        <v>77</v>
      </c>
      <c r="E158" s="53"/>
      <c r="F158" s="52" t="s">
        <v>77</v>
      </c>
      <c r="G158" s="52" t="s">
        <v>77</v>
      </c>
      <c r="H158" s="53" t="s">
        <v>79</v>
      </c>
      <c r="I158" s="52" t="s">
        <v>107</v>
      </c>
      <c r="J158" s="53" t="s">
        <v>145</v>
      </c>
      <c r="K158" s="53">
        <v>4</v>
      </c>
      <c r="L158" s="70" t="s">
        <v>125</v>
      </c>
      <c r="M158" s="72">
        <v>5380</v>
      </c>
      <c r="N158" s="71">
        <f t="shared" si="0"/>
        <v>21520</v>
      </c>
      <c r="O158" s="53"/>
    </row>
    <row r="159" spans="1:15" ht="19.5" customHeight="1">
      <c r="A159" s="54">
        <v>42358</v>
      </c>
      <c r="B159" s="69" t="s">
        <v>85</v>
      </c>
      <c r="C159" s="53" t="s">
        <v>63</v>
      </c>
      <c r="D159" s="53" t="s">
        <v>77</v>
      </c>
      <c r="E159" s="53"/>
      <c r="F159" s="52" t="s">
        <v>77</v>
      </c>
      <c r="G159" s="52" t="s">
        <v>77</v>
      </c>
      <c r="H159" s="53" t="s">
        <v>79</v>
      </c>
      <c r="I159" s="52" t="s">
        <v>107</v>
      </c>
      <c r="J159" s="53" t="s">
        <v>132</v>
      </c>
      <c r="K159" s="53">
        <v>1</v>
      </c>
      <c r="L159" s="70" t="s">
        <v>137</v>
      </c>
      <c r="M159" s="72">
        <v>6480</v>
      </c>
      <c r="N159" s="71">
        <f t="shared" si="0"/>
        <v>6480</v>
      </c>
      <c r="O159" s="53"/>
    </row>
    <row r="160" spans="1:15" ht="19.5" customHeight="1">
      <c r="A160" s="54">
        <v>42358</v>
      </c>
      <c r="B160" s="69" t="s">
        <v>85</v>
      </c>
      <c r="C160" s="53" t="s">
        <v>63</v>
      </c>
      <c r="D160" s="53" t="s">
        <v>77</v>
      </c>
      <c r="E160" s="53"/>
      <c r="F160" s="52" t="s">
        <v>77</v>
      </c>
      <c r="G160" s="52" t="s">
        <v>77</v>
      </c>
      <c r="H160" s="53" t="s">
        <v>79</v>
      </c>
      <c r="I160" s="52" t="s">
        <v>107</v>
      </c>
      <c r="J160" s="53" t="s">
        <v>145</v>
      </c>
      <c r="K160" s="53">
        <v>1</v>
      </c>
      <c r="L160" s="70" t="s">
        <v>137</v>
      </c>
      <c r="M160" s="72">
        <v>5380</v>
      </c>
      <c r="N160" s="71">
        <f t="shared" si="0"/>
        <v>5380</v>
      </c>
      <c r="O160" s="53"/>
    </row>
    <row r="161" spans="1:15" ht="19.5" customHeight="1">
      <c r="A161" s="54">
        <v>42358</v>
      </c>
      <c r="B161" s="69" t="s">
        <v>85</v>
      </c>
      <c r="C161" s="53" t="s">
        <v>63</v>
      </c>
      <c r="D161" s="53" t="s">
        <v>77</v>
      </c>
      <c r="E161" s="53"/>
      <c r="F161" s="52" t="s">
        <v>77</v>
      </c>
      <c r="G161" s="52" t="s">
        <v>77</v>
      </c>
      <c r="H161" s="53" t="s">
        <v>79</v>
      </c>
      <c r="I161" s="52" t="s">
        <v>107</v>
      </c>
      <c r="J161" s="53" t="s">
        <v>166</v>
      </c>
      <c r="K161" s="53">
        <v>1</v>
      </c>
      <c r="L161" s="70" t="s">
        <v>67</v>
      </c>
      <c r="M161" s="72">
        <v>11800</v>
      </c>
      <c r="N161" s="71">
        <f t="shared" si="0"/>
        <v>11800</v>
      </c>
      <c r="O161" s="53"/>
    </row>
    <row r="162" spans="1:15" ht="19.5" customHeight="1">
      <c r="A162" s="54">
        <v>42362</v>
      </c>
      <c r="B162" s="69" t="s">
        <v>85</v>
      </c>
      <c r="C162" s="53" t="s">
        <v>63</v>
      </c>
      <c r="D162" s="53" t="s">
        <v>77</v>
      </c>
      <c r="E162" s="53"/>
      <c r="F162" s="52" t="s">
        <v>77</v>
      </c>
      <c r="G162" s="52" t="s">
        <v>77</v>
      </c>
      <c r="H162" s="53" t="s">
        <v>79</v>
      </c>
      <c r="I162" s="52" t="s">
        <v>107</v>
      </c>
      <c r="J162" s="53" t="s">
        <v>152</v>
      </c>
      <c r="K162" s="53">
        <v>1</v>
      </c>
      <c r="L162" s="70" t="s">
        <v>167</v>
      </c>
      <c r="M162" s="72">
        <v>60000</v>
      </c>
      <c r="N162" s="71">
        <f t="shared" si="0"/>
        <v>60000</v>
      </c>
      <c r="O162" s="53"/>
    </row>
    <row r="163" spans="1:15" ht="19.5" customHeight="1">
      <c r="A163" s="54">
        <v>42365</v>
      </c>
      <c r="B163" s="69" t="s">
        <v>85</v>
      </c>
      <c r="C163" s="53" t="s">
        <v>63</v>
      </c>
      <c r="D163" s="53" t="s">
        <v>77</v>
      </c>
      <c r="E163" s="53"/>
      <c r="F163" s="52" t="s">
        <v>77</v>
      </c>
      <c r="G163" s="52" t="s">
        <v>77</v>
      </c>
      <c r="H163" s="53" t="s">
        <v>79</v>
      </c>
      <c r="I163" s="52" t="s">
        <v>107</v>
      </c>
      <c r="J163" s="53" t="s">
        <v>166</v>
      </c>
      <c r="K163" s="53">
        <v>1</v>
      </c>
      <c r="L163" s="70" t="s">
        <v>67</v>
      </c>
      <c r="M163" s="72">
        <v>11800</v>
      </c>
      <c r="N163" s="71">
        <f t="shared" si="0"/>
        <v>11800</v>
      </c>
      <c r="O163" s="53"/>
    </row>
    <row r="164" spans="1:15" ht="19.5" customHeight="1">
      <c r="A164" s="54">
        <v>42365</v>
      </c>
      <c r="B164" s="69" t="s">
        <v>85</v>
      </c>
      <c r="C164" s="53" t="s">
        <v>63</v>
      </c>
      <c r="D164" s="53" t="s">
        <v>77</v>
      </c>
      <c r="E164" s="53"/>
      <c r="F164" s="52" t="s">
        <v>77</v>
      </c>
      <c r="G164" s="52" t="s">
        <v>77</v>
      </c>
      <c r="H164" s="53" t="s">
        <v>79</v>
      </c>
      <c r="I164" s="52" t="s">
        <v>107</v>
      </c>
      <c r="J164" s="53" t="s">
        <v>132</v>
      </c>
      <c r="K164" s="53">
        <v>1</v>
      </c>
      <c r="L164" s="70" t="s">
        <v>125</v>
      </c>
      <c r="M164" s="72">
        <v>6480</v>
      </c>
      <c r="N164" s="71">
        <f t="shared" si="0"/>
        <v>6480</v>
      </c>
      <c r="O164" s="53"/>
    </row>
    <row r="165" spans="1:15" ht="19.5" customHeight="1" thickBot="1">
      <c r="A165" s="54">
        <v>42365</v>
      </c>
      <c r="B165" s="69" t="s">
        <v>85</v>
      </c>
      <c r="C165" s="53" t="s">
        <v>63</v>
      </c>
      <c r="D165" s="53" t="s">
        <v>77</v>
      </c>
      <c r="E165" s="53"/>
      <c r="F165" s="52" t="s">
        <v>77</v>
      </c>
      <c r="G165" s="52" t="s">
        <v>77</v>
      </c>
      <c r="H165" s="53" t="s">
        <v>79</v>
      </c>
      <c r="I165" s="52" t="s">
        <v>107</v>
      </c>
      <c r="J165" s="53" t="s">
        <v>145</v>
      </c>
      <c r="K165" s="53">
        <v>4</v>
      </c>
      <c r="L165" s="70" t="s">
        <v>137</v>
      </c>
      <c r="M165" s="72">
        <v>5380</v>
      </c>
      <c r="N165" s="71">
        <f t="shared" si="0"/>
        <v>21520</v>
      </c>
      <c r="O165" s="53"/>
    </row>
    <row r="166" spans="1:15" s="27" customFormat="1" ht="19.5" customHeight="1" thickBot="1">
      <c r="A166" s="34" t="s">
        <v>9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6"/>
      <c r="L166" s="36"/>
      <c r="M166" s="37"/>
      <c r="N166" s="38">
        <f>SUM(N6:N165)</f>
        <v>6220030</v>
      </c>
      <c r="O166" s="39"/>
    </row>
    <row r="167" spans="1:15" ht="19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1"/>
      <c r="N167" s="32"/>
      <c r="O167" s="30"/>
    </row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</sheetData>
  <sheetProtection/>
  <mergeCells count="14">
    <mergeCell ref="O4:O5"/>
    <mergeCell ref="A4:A5"/>
    <mergeCell ref="B4:B5"/>
    <mergeCell ref="C4:C5"/>
    <mergeCell ref="D4:G4"/>
    <mergeCell ref="H4:H5"/>
    <mergeCell ref="I4:I5"/>
    <mergeCell ref="J4:J5"/>
    <mergeCell ref="A1:O1"/>
    <mergeCell ref="A2:O2"/>
    <mergeCell ref="L4:L5"/>
    <mergeCell ref="K4:K5"/>
    <mergeCell ref="N4:N5"/>
    <mergeCell ref="M4:M5"/>
  </mergeCells>
  <printOptions/>
  <pageMargins left="0.5118110236220472" right="0.2755905511811024" top="0.5511811023622047" bottom="0.6299212598425197" header="0" footer="0"/>
  <pageSetup horizontalDpi="600" verticalDpi="600" orientation="landscape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8">
      <selection activeCell="K35" sqref="K35"/>
    </sheetView>
  </sheetViews>
  <sheetFormatPr defaultColWidth="8.88671875" defaultRowHeight="13.5"/>
  <cols>
    <col min="1" max="1" width="9.21484375" style="1" customWidth="1"/>
    <col min="2" max="2" width="38.4453125" style="1" customWidth="1"/>
    <col min="3" max="3" width="17.5546875" style="73" customWidth="1"/>
    <col min="4" max="4" width="13.5546875" style="1" customWidth="1"/>
    <col min="5" max="5" width="37.6640625" style="2" customWidth="1"/>
    <col min="6" max="6" width="12.3359375" style="1" customWidth="1"/>
    <col min="7" max="16384" width="8.88671875" style="1" customWidth="1"/>
  </cols>
  <sheetData>
    <row r="1" spans="1:7" s="4" customFormat="1" ht="49.5" customHeight="1">
      <c r="A1" s="154" t="s">
        <v>43</v>
      </c>
      <c r="B1" s="155"/>
      <c r="C1" s="155"/>
      <c r="D1" s="155"/>
      <c r="E1" s="155"/>
      <c r="F1" s="155"/>
      <c r="G1" s="3"/>
    </row>
    <row r="2" spans="1:15" s="4" customFormat="1" ht="30" customHeight="1">
      <c r="A2" s="150" t="s">
        <v>84</v>
      </c>
      <c r="B2" s="150"/>
      <c r="C2" s="150"/>
      <c r="D2" s="150"/>
      <c r="E2" s="150"/>
      <c r="F2" s="150"/>
      <c r="G2" s="25"/>
      <c r="H2" s="25"/>
      <c r="I2" s="25"/>
      <c r="J2" s="25"/>
      <c r="K2" s="25"/>
      <c r="L2" s="25"/>
      <c r="M2" s="25"/>
      <c r="N2" s="25"/>
      <c r="O2" s="25"/>
    </row>
    <row r="3" spans="1:6" s="4" customFormat="1" ht="19.5" customHeight="1">
      <c r="A3" s="156"/>
      <c r="B3" s="156"/>
      <c r="C3" s="5"/>
      <c r="D3" s="5"/>
      <c r="E3" s="157" t="s">
        <v>0</v>
      </c>
      <c r="F3" s="157"/>
    </row>
    <row r="4" spans="1:6" ht="30" customHeight="1">
      <c r="A4" s="40" t="s">
        <v>1</v>
      </c>
      <c r="B4" s="40" t="s">
        <v>2</v>
      </c>
      <c r="C4" s="41" t="s">
        <v>3</v>
      </c>
      <c r="D4" s="41" t="s">
        <v>27</v>
      </c>
      <c r="E4" s="40" t="s">
        <v>4</v>
      </c>
      <c r="F4" s="42" t="s">
        <v>5</v>
      </c>
    </row>
    <row r="5" spans="1:6" ht="19.5" customHeight="1">
      <c r="A5" s="118">
        <v>42132</v>
      </c>
      <c r="B5" s="119" t="s">
        <v>171</v>
      </c>
      <c r="C5" s="120">
        <v>417570</v>
      </c>
      <c r="D5" s="121" t="s">
        <v>77</v>
      </c>
      <c r="E5" s="119" t="s">
        <v>170</v>
      </c>
      <c r="F5" s="119"/>
    </row>
    <row r="6" spans="1:6" ht="19.5" customHeight="1">
      <c r="A6" s="118">
        <v>42132</v>
      </c>
      <c r="B6" s="119" t="s">
        <v>172</v>
      </c>
      <c r="C6" s="120">
        <v>34800</v>
      </c>
      <c r="D6" s="121" t="s">
        <v>77</v>
      </c>
      <c r="E6" s="119" t="s">
        <v>170</v>
      </c>
      <c r="F6" s="119"/>
    </row>
    <row r="7" spans="1:6" ht="19.5" customHeight="1">
      <c r="A7" s="118">
        <v>42146</v>
      </c>
      <c r="B7" s="119" t="s">
        <v>173</v>
      </c>
      <c r="C7" s="120">
        <v>5830</v>
      </c>
      <c r="D7" s="121" t="s">
        <v>77</v>
      </c>
      <c r="E7" s="119" t="s">
        <v>170</v>
      </c>
      <c r="F7" s="119"/>
    </row>
    <row r="8" spans="1:6" ht="19.5" customHeight="1">
      <c r="A8" s="118">
        <v>42146</v>
      </c>
      <c r="B8" s="119" t="s">
        <v>173</v>
      </c>
      <c r="C8" s="120">
        <v>144000</v>
      </c>
      <c r="D8" s="121" t="s">
        <v>77</v>
      </c>
      <c r="E8" s="119" t="s">
        <v>170</v>
      </c>
      <c r="F8" s="119"/>
    </row>
    <row r="9" spans="1:6" ht="19.5" customHeight="1">
      <c r="A9" s="118">
        <v>42146</v>
      </c>
      <c r="B9" s="119" t="s">
        <v>173</v>
      </c>
      <c r="C9" s="120">
        <v>28840</v>
      </c>
      <c r="D9" s="121" t="s">
        <v>77</v>
      </c>
      <c r="E9" s="119" t="s">
        <v>170</v>
      </c>
      <c r="F9" s="119"/>
    </row>
    <row r="10" spans="1:6" ht="19.5" customHeight="1">
      <c r="A10" s="118">
        <v>42146</v>
      </c>
      <c r="B10" s="119" t="s">
        <v>174</v>
      </c>
      <c r="C10" s="120">
        <v>57330</v>
      </c>
      <c r="D10" s="121" t="s">
        <v>77</v>
      </c>
      <c r="E10" s="119" t="s">
        <v>170</v>
      </c>
      <c r="F10" s="119"/>
    </row>
    <row r="11" spans="1:6" ht="19.5" customHeight="1">
      <c r="A11" s="118">
        <v>42146</v>
      </c>
      <c r="B11" s="119" t="s">
        <v>174</v>
      </c>
      <c r="C11" s="120">
        <v>195840</v>
      </c>
      <c r="D11" s="121" t="s">
        <v>77</v>
      </c>
      <c r="E11" s="119" t="s">
        <v>170</v>
      </c>
      <c r="F11" s="119"/>
    </row>
    <row r="12" spans="1:6" ht="19.5" customHeight="1">
      <c r="A12" s="118">
        <v>42146</v>
      </c>
      <c r="B12" s="119" t="s">
        <v>173</v>
      </c>
      <c r="C12" s="120">
        <v>89200</v>
      </c>
      <c r="D12" s="121" t="s">
        <v>77</v>
      </c>
      <c r="E12" s="119" t="s">
        <v>170</v>
      </c>
      <c r="F12" s="119"/>
    </row>
    <row r="13" spans="1:6" ht="19.5" customHeight="1">
      <c r="A13" s="118">
        <v>42146</v>
      </c>
      <c r="B13" s="119" t="s">
        <v>173</v>
      </c>
      <c r="C13" s="120">
        <v>135000</v>
      </c>
      <c r="D13" s="121" t="s">
        <v>77</v>
      </c>
      <c r="E13" s="119" t="s">
        <v>170</v>
      </c>
      <c r="F13" s="119"/>
    </row>
    <row r="14" spans="1:6" ht="19.5" customHeight="1">
      <c r="A14" s="118">
        <v>42146</v>
      </c>
      <c r="B14" s="119" t="s">
        <v>174</v>
      </c>
      <c r="C14" s="120">
        <v>12820</v>
      </c>
      <c r="D14" s="121" t="s">
        <v>77</v>
      </c>
      <c r="E14" s="119" t="s">
        <v>170</v>
      </c>
      <c r="F14" s="119"/>
    </row>
    <row r="15" spans="1:6" ht="19.5" customHeight="1">
      <c r="A15" s="118">
        <v>42146</v>
      </c>
      <c r="B15" s="119" t="s">
        <v>169</v>
      </c>
      <c r="C15" s="120">
        <v>230000</v>
      </c>
      <c r="D15" s="121" t="s">
        <v>77</v>
      </c>
      <c r="E15" s="119" t="s">
        <v>271</v>
      </c>
      <c r="F15" s="119"/>
    </row>
    <row r="16" spans="1:6" ht="19.5" customHeight="1">
      <c r="A16" s="118">
        <v>42146</v>
      </c>
      <c r="B16" s="119" t="s">
        <v>175</v>
      </c>
      <c r="C16" s="120">
        <v>60000</v>
      </c>
      <c r="D16" s="121" t="s">
        <v>77</v>
      </c>
      <c r="E16" s="119" t="s">
        <v>177</v>
      </c>
      <c r="F16" s="119"/>
    </row>
    <row r="17" spans="1:6" ht="19.5" customHeight="1">
      <c r="A17" s="118">
        <v>42146</v>
      </c>
      <c r="B17" s="119" t="s">
        <v>174</v>
      </c>
      <c r="C17" s="120">
        <v>288000</v>
      </c>
      <c r="D17" s="121" t="s">
        <v>77</v>
      </c>
      <c r="E17" s="119" t="s">
        <v>177</v>
      </c>
      <c r="F17" s="119"/>
    </row>
    <row r="18" spans="1:6" ht="19.5" customHeight="1">
      <c r="A18" s="118">
        <v>42146</v>
      </c>
      <c r="B18" s="119" t="s">
        <v>173</v>
      </c>
      <c r="C18" s="120">
        <v>22230</v>
      </c>
      <c r="D18" s="121" t="s">
        <v>77</v>
      </c>
      <c r="E18" s="119" t="s">
        <v>177</v>
      </c>
      <c r="F18" s="119"/>
    </row>
    <row r="19" spans="1:6" ht="19.5" customHeight="1">
      <c r="A19" s="118">
        <v>42146</v>
      </c>
      <c r="B19" s="119" t="s">
        <v>174</v>
      </c>
      <c r="C19" s="120">
        <v>49690</v>
      </c>
      <c r="D19" s="121" t="s">
        <v>77</v>
      </c>
      <c r="E19" s="119" t="s">
        <v>177</v>
      </c>
      <c r="F19" s="119"/>
    </row>
    <row r="20" spans="1:6" ht="19.5" customHeight="1">
      <c r="A20" s="118">
        <v>42146</v>
      </c>
      <c r="B20" s="119" t="s">
        <v>176</v>
      </c>
      <c r="C20" s="120">
        <v>1500000</v>
      </c>
      <c r="D20" s="121" t="s">
        <v>77</v>
      </c>
      <c r="E20" s="119" t="s">
        <v>177</v>
      </c>
      <c r="F20" s="119"/>
    </row>
    <row r="21" spans="1:6" ht="19.5" customHeight="1">
      <c r="A21" s="118">
        <v>42160</v>
      </c>
      <c r="B21" s="119" t="s">
        <v>178</v>
      </c>
      <c r="C21" s="120">
        <v>243672</v>
      </c>
      <c r="D21" s="121" t="s">
        <v>77</v>
      </c>
      <c r="E21" s="119" t="s">
        <v>199</v>
      </c>
      <c r="F21" s="119"/>
    </row>
    <row r="22" spans="1:6" ht="19.5" customHeight="1">
      <c r="A22" s="118">
        <v>42160</v>
      </c>
      <c r="B22" s="119" t="s">
        <v>179</v>
      </c>
      <c r="C22" s="120">
        <v>16000</v>
      </c>
      <c r="D22" s="121" t="s">
        <v>77</v>
      </c>
      <c r="E22" s="119" t="s">
        <v>267</v>
      </c>
      <c r="F22" s="119"/>
    </row>
    <row r="23" spans="1:6" ht="19.5" customHeight="1">
      <c r="A23" s="118">
        <v>42170</v>
      </c>
      <c r="B23" s="119" t="s">
        <v>180</v>
      </c>
      <c r="C23" s="120">
        <v>86000</v>
      </c>
      <c r="D23" s="121" t="s">
        <v>77</v>
      </c>
      <c r="E23" s="119" t="s">
        <v>266</v>
      </c>
      <c r="F23" s="119"/>
    </row>
    <row r="24" spans="1:6" ht="19.5" customHeight="1">
      <c r="A24" s="118">
        <v>42170</v>
      </c>
      <c r="B24" s="119" t="s">
        <v>181</v>
      </c>
      <c r="C24" s="120">
        <v>42070</v>
      </c>
      <c r="D24" s="121" t="s">
        <v>77</v>
      </c>
      <c r="E24" s="119" t="s">
        <v>268</v>
      </c>
      <c r="F24" s="119"/>
    </row>
    <row r="25" spans="1:6" ht="19.5" customHeight="1">
      <c r="A25" s="118">
        <v>42180</v>
      </c>
      <c r="B25" s="119" t="s">
        <v>182</v>
      </c>
      <c r="C25" s="120">
        <v>46490</v>
      </c>
      <c r="D25" s="121" t="s">
        <v>77</v>
      </c>
      <c r="E25" s="119" t="s">
        <v>268</v>
      </c>
      <c r="F25" s="119"/>
    </row>
    <row r="26" spans="1:6" ht="19.5" customHeight="1">
      <c r="A26" s="118">
        <v>42180</v>
      </c>
      <c r="B26" s="119" t="s">
        <v>183</v>
      </c>
      <c r="C26" s="120">
        <v>26770</v>
      </c>
      <c r="D26" s="121" t="s">
        <v>77</v>
      </c>
      <c r="E26" s="119" t="s">
        <v>200</v>
      </c>
      <c r="F26" s="119"/>
    </row>
    <row r="27" spans="1:6" ht="19.5" customHeight="1">
      <c r="A27" s="118">
        <v>42180</v>
      </c>
      <c r="B27" s="119" t="s">
        <v>184</v>
      </c>
      <c r="C27" s="120">
        <v>218140</v>
      </c>
      <c r="D27" s="121" t="s">
        <v>77</v>
      </c>
      <c r="E27" s="119" t="s">
        <v>200</v>
      </c>
      <c r="F27" s="119"/>
    </row>
    <row r="28" spans="1:6" ht="19.5" customHeight="1">
      <c r="A28" s="118">
        <v>42180</v>
      </c>
      <c r="B28" s="119" t="s">
        <v>185</v>
      </c>
      <c r="C28" s="120">
        <v>34320</v>
      </c>
      <c r="D28" s="121" t="s">
        <v>77</v>
      </c>
      <c r="E28" s="119" t="s">
        <v>268</v>
      </c>
      <c r="F28" s="119"/>
    </row>
    <row r="29" spans="1:6" ht="19.5" customHeight="1">
      <c r="A29" s="118">
        <v>42180</v>
      </c>
      <c r="B29" s="119" t="s">
        <v>186</v>
      </c>
      <c r="C29" s="120">
        <v>400000</v>
      </c>
      <c r="D29" s="121" t="s">
        <v>77</v>
      </c>
      <c r="E29" s="119" t="s">
        <v>269</v>
      </c>
      <c r="F29" s="119"/>
    </row>
    <row r="30" spans="1:6" ht="19.5" customHeight="1">
      <c r="A30" s="118">
        <v>42180</v>
      </c>
      <c r="B30" s="119" t="s">
        <v>187</v>
      </c>
      <c r="C30" s="120">
        <v>687790</v>
      </c>
      <c r="D30" s="121" t="s">
        <v>77</v>
      </c>
      <c r="E30" s="119" t="s">
        <v>270</v>
      </c>
      <c r="F30" s="119"/>
    </row>
    <row r="31" spans="1:6" ht="19.5" customHeight="1">
      <c r="A31" s="118">
        <v>42180</v>
      </c>
      <c r="B31" s="119" t="s">
        <v>188</v>
      </c>
      <c r="C31" s="120">
        <v>154990</v>
      </c>
      <c r="D31" s="121" t="s">
        <v>77</v>
      </c>
      <c r="E31" s="119" t="s">
        <v>267</v>
      </c>
      <c r="F31" s="119"/>
    </row>
    <row r="32" spans="1:6" ht="19.5" customHeight="1">
      <c r="A32" s="118">
        <v>42180</v>
      </c>
      <c r="B32" s="119" t="s">
        <v>189</v>
      </c>
      <c r="C32" s="120">
        <v>77880</v>
      </c>
      <c r="D32" s="121" t="s">
        <v>77</v>
      </c>
      <c r="E32" s="119" t="s">
        <v>267</v>
      </c>
      <c r="F32" s="119"/>
    </row>
    <row r="33" spans="1:6" ht="19.5" customHeight="1">
      <c r="A33" s="118">
        <v>42209</v>
      </c>
      <c r="B33" s="119" t="s">
        <v>190</v>
      </c>
      <c r="C33" s="120">
        <v>830</v>
      </c>
      <c r="D33" s="121" t="s">
        <v>77</v>
      </c>
      <c r="E33" s="119" t="s">
        <v>200</v>
      </c>
      <c r="F33" s="119"/>
    </row>
    <row r="34" spans="1:6" ht="19.5" customHeight="1">
      <c r="A34" s="118">
        <v>42209</v>
      </c>
      <c r="B34" s="119" t="s">
        <v>191</v>
      </c>
      <c r="C34" s="120">
        <v>142690</v>
      </c>
      <c r="D34" s="121" t="s">
        <v>77</v>
      </c>
      <c r="E34" s="119" t="s">
        <v>200</v>
      </c>
      <c r="F34" s="119"/>
    </row>
    <row r="35" spans="1:6" ht="19.5" customHeight="1">
      <c r="A35" s="118">
        <v>42209</v>
      </c>
      <c r="B35" s="119" t="s">
        <v>192</v>
      </c>
      <c r="C35" s="120">
        <v>48300</v>
      </c>
      <c r="D35" s="121" t="s">
        <v>77</v>
      </c>
      <c r="E35" s="119" t="s">
        <v>200</v>
      </c>
      <c r="F35" s="119"/>
    </row>
    <row r="36" spans="1:6" ht="19.5" customHeight="1">
      <c r="A36" s="118">
        <v>42241</v>
      </c>
      <c r="B36" s="119" t="s">
        <v>193</v>
      </c>
      <c r="C36" s="120">
        <v>223470</v>
      </c>
      <c r="D36" s="121" t="s">
        <v>77</v>
      </c>
      <c r="E36" s="119" t="s">
        <v>268</v>
      </c>
      <c r="F36" s="119"/>
    </row>
    <row r="37" spans="1:6" ht="19.5" customHeight="1">
      <c r="A37" s="118">
        <v>42241</v>
      </c>
      <c r="B37" s="119" t="s">
        <v>194</v>
      </c>
      <c r="C37" s="120">
        <v>95470</v>
      </c>
      <c r="D37" s="121" t="s">
        <v>77</v>
      </c>
      <c r="E37" s="119" t="s">
        <v>268</v>
      </c>
      <c r="F37" s="119"/>
    </row>
    <row r="38" spans="1:6" ht="19.5" customHeight="1">
      <c r="A38" s="118">
        <v>42272</v>
      </c>
      <c r="B38" s="119" t="s">
        <v>195</v>
      </c>
      <c r="C38" s="120">
        <v>167340</v>
      </c>
      <c r="D38" s="121" t="s">
        <v>77</v>
      </c>
      <c r="E38" s="119" t="s">
        <v>200</v>
      </c>
      <c r="F38" s="119"/>
    </row>
    <row r="39" spans="1:6" ht="19.5" customHeight="1">
      <c r="A39" s="118">
        <v>42272</v>
      </c>
      <c r="B39" s="119" t="s">
        <v>196</v>
      </c>
      <c r="C39" s="120">
        <v>26380</v>
      </c>
      <c r="D39" s="121" t="s">
        <v>77</v>
      </c>
      <c r="E39" s="119" t="s">
        <v>200</v>
      </c>
      <c r="F39" s="119"/>
    </row>
    <row r="40" spans="1:6" ht="19.5" customHeight="1">
      <c r="A40" s="118">
        <v>42272</v>
      </c>
      <c r="B40" s="119" t="s">
        <v>197</v>
      </c>
      <c r="C40" s="120">
        <v>87490</v>
      </c>
      <c r="D40" s="121" t="s">
        <v>77</v>
      </c>
      <c r="E40" s="119" t="s">
        <v>268</v>
      </c>
      <c r="F40" s="119"/>
    </row>
    <row r="41" spans="1:6" ht="19.5" customHeight="1">
      <c r="A41" s="118">
        <v>42272</v>
      </c>
      <c r="B41" s="119" t="s">
        <v>198</v>
      </c>
      <c r="C41" s="120">
        <v>233660</v>
      </c>
      <c r="D41" s="121" t="s">
        <v>77</v>
      </c>
      <c r="E41" s="119" t="s">
        <v>268</v>
      </c>
      <c r="F41" s="119"/>
    </row>
    <row r="42" spans="1:6" ht="19.5" customHeight="1">
      <c r="A42" s="118">
        <v>42272</v>
      </c>
      <c r="B42" s="119" t="s">
        <v>201</v>
      </c>
      <c r="C42" s="120">
        <v>33270</v>
      </c>
      <c r="D42" s="121" t="s">
        <v>77</v>
      </c>
      <c r="E42" s="119" t="s">
        <v>200</v>
      </c>
      <c r="F42" s="119"/>
    </row>
    <row r="43" spans="1:6" ht="19.5" customHeight="1">
      <c r="A43" s="118">
        <v>42300</v>
      </c>
      <c r="B43" s="119" t="s">
        <v>202</v>
      </c>
      <c r="C43" s="120">
        <v>26850</v>
      </c>
      <c r="D43" s="121" t="s">
        <v>77</v>
      </c>
      <c r="E43" s="119" t="s">
        <v>200</v>
      </c>
      <c r="F43" s="119"/>
    </row>
    <row r="44" spans="1:6" ht="19.5" customHeight="1">
      <c r="A44" s="118">
        <v>42333</v>
      </c>
      <c r="B44" s="119" t="s">
        <v>203</v>
      </c>
      <c r="C44" s="120">
        <v>14720</v>
      </c>
      <c r="D44" s="121" t="s">
        <v>77</v>
      </c>
      <c r="E44" s="119" t="s">
        <v>206</v>
      </c>
      <c r="F44" s="119"/>
    </row>
    <row r="45" spans="1:6" ht="19.5" customHeight="1">
      <c r="A45" s="118">
        <v>42333</v>
      </c>
      <c r="B45" s="119" t="s">
        <v>204</v>
      </c>
      <c r="C45" s="120">
        <v>37450</v>
      </c>
      <c r="D45" s="121" t="s">
        <v>77</v>
      </c>
      <c r="E45" s="119" t="s">
        <v>200</v>
      </c>
      <c r="F45" s="119"/>
    </row>
    <row r="46" spans="1:6" ht="19.5" customHeight="1">
      <c r="A46" s="118">
        <v>42333</v>
      </c>
      <c r="B46" s="119" t="s">
        <v>205</v>
      </c>
      <c r="C46" s="120">
        <v>301290</v>
      </c>
      <c r="D46" s="121" t="s">
        <v>77</v>
      </c>
      <c r="E46" s="119" t="s">
        <v>206</v>
      </c>
      <c r="F46" s="119"/>
    </row>
    <row r="47" spans="1:6" s="58" customFormat="1" ht="19.5" customHeight="1" thickBot="1">
      <c r="A47" s="115" t="s">
        <v>41</v>
      </c>
      <c r="B47" s="116"/>
      <c r="C47" s="117">
        <f>SUM(C5:C46)</f>
        <v>6744482</v>
      </c>
      <c r="D47" s="116"/>
      <c r="E47" s="116"/>
      <c r="F47" s="116"/>
    </row>
    <row r="48" ht="19.5" customHeight="1"/>
  </sheetData>
  <sheetProtection/>
  <mergeCells count="4">
    <mergeCell ref="A1:F1"/>
    <mergeCell ref="A3:B3"/>
    <mergeCell ref="E3:F3"/>
    <mergeCell ref="A2:F2"/>
  </mergeCells>
  <printOptions/>
  <pageMargins left="0.5118110236220472" right="0.2755905511811024" top="0.5511811023622047" bottom="0.7086614173228347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43"/>
  <sheetViews>
    <sheetView workbookViewId="0" topLeftCell="A1">
      <selection activeCell="L9" sqref="L9"/>
    </sheetView>
  </sheetViews>
  <sheetFormatPr defaultColWidth="7.10546875" defaultRowHeight="12.75" customHeight="1"/>
  <cols>
    <col min="1" max="1" width="11.5546875" style="20" customWidth="1"/>
    <col min="2" max="2" width="23.88671875" style="20" customWidth="1"/>
    <col min="3" max="3" width="19.88671875" style="6" customWidth="1"/>
    <col min="4" max="4" width="11.99609375" style="6" customWidth="1"/>
    <col min="5" max="5" width="21.99609375" style="6" customWidth="1"/>
    <col min="6" max="6" width="12.3359375" style="6" customWidth="1"/>
    <col min="7" max="7" width="9.4453125" style="6" customWidth="1"/>
    <col min="8" max="8" width="13.5546875" style="6" customWidth="1"/>
    <col min="9" max="9" width="16.3359375" style="6" customWidth="1"/>
    <col min="10" max="10" width="7.99609375" style="6" bestFit="1" customWidth="1"/>
    <col min="11" max="16384" width="7.10546875" style="6" customWidth="1"/>
  </cols>
  <sheetData>
    <row r="1" spans="1:9" s="4" customFormat="1" ht="49.5" customHeight="1">
      <c r="A1" s="154" t="s">
        <v>44</v>
      </c>
      <c r="B1" s="154"/>
      <c r="C1" s="154"/>
      <c r="D1" s="154"/>
      <c r="E1" s="154"/>
      <c r="F1" s="154"/>
      <c r="G1" s="154"/>
      <c r="H1" s="154"/>
      <c r="I1" s="154"/>
    </row>
    <row r="2" spans="1:13" s="4" customFormat="1" ht="30" customHeight="1">
      <c r="A2" s="150" t="s">
        <v>84</v>
      </c>
      <c r="B2" s="150"/>
      <c r="C2" s="150"/>
      <c r="D2" s="150"/>
      <c r="E2" s="150"/>
      <c r="F2" s="150"/>
      <c r="G2" s="150"/>
      <c r="H2" s="150"/>
      <c r="I2" s="150"/>
      <c r="J2" s="25"/>
      <c r="K2" s="25"/>
      <c r="L2" s="25"/>
      <c r="M2" s="25"/>
    </row>
    <row r="3" spans="1:9" s="4" customFormat="1" ht="19.5" customHeight="1" thickBot="1">
      <c r="A3" s="156"/>
      <c r="B3" s="156"/>
      <c r="C3" s="5"/>
      <c r="D3" s="5"/>
      <c r="E3" s="157"/>
      <c r="F3" s="157"/>
      <c r="H3" s="157" t="s">
        <v>0</v>
      </c>
      <c r="I3" s="157"/>
    </row>
    <row r="4" spans="1:9" ht="24.75" customHeight="1" thickBot="1">
      <c r="A4" s="43" t="s">
        <v>1</v>
      </c>
      <c r="B4" s="44" t="s">
        <v>34</v>
      </c>
      <c r="C4" s="45" t="s">
        <v>6</v>
      </c>
      <c r="D4" s="45" t="s">
        <v>35</v>
      </c>
      <c r="E4" s="45" t="s">
        <v>36</v>
      </c>
      <c r="F4" s="45" t="s">
        <v>8</v>
      </c>
      <c r="G4" s="45" t="s">
        <v>7</v>
      </c>
      <c r="H4" s="45" t="s">
        <v>37</v>
      </c>
      <c r="I4" s="46" t="s">
        <v>38</v>
      </c>
    </row>
    <row r="5" spans="1:9" ht="24.75" customHeight="1">
      <c r="A5" s="161">
        <v>20150102</v>
      </c>
      <c r="B5" s="57" t="s">
        <v>213</v>
      </c>
      <c r="C5" s="75" t="s">
        <v>207</v>
      </c>
      <c r="D5" s="75" t="s">
        <v>77</v>
      </c>
      <c r="E5" s="123" t="s">
        <v>212</v>
      </c>
      <c r="F5" s="113">
        <v>1</v>
      </c>
      <c r="G5" s="112" t="s">
        <v>87</v>
      </c>
      <c r="H5" s="125">
        <v>60000</v>
      </c>
      <c r="I5" s="162">
        <v>20141206</v>
      </c>
    </row>
    <row r="6" spans="1:9" ht="24.75" customHeight="1">
      <c r="A6" s="161">
        <v>20150113</v>
      </c>
      <c r="B6" s="102" t="s">
        <v>214</v>
      </c>
      <c r="C6" s="102" t="s">
        <v>207</v>
      </c>
      <c r="D6" s="103" t="s">
        <v>265</v>
      </c>
      <c r="E6" s="124" t="s">
        <v>135</v>
      </c>
      <c r="F6" s="113">
        <v>1</v>
      </c>
      <c r="G6" s="112" t="s">
        <v>87</v>
      </c>
      <c r="H6" s="125">
        <v>60000</v>
      </c>
      <c r="I6" s="162">
        <v>20141125</v>
      </c>
    </row>
    <row r="7" spans="1:9" ht="24.75" customHeight="1">
      <c r="A7" s="161">
        <v>20150123</v>
      </c>
      <c r="B7" s="102" t="s">
        <v>214</v>
      </c>
      <c r="C7" s="102" t="s">
        <v>207</v>
      </c>
      <c r="D7" s="103" t="s">
        <v>265</v>
      </c>
      <c r="E7" s="124" t="s">
        <v>135</v>
      </c>
      <c r="F7" s="113">
        <v>1</v>
      </c>
      <c r="G7" s="112" t="s">
        <v>87</v>
      </c>
      <c r="H7" s="125">
        <v>60000</v>
      </c>
      <c r="I7" s="162">
        <v>20141125</v>
      </c>
    </row>
    <row r="8" spans="1:9" ht="24.75" customHeight="1">
      <c r="A8" s="161">
        <v>20150130</v>
      </c>
      <c r="B8" s="102" t="s">
        <v>214</v>
      </c>
      <c r="C8" s="102" t="s">
        <v>207</v>
      </c>
      <c r="D8" s="103" t="s">
        <v>265</v>
      </c>
      <c r="E8" s="124" t="s">
        <v>135</v>
      </c>
      <c r="F8" s="113">
        <v>1</v>
      </c>
      <c r="G8" s="112" t="s">
        <v>87</v>
      </c>
      <c r="H8" s="125">
        <v>60000</v>
      </c>
      <c r="I8" s="162">
        <v>20141125</v>
      </c>
    </row>
    <row r="9" spans="1:9" ht="24.75" customHeight="1">
      <c r="A9" s="161">
        <v>20150209</v>
      </c>
      <c r="B9" s="102" t="s">
        <v>214</v>
      </c>
      <c r="C9" s="102" t="s">
        <v>207</v>
      </c>
      <c r="D9" s="103" t="s">
        <v>265</v>
      </c>
      <c r="E9" s="124" t="s">
        <v>135</v>
      </c>
      <c r="F9" s="113">
        <v>1</v>
      </c>
      <c r="G9" s="112" t="s">
        <v>87</v>
      </c>
      <c r="H9" s="125">
        <v>60000</v>
      </c>
      <c r="I9" s="162">
        <v>20141125</v>
      </c>
    </row>
    <row r="10" spans="1:9" ht="24.75" customHeight="1">
      <c r="A10" s="161">
        <v>20150221</v>
      </c>
      <c r="B10" s="102" t="s">
        <v>214</v>
      </c>
      <c r="C10" s="102" t="s">
        <v>207</v>
      </c>
      <c r="D10" s="103" t="s">
        <v>265</v>
      </c>
      <c r="E10" s="124" t="s">
        <v>212</v>
      </c>
      <c r="F10" s="113">
        <v>1</v>
      </c>
      <c r="G10" s="112" t="s">
        <v>87</v>
      </c>
      <c r="H10" s="125">
        <v>60000</v>
      </c>
      <c r="I10" s="162">
        <v>20141206</v>
      </c>
    </row>
    <row r="11" spans="1:9" ht="24.75" customHeight="1">
      <c r="A11" s="161">
        <v>20150228</v>
      </c>
      <c r="B11" s="102" t="s">
        <v>214</v>
      </c>
      <c r="C11" s="102" t="s">
        <v>207</v>
      </c>
      <c r="D11" s="103" t="s">
        <v>265</v>
      </c>
      <c r="E11" s="124" t="s">
        <v>212</v>
      </c>
      <c r="F11" s="113">
        <v>1</v>
      </c>
      <c r="G11" s="112" t="s">
        <v>87</v>
      </c>
      <c r="H11" s="125">
        <v>60000</v>
      </c>
      <c r="I11" s="162">
        <v>20141206</v>
      </c>
    </row>
    <row r="12" spans="1:9" ht="24.75" customHeight="1">
      <c r="A12" s="161">
        <v>20150307</v>
      </c>
      <c r="B12" s="102" t="s">
        <v>214</v>
      </c>
      <c r="C12" s="102" t="s">
        <v>207</v>
      </c>
      <c r="D12" s="103" t="s">
        <v>265</v>
      </c>
      <c r="E12" s="124" t="s">
        <v>135</v>
      </c>
      <c r="F12" s="113">
        <v>1</v>
      </c>
      <c r="G12" s="112" t="s">
        <v>87</v>
      </c>
      <c r="H12" s="125">
        <v>60000</v>
      </c>
      <c r="I12" s="162">
        <v>20141219</v>
      </c>
    </row>
    <row r="13" spans="1:9" ht="24.75" customHeight="1">
      <c r="A13" s="161">
        <v>20150313</v>
      </c>
      <c r="B13" s="102" t="s">
        <v>214</v>
      </c>
      <c r="C13" s="102" t="s">
        <v>207</v>
      </c>
      <c r="D13" s="103" t="s">
        <v>265</v>
      </c>
      <c r="E13" s="124" t="s">
        <v>135</v>
      </c>
      <c r="F13" s="113">
        <v>1</v>
      </c>
      <c r="G13" s="112" t="s">
        <v>87</v>
      </c>
      <c r="H13" s="125">
        <v>60000</v>
      </c>
      <c r="I13" s="162">
        <v>20141219</v>
      </c>
    </row>
    <row r="14" spans="1:9" ht="24.75" customHeight="1">
      <c r="A14" s="161">
        <v>20150316</v>
      </c>
      <c r="B14" s="102" t="s">
        <v>214</v>
      </c>
      <c r="C14" s="102" t="s">
        <v>208</v>
      </c>
      <c r="D14" s="103" t="s">
        <v>265</v>
      </c>
      <c r="E14" s="124" t="s">
        <v>108</v>
      </c>
      <c r="F14" s="113">
        <v>1</v>
      </c>
      <c r="G14" s="112" t="s">
        <v>110</v>
      </c>
      <c r="H14" s="125">
        <v>50000</v>
      </c>
      <c r="I14" s="162">
        <v>20150310</v>
      </c>
    </row>
    <row r="15" spans="1:9" ht="24.75" customHeight="1">
      <c r="A15" s="161">
        <v>20150319</v>
      </c>
      <c r="B15" s="102" t="s">
        <v>214</v>
      </c>
      <c r="C15" s="102" t="s">
        <v>207</v>
      </c>
      <c r="D15" s="103" t="s">
        <v>265</v>
      </c>
      <c r="E15" s="124" t="s">
        <v>135</v>
      </c>
      <c r="F15" s="113">
        <v>1</v>
      </c>
      <c r="G15" s="112" t="s">
        <v>87</v>
      </c>
      <c r="H15" s="125">
        <v>60000</v>
      </c>
      <c r="I15" s="162">
        <v>20141219</v>
      </c>
    </row>
    <row r="16" spans="1:9" ht="24.75" customHeight="1">
      <c r="A16" s="161">
        <v>20150325</v>
      </c>
      <c r="B16" s="102" t="s">
        <v>214</v>
      </c>
      <c r="C16" s="102" t="s">
        <v>207</v>
      </c>
      <c r="D16" s="103" t="s">
        <v>265</v>
      </c>
      <c r="E16" s="124" t="s">
        <v>135</v>
      </c>
      <c r="F16" s="113">
        <v>1</v>
      </c>
      <c r="G16" s="112" t="s">
        <v>87</v>
      </c>
      <c r="H16" s="125">
        <v>60000</v>
      </c>
      <c r="I16" s="162">
        <v>20141219</v>
      </c>
    </row>
    <row r="17" spans="1:9" ht="24.75" customHeight="1">
      <c r="A17" s="161">
        <v>20150327</v>
      </c>
      <c r="B17" s="102" t="s">
        <v>214</v>
      </c>
      <c r="C17" s="102" t="s">
        <v>209</v>
      </c>
      <c r="D17" s="103" t="s">
        <v>265</v>
      </c>
      <c r="E17" s="124" t="s">
        <v>108</v>
      </c>
      <c r="F17" s="113">
        <v>1</v>
      </c>
      <c r="G17" s="112" t="s">
        <v>110</v>
      </c>
      <c r="H17" s="125">
        <v>50000</v>
      </c>
      <c r="I17" s="162">
        <v>20150310</v>
      </c>
    </row>
    <row r="18" spans="1:10" ht="24.75" customHeight="1">
      <c r="A18" s="161">
        <v>20150331</v>
      </c>
      <c r="B18" s="102" t="s">
        <v>214</v>
      </c>
      <c r="C18" s="102" t="s">
        <v>210</v>
      </c>
      <c r="D18" s="103" t="s">
        <v>265</v>
      </c>
      <c r="E18" s="124" t="s">
        <v>94</v>
      </c>
      <c r="F18" s="113">
        <v>1</v>
      </c>
      <c r="G18" s="112" t="s">
        <v>100</v>
      </c>
      <c r="H18" s="126">
        <v>20000</v>
      </c>
      <c r="I18" s="163">
        <v>20150306</v>
      </c>
      <c r="J18" s="160"/>
    </row>
    <row r="19" spans="1:9" ht="24.75" customHeight="1">
      <c r="A19" s="122">
        <v>42094</v>
      </c>
      <c r="B19" s="102" t="s">
        <v>214</v>
      </c>
      <c r="C19" s="102" t="s">
        <v>211</v>
      </c>
      <c r="D19" s="103" t="s">
        <v>265</v>
      </c>
      <c r="E19" s="124" t="s">
        <v>98</v>
      </c>
      <c r="F19" s="113">
        <v>2</v>
      </c>
      <c r="G19" s="112" t="s">
        <v>103</v>
      </c>
      <c r="H19" s="125">
        <v>5000</v>
      </c>
      <c r="I19" s="162">
        <v>20150306</v>
      </c>
    </row>
    <row r="20" spans="1:9" ht="24.75" customHeight="1">
      <c r="A20" s="161">
        <v>20150331</v>
      </c>
      <c r="B20" s="102" t="s">
        <v>91</v>
      </c>
      <c r="C20" s="103" t="s">
        <v>223</v>
      </c>
      <c r="D20" s="103" t="s">
        <v>265</v>
      </c>
      <c r="E20" s="124" t="s">
        <v>215</v>
      </c>
      <c r="F20" s="113">
        <v>2</v>
      </c>
      <c r="G20" s="112" t="s">
        <v>220</v>
      </c>
      <c r="H20" s="125">
        <v>10000</v>
      </c>
      <c r="I20" s="162">
        <v>20150306</v>
      </c>
    </row>
    <row r="21" spans="1:9" ht="24.75" customHeight="1">
      <c r="A21" s="161">
        <v>20150331</v>
      </c>
      <c r="B21" s="102" t="s">
        <v>91</v>
      </c>
      <c r="C21" s="103" t="s">
        <v>223</v>
      </c>
      <c r="D21" s="103" t="s">
        <v>265</v>
      </c>
      <c r="E21" s="124" t="s">
        <v>216</v>
      </c>
      <c r="F21" s="113">
        <v>1</v>
      </c>
      <c r="G21" s="112" t="s">
        <v>100</v>
      </c>
      <c r="H21" s="125">
        <v>30000</v>
      </c>
      <c r="I21" s="162">
        <v>20150306</v>
      </c>
    </row>
    <row r="22" spans="1:9" ht="24.75" customHeight="1">
      <c r="A22" s="161">
        <v>20150331</v>
      </c>
      <c r="B22" s="102" t="s">
        <v>91</v>
      </c>
      <c r="C22" s="103" t="s">
        <v>225</v>
      </c>
      <c r="D22" s="103" t="s">
        <v>265</v>
      </c>
      <c r="E22" s="124" t="s">
        <v>135</v>
      </c>
      <c r="F22" s="113">
        <v>1</v>
      </c>
      <c r="G22" s="112" t="s">
        <v>87</v>
      </c>
      <c r="H22" s="125">
        <v>60000</v>
      </c>
      <c r="I22" s="162">
        <v>20141230</v>
      </c>
    </row>
    <row r="23" spans="1:9" ht="24.75" customHeight="1">
      <c r="A23" s="161">
        <v>20150401</v>
      </c>
      <c r="B23" s="102" t="s">
        <v>91</v>
      </c>
      <c r="C23" s="103" t="s">
        <v>226</v>
      </c>
      <c r="D23" s="103" t="s">
        <v>265</v>
      </c>
      <c r="E23" s="124" t="s">
        <v>108</v>
      </c>
      <c r="F23" s="113">
        <v>2</v>
      </c>
      <c r="G23" s="112" t="s">
        <v>110</v>
      </c>
      <c r="H23" s="125">
        <v>100000</v>
      </c>
      <c r="I23" s="162">
        <v>20150310</v>
      </c>
    </row>
    <row r="24" spans="1:9" ht="24.75" customHeight="1">
      <c r="A24" s="161">
        <v>20150406</v>
      </c>
      <c r="B24" s="102" t="s">
        <v>91</v>
      </c>
      <c r="C24" s="103" t="s">
        <v>225</v>
      </c>
      <c r="D24" s="103" t="s">
        <v>265</v>
      </c>
      <c r="E24" s="124" t="s">
        <v>135</v>
      </c>
      <c r="F24" s="113">
        <v>1</v>
      </c>
      <c r="G24" s="112" t="s">
        <v>87</v>
      </c>
      <c r="H24" s="125">
        <v>60000</v>
      </c>
      <c r="I24" s="162">
        <v>20141230</v>
      </c>
    </row>
    <row r="25" spans="1:9" ht="24.75" customHeight="1">
      <c r="A25" s="161">
        <v>20150409</v>
      </c>
      <c r="B25" s="102" t="s">
        <v>91</v>
      </c>
      <c r="C25" s="103" t="s">
        <v>223</v>
      </c>
      <c r="D25" s="103" t="s">
        <v>265</v>
      </c>
      <c r="E25" s="124" t="s">
        <v>217</v>
      </c>
      <c r="F25" s="113">
        <v>1</v>
      </c>
      <c r="G25" s="112" t="s">
        <v>100</v>
      </c>
      <c r="H25" s="125">
        <v>30000</v>
      </c>
      <c r="I25" s="162">
        <v>20150408</v>
      </c>
    </row>
    <row r="26" spans="1:9" ht="24.75" customHeight="1">
      <c r="A26" s="161">
        <v>20150409</v>
      </c>
      <c r="B26" s="102" t="s">
        <v>91</v>
      </c>
      <c r="C26" s="103" t="s">
        <v>223</v>
      </c>
      <c r="D26" s="103" t="s">
        <v>265</v>
      </c>
      <c r="E26" s="124" t="s">
        <v>218</v>
      </c>
      <c r="F26" s="113">
        <v>3</v>
      </c>
      <c r="G26" s="112" t="s">
        <v>100</v>
      </c>
      <c r="H26" s="125">
        <v>15000</v>
      </c>
      <c r="I26" s="162">
        <v>20150408</v>
      </c>
    </row>
    <row r="27" spans="1:9" ht="24.75" customHeight="1">
      <c r="A27" s="161">
        <v>20150409</v>
      </c>
      <c r="B27" s="102" t="s">
        <v>91</v>
      </c>
      <c r="C27" s="103" t="s">
        <v>223</v>
      </c>
      <c r="D27" s="103" t="s">
        <v>265</v>
      </c>
      <c r="E27" s="124" t="s">
        <v>216</v>
      </c>
      <c r="F27" s="113">
        <v>1</v>
      </c>
      <c r="G27" s="112" t="s">
        <v>100</v>
      </c>
      <c r="H27" s="125">
        <v>30000</v>
      </c>
      <c r="I27" s="162">
        <v>20150408</v>
      </c>
    </row>
    <row r="28" spans="1:9" ht="24.75" customHeight="1">
      <c r="A28" s="161">
        <v>20150415</v>
      </c>
      <c r="B28" s="102" t="s">
        <v>91</v>
      </c>
      <c r="C28" s="103" t="s">
        <v>223</v>
      </c>
      <c r="D28" s="103" t="s">
        <v>265</v>
      </c>
      <c r="E28" s="124" t="s">
        <v>219</v>
      </c>
      <c r="F28" s="113">
        <v>2</v>
      </c>
      <c r="G28" s="112" t="s">
        <v>103</v>
      </c>
      <c r="H28" s="125">
        <v>6000</v>
      </c>
      <c r="I28" s="162">
        <v>20150306</v>
      </c>
    </row>
    <row r="29" spans="1:9" ht="24.75" customHeight="1">
      <c r="A29" s="161">
        <v>20150415</v>
      </c>
      <c r="B29" s="102" t="s">
        <v>91</v>
      </c>
      <c r="C29" s="103" t="s">
        <v>223</v>
      </c>
      <c r="D29" s="103" t="s">
        <v>265</v>
      </c>
      <c r="E29" s="124" t="s">
        <v>98</v>
      </c>
      <c r="F29" s="113">
        <v>2</v>
      </c>
      <c r="G29" s="112" t="s">
        <v>103</v>
      </c>
      <c r="H29" s="125">
        <v>5000</v>
      </c>
      <c r="I29" s="162">
        <v>20150306</v>
      </c>
    </row>
    <row r="30" spans="1:9" ht="24.75" customHeight="1">
      <c r="A30" s="161">
        <v>20150415</v>
      </c>
      <c r="B30" s="102" t="s">
        <v>91</v>
      </c>
      <c r="C30" s="103" t="s">
        <v>225</v>
      </c>
      <c r="D30" s="103" t="s">
        <v>265</v>
      </c>
      <c r="E30" s="124" t="s">
        <v>135</v>
      </c>
      <c r="F30" s="113">
        <v>1</v>
      </c>
      <c r="G30" s="112" t="s">
        <v>87</v>
      </c>
      <c r="H30" s="125">
        <v>60000</v>
      </c>
      <c r="I30" s="162">
        <v>20141230</v>
      </c>
    </row>
    <row r="31" spans="1:9" ht="24.75" customHeight="1">
      <c r="A31" s="161">
        <v>20150422</v>
      </c>
      <c r="B31" s="102" t="s">
        <v>91</v>
      </c>
      <c r="C31" s="103" t="s">
        <v>226</v>
      </c>
      <c r="D31" s="103" t="s">
        <v>265</v>
      </c>
      <c r="E31" s="124" t="s">
        <v>108</v>
      </c>
      <c r="F31" s="113">
        <v>3</v>
      </c>
      <c r="G31" s="112" t="s">
        <v>110</v>
      </c>
      <c r="H31" s="125">
        <v>150000</v>
      </c>
      <c r="I31" s="162">
        <v>20150310</v>
      </c>
    </row>
    <row r="32" spans="1:9" ht="24.75" customHeight="1">
      <c r="A32" s="161">
        <v>20150423</v>
      </c>
      <c r="B32" s="102" t="s">
        <v>91</v>
      </c>
      <c r="C32" s="103" t="s">
        <v>225</v>
      </c>
      <c r="D32" s="103" t="s">
        <v>265</v>
      </c>
      <c r="E32" s="124" t="s">
        <v>135</v>
      </c>
      <c r="F32" s="113">
        <v>1</v>
      </c>
      <c r="G32" s="112" t="s">
        <v>87</v>
      </c>
      <c r="H32" s="125">
        <v>60000</v>
      </c>
      <c r="I32" s="162">
        <v>20150123</v>
      </c>
    </row>
    <row r="33" spans="1:9" ht="24.75" customHeight="1">
      <c r="A33" s="161">
        <v>20150430</v>
      </c>
      <c r="B33" s="102" t="s">
        <v>91</v>
      </c>
      <c r="C33" s="103" t="s">
        <v>225</v>
      </c>
      <c r="D33" s="103" t="s">
        <v>265</v>
      </c>
      <c r="E33" s="124" t="s">
        <v>135</v>
      </c>
      <c r="F33" s="113">
        <v>1</v>
      </c>
      <c r="G33" s="112" t="s">
        <v>87</v>
      </c>
      <c r="H33" s="125">
        <v>60000</v>
      </c>
      <c r="I33" s="162">
        <v>20150123</v>
      </c>
    </row>
    <row r="34" spans="1:9" ht="24.75" customHeight="1">
      <c r="A34" s="161">
        <v>20150430</v>
      </c>
      <c r="B34" s="102" t="s">
        <v>91</v>
      </c>
      <c r="C34" s="103" t="s">
        <v>225</v>
      </c>
      <c r="D34" s="103" t="s">
        <v>265</v>
      </c>
      <c r="E34" s="124" t="s">
        <v>135</v>
      </c>
      <c r="F34" s="113">
        <v>1</v>
      </c>
      <c r="G34" s="112" t="s">
        <v>87</v>
      </c>
      <c r="H34" s="125">
        <v>60000</v>
      </c>
      <c r="I34" s="162">
        <v>20150123</v>
      </c>
    </row>
    <row r="35" spans="1:9" ht="24.75" customHeight="1">
      <c r="A35" s="161">
        <v>20150501</v>
      </c>
      <c r="B35" s="102" t="s">
        <v>91</v>
      </c>
      <c r="C35" s="103" t="s">
        <v>223</v>
      </c>
      <c r="D35" s="103" t="s">
        <v>265</v>
      </c>
      <c r="E35" s="124" t="s">
        <v>219</v>
      </c>
      <c r="F35" s="113">
        <v>1</v>
      </c>
      <c r="G35" s="112" t="s">
        <v>103</v>
      </c>
      <c r="H35" s="125">
        <v>3000</v>
      </c>
      <c r="I35" s="162">
        <v>20150306</v>
      </c>
    </row>
    <row r="36" spans="1:9" ht="24.75" customHeight="1">
      <c r="A36" s="161">
        <v>20150506</v>
      </c>
      <c r="B36" s="102" t="s">
        <v>91</v>
      </c>
      <c r="C36" s="103" t="s">
        <v>226</v>
      </c>
      <c r="D36" s="103" t="s">
        <v>265</v>
      </c>
      <c r="E36" s="124" t="s">
        <v>108</v>
      </c>
      <c r="F36" s="113">
        <v>1</v>
      </c>
      <c r="G36" s="112" t="s">
        <v>110</v>
      </c>
      <c r="H36" s="125">
        <v>50000</v>
      </c>
      <c r="I36" s="162">
        <v>20150310</v>
      </c>
    </row>
    <row r="37" spans="1:9" ht="24.75" customHeight="1">
      <c r="A37" s="161">
        <v>20150508</v>
      </c>
      <c r="B37" s="102" t="s">
        <v>91</v>
      </c>
      <c r="C37" s="112" t="s">
        <v>227</v>
      </c>
      <c r="D37" s="103" t="s">
        <v>265</v>
      </c>
      <c r="E37" s="124" t="s">
        <v>135</v>
      </c>
      <c r="F37" s="113">
        <v>1</v>
      </c>
      <c r="G37" s="112" t="s">
        <v>87</v>
      </c>
      <c r="H37" s="125">
        <v>60000</v>
      </c>
      <c r="I37" s="162">
        <v>20150123</v>
      </c>
    </row>
    <row r="38" spans="1:9" ht="24.75" customHeight="1">
      <c r="A38" s="161">
        <v>20150515</v>
      </c>
      <c r="B38" s="102" t="s">
        <v>91</v>
      </c>
      <c r="C38" s="112" t="s">
        <v>108</v>
      </c>
      <c r="D38" s="103" t="s">
        <v>265</v>
      </c>
      <c r="E38" s="124" t="s">
        <v>108</v>
      </c>
      <c r="F38" s="113">
        <v>1</v>
      </c>
      <c r="G38" s="112" t="s">
        <v>110</v>
      </c>
      <c r="H38" s="125">
        <v>50000</v>
      </c>
      <c r="I38" s="162">
        <v>20150310</v>
      </c>
    </row>
    <row r="39" spans="1:9" ht="24.75" customHeight="1">
      <c r="A39" s="161">
        <v>20150517</v>
      </c>
      <c r="B39" s="102" t="s">
        <v>91</v>
      </c>
      <c r="C39" s="112" t="s">
        <v>224</v>
      </c>
      <c r="D39" s="103" t="s">
        <v>265</v>
      </c>
      <c r="E39" s="124" t="s">
        <v>135</v>
      </c>
      <c r="F39" s="113">
        <v>1</v>
      </c>
      <c r="G39" s="112" t="s">
        <v>87</v>
      </c>
      <c r="H39" s="125">
        <v>60000</v>
      </c>
      <c r="I39" s="162">
        <v>20150209</v>
      </c>
    </row>
    <row r="40" spans="1:9" ht="24.75" customHeight="1">
      <c r="A40" s="161">
        <v>20150520</v>
      </c>
      <c r="B40" s="102" t="s">
        <v>91</v>
      </c>
      <c r="C40" s="112" t="s">
        <v>222</v>
      </c>
      <c r="D40" s="103" t="s">
        <v>265</v>
      </c>
      <c r="E40" s="124" t="s">
        <v>117</v>
      </c>
      <c r="F40" s="113">
        <v>2</v>
      </c>
      <c r="G40" s="112" t="s">
        <v>100</v>
      </c>
      <c r="H40" s="125">
        <v>10760</v>
      </c>
      <c r="I40" s="162">
        <v>20150516</v>
      </c>
    </row>
    <row r="41" spans="1:9" ht="24.75" customHeight="1">
      <c r="A41" s="161">
        <v>20150520</v>
      </c>
      <c r="B41" s="102" t="s">
        <v>91</v>
      </c>
      <c r="C41" s="112" t="s">
        <v>222</v>
      </c>
      <c r="D41" s="103" t="s">
        <v>265</v>
      </c>
      <c r="E41" s="124" t="s">
        <v>228</v>
      </c>
      <c r="F41" s="113">
        <v>1</v>
      </c>
      <c r="G41" s="112" t="s">
        <v>100</v>
      </c>
      <c r="H41" s="125">
        <v>19480</v>
      </c>
      <c r="I41" s="162">
        <v>20150516</v>
      </c>
    </row>
    <row r="42" spans="1:9" ht="24.75" customHeight="1">
      <c r="A42" s="161">
        <v>20150522</v>
      </c>
      <c r="B42" s="102" t="s">
        <v>91</v>
      </c>
      <c r="C42" s="112" t="s">
        <v>224</v>
      </c>
      <c r="D42" s="103" t="s">
        <v>265</v>
      </c>
      <c r="E42" s="124" t="s">
        <v>135</v>
      </c>
      <c r="F42" s="113">
        <v>1</v>
      </c>
      <c r="G42" s="112" t="s">
        <v>87</v>
      </c>
      <c r="H42" s="125">
        <v>60000</v>
      </c>
      <c r="I42" s="162">
        <v>20150209</v>
      </c>
    </row>
    <row r="43" spans="1:9" ht="24.75" customHeight="1">
      <c r="A43" s="161">
        <v>20150523</v>
      </c>
      <c r="B43" s="102" t="s">
        <v>91</v>
      </c>
      <c r="C43" s="112" t="s">
        <v>222</v>
      </c>
      <c r="D43" s="103" t="s">
        <v>265</v>
      </c>
      <c r="E43" s="124" t="s">
        <v>229</v>
      </c>
      <c r="F43" s="113">
        <v>1</v>
      </c>
      <c r="G43" s="112" t="s">
        <v>100</v>
      </c>
      <c r="H43" s="125">
        <v>6580</v>
      </c>
      <c r="I43" s="162">
        <v>20150523</v>
      </c>
    </row>
    <row r="44" spans="1:9" ht="24.75" customHeight="1">
      <c r="A44" s="161">
        <v>20150523</v>
      </c>
      <c r="B44" s="102" t="s">
        <v>91</v>
      </c>
      <c r="C44" s="112" t="s">
        <v>222</v>
      </c>
      <c r="D44" s="103" t="s">
        <v>265</v>
      </c>
      <c r="E44" s="124" t="s">
        <v>117</v>
      </c>
      <c r="F44" s="113">
        <v>2</v>
      </c>
      <c r="G44" s="112" t="s">
        <v>100</v>
      </c>
      <c r="H44" s="125">
        <v>10760</v>
      </c>
      <c r="I44" s="162">
        <v>20150516</v>
      </c>
    </row>
    <row r="45" spans="1:9" ht="24.75" customHeight="1">
      <c r="A45" s="161">
        <v>20150524</v>
      </c>
      <c r="B45" s="102" t="s">
        <v>91</v>
      </c>
      <c r="C45" s="112" t="s">
        <v>222</v>
      </c>
      <c r="D45" s="103" t="s">
        <v>265</v>
      </c>
      <c r="E45" s="124" t="s">
        <v>228</v>
      </c>
      <c r="F45" s="113">
        <v>1</v>
      </c>
      <c r="G45" s="112" t="s">
        <v>100</v>
      </c>
      <c r="H45" s="125">
        <v>19480</v>
      </c>
      <c r="I45" s="162">
        <v>20150523</v>
      </c>
    </row>
    <row r="46" spans="1:9" ht="24.75" customHeight="1">
      <c r="A46" s="161">
        <v>20150524</v>
      </c>
      <c r="B46" s="102" t="s">
        <v>91</v>
      </c>
      <c r="C46" s="112" t="s">
        <v>222</v>
      </c>
      <c r="D46" s="103" t="s">
        <v>265</v>
      </c>
      <c r="E46" s="124" t="s">
        <v>117</v>
      </c>
      <c r="F46" s="113">
        <v>2</v>
      </c>
      <c r="G46" s="112" t="s">
        <v>100</v>
      </c>
      <c r="H46" s="125">
        <v>10760</v>
      </c>
      <c r="I46" s="162">
        <v>20150523</v>
      </c>
    </row>
    <row r="47" spans="1:9" ht="24.75" customHeight="1">
      <c r="A47" s="161">
        <v>20150528</v>
      </c>
      <c r="B47" s="102" t="s">
        <v>91</v>
      </c>
      <c r="C47" s="112" t="s">
        <v>222</v>
      </c>
      <c r="D47" s="103" t="s">
        <v>265</v>
      </c>
      <c r="E47" s="124" t="s">
        <v>117</v>
      </c>
      <c r="F47" s="113">
        <v>2</v>
      </c>
      <c r="G47" s="112" t="s">
        <v>100</v>
      </c>
      <c r="H47" s="125">
        <v>10760</v>
      </c>
      <c r="I47" s="162">
        <v>20150523</v>
      </c>
    </row>
    <row r="48" spans="1:9" ht="24.75" customHeight="1">
      <c r="A48" s="161">
        <v>20150530</v>
      </c>
      <c r="B48" s="102" t="s">
        <v>91</v>
      </c>
      <c r="C48" s="112" t="s">
        <v>224</v>
      </c>
      <c r="D48" s="103" t="s">
        <v>265</v>
      </c>
      <c r="E48" s="124" t="s">
        <v>135</v>
      </c>
      <c r="F48" s="113">
        <v>1</v>
      </c>
      <c r="G48" s="112" t="s">
        <v>87</v>
      </c>
      <c r="H48" s="125">
        <v>60000</v>
      </c>
      <c r="I48" s="162">
        <v>20150209</v>
      </c>
    </row>
    <row r="49" spans="1:9" ht="24.75" customHeight="1">
      <c r="A49" s="161">
        <v>20150602</v>
      </c>
      <c r="B49" s="102" t="s">
        <v>91</v>
      </c>
      <c r="C49" s="112" t="s">
        <v>222</v>
      </c>
      <c r="D49" s="103" t="s">
        <v>265</v>
      </c>
      <c r="E49" s="124" t="s">
        <v>117</v>
      </c>
      <c r="F49" s="113">
        <v>2</v>
      </c>
      <c r="G49" s="112" t="s">
        <v>100</v>
      </c>
      <c r="H49" s="125">
        <v>10760</v>
      </c>
      <c r="I49" s="162">
        <v>20150530</v>
      </c>
    </row>
    <row r="50" spans="1:9" ht="24.75" customHeight="1">
      <c r="A50" s="161">
        <v>20150604</v>
      </c>
      <c r="B50" s="102" t="s">
        <v>91</v>
      </c>
      <c r="C50" s="112" t="s">
        <v>222</v>
      </c>
      <c r="D50" s="103" t="s">
        <v>265</v>
      </c>
      <c r="E50" s="124" t="s">
        <v>228</v>
      </c>
      <c r="F50" s="113">
        <v>1</v>
      </c>
      <c r="G50" s="112" t="s">
        <v>100</v>
      </c>
      <c r="H50" s="125">
        <v>19480</v>
      </c>
      <c r="I50" s="162">
        <v>20150530</v>
      </c>
    </row>
    <row r="51" spans="1:9" ht="24.75" customHeight="1">
      <c r="A51" s="161">
        <v>20150604</v>
      </c>
      <c r="B51" s="102" t="s">
        <v>91</v>
      </c>
      <c r="C51" s="112" t="s">
        <v>222</v>
      </c>
      <c r="D51" s="103" t="s">
        <v>265</v>
      </c>
      <c r="E51" s="124" t="s">
        <v>117</v>
      </c>
      <c r="F51" s="113">
        <v>2</v>
      </c>
      <c r="G51" s="112" t="s">
        <v>100</v>
      </c>
      <c r="H51" s="125">
        <v>10760</v>
      </c>
      <c r="I51" s="162">
        <v>20150530</v>
      </c>
    </row>
    <row r="52" spans="1:9" ht="24.75" customHeight="1">
      <c r="A52" s="161">
        <v>20150604</v>
      </c>
      <c r="B52" s="102" t="s">
        <v>91</v>
      </c>
      <c r="C52" s="112" t="s">
        <v>222</v>
      </c>
      <c r="D52" s="103" t="s">
        <v>265</v>
      </c>
      <c r="E52" s="124" t="s">
        <v>229</v>
      </c>
      <c r="F52" s="113">
        <v>1</v>
      </c>
      <c r="G52" s="112" t="s">
        <v>100</v>
      </c>
      <c r="H52" s="125">
        <v>6580</v>
      </c>
      <c r="I52" s="162">
        <v>20150530</v>
      </c>
    </row>
    <row r="53" spans="1:9" ht="24.75" customHeight="1">
      <c r="A53" s="161">
        <v>20150608</v>
      </c>
      <c r="B53" s="102" t="s">
        <v>91</v>
      </c>
      <c r="C53" s="112" t="s">
        <v>222</v>
      </c>
      <c r="D53" s="103" t="s">
        <v>265</v>
      </c>
      <c r="E53" s="124" t="s">
        <v>123</v>
      </c>
      <c r="F53" s="113">
        <v>1</v>
      </c>
      <c r="G53" s="112" t="s">
        <v>103</v>
      </c>
      <c r="H53" s="125">
        <v>12800</v>
      </c>
      <c r="I53" s="162">
        <v>20150607</v>
      </c>
    </row>
    <row r="54" spans="1:9" ht="24.75" customHeight="1">
      <c r="A54" s="161">
        <v>20150608</v>
      </c>
      <c r="B54" s="102" t="s">
        <v>91</v>
      </c>
      <c r="C54" s="112" t="s">
        <v>222</v>
      </c>
      <c r="D54" s="103" t="s">
        <v>265</v>
      </c>
      <c r="E54" s="124" t="s">
        <v>230</v>
      </c>
      <c r="F54" s="113">
        <v>1</v>
      </c>
      <c r="G54" s="112" t="s">
        <v>231</v>
      </c>
      <c r="H54" s="125">
        <v>6580</v>
      </c>
      <c r="I54" s="162">
        <v>20150607</v>
      </c>
    </row>
    <row r="55" spans="1:9" ht="24.75" customHeight="1">
      <c r="A55" s="161">
        <v>20150608</v>
      </c>
      <c r="B55" s="102" t="s">
        <v>91</v>
      </c>
      <c r="C55" s="112" t="s">
        <v>222</v>
      </c>
      <c r="D55" s="103" t="s">
        <v>265</v>
      </c>
      <c r="E55" s="124" t="s">
        <v>228</v>
      </c>
      <c r="F55" s="113">
        <v>1</v>
      </c>
      <c r="G55" s="112" t="s">
        <v>100</v>
      </c>
      <c r="H55" s="125">
        <v>19480</v>
      </c>
      <c r="I55" s="162">
        <v>20150607</v>
      </c>
    </row>
    <row r="56" spans="1:9" ht="24.75" customHeight="1">
      <c r="A56" s="161">
        <v>20150608</v>
      </c>
      <c r="B56" s="102" t="s">
        <v>91</v>
      </c>
      <c r="C56" s="112" t="s">
        <v>222</v>
      </c>
      <c r="D56" s="103" t="s">
        <v>265</v>
      </c>
      <c r="E56" s="124" t="s">
        <v>117</v>
      </c>
      <c r="F56" s="113">
        <v>2</v>
      </c>
      <c r="G56" s="112" t="s">
        <v>231</v>
      </c>
      <c r="H56" s="125">
        <v>10760</v>
      </c>
      <c r="I56" s="162">
        <v>20150607</v>
      </c>
    </row>
    <row r="57" spans="1:9" ht="24.75" customHeight="1">
      <c r="A57" s="161">
        <v>20150612</v>
      </c>
      <c r="B57" s="102" t="s">
        <v>91</v>
      </c>
      <c r="C57" s="112" t="s">
        <v>222</v>
      </c>
      <c r="D57" s="103" t="s">
        <v>265</v>
      </c>
      <c r="E57" s="124" t="s">
        <v>117</v>
      </c>
      <c r="F57" s="113">
        <v>2</v>
      </c>
      <c r="G57" s="112" t="s">
        <v>231</v>
      </c>
      <c r="H57" s="125">
        <v>10760</v>
      </c>
      <c r="I57" s="162">
        <v>20150607</v>
      </c>
    </row>
    <row r="58" spans="1:9" ht="24.75" customHeight="1">
      <c r="A58" s="161">
        <v>20150612</v>
      </c>
      <c r="B58" s="102" t="s">
        <v>91</v>
      </c>
      <c r="C58" s="112" t="s">
        <v>224</v>
      </c>
      <c r="D58" s="103" t="s">
        <v>265</v>
      </c>
      <c r="E58" s="124" t="s">
        <v>135</v>
      </c>
      <c r="F58" s="113">
        <v>1</v>
      </c>
      <c r="G58" s="112" t="s">
        <v>87</v>
      </c>
      <c r="H58" s="125">
        <v>60000</v>
      </c>
      <c r="I58" s="162">
        <v>20150310</v>
      </c>
    </row>
    <row r="59" spans="1:9" ht="24.75" customHeight="1">
      <c r="A59" s="161">
        <v>20150616</v>
      </c>
      <c r="B59" s="102" t="s">
        <v>91</v>
      </c>
      <c r="C59" s="112" t="s">
        <v>222</v>
      </c>
      <c r="D59" s="103" t="s">
        <v>265</v>
      </c>
      <c r="E59" s="124" t="s">
        <v>117</v>
      </c>
      <c r="F59" s="113">
        <v>2</v>
      </c>
      <c r="G59" s="112" t="s">
        <v>231</v>
      </c>
      <c r="H59" s="125">
        <v>10760</v>
      </c>
      <c r="I59" s="162">
        <v>20150613</v>
      </c>
    </row>
    <row r="60" spans="1:9" ht="24.75" customHeight="1">
      <c r="A60" s="161">
        <v>20150620</v>
      </c>
      <c r="B60" s="102" t="s">
        <v>91</v>
      </c>
      <c r="C60" s="112" t="s">
        <v>224</v>
      </c>
      <c r="D60" s="103" t="s">
        <v>265</v>
      </c>
      <c r="E60" s="124" t="s">
        <v>135</v>
      </c>
      <c r="F60" s="113">
        <v>1</v>
      </c>
      <c r="G60" s="112" t="s">
        <v>87</v>
      </c>
      <c r="H60" s="125">
        <v>60000</v>
      </c>
      <c r="I60" s="162">
        <v>20150310</v>
      </c>
    </row>
    <row r="61" spans="1:9" ht="24.75" customHeight="1">
      <c r="A61" s="161">
        <v>20150622</v>
      </c>
      <c r="B61" s="102" t="s">
        <v>91</v>
      </c>
      <c r="C61" s="112" t="s">
        <v>222</v>
      </c>
      <c r="D61" s="103" t="s">
        <v>265</v>
      </c>
      <c r="E61" s="124" t="s">
        <v>123</v>
      </c>
      <c r="F61" s="113">
        <v>2</v>
      </c>
      <c r="G61" s="112" t="s">
        <v>103</v>
      </c>
      <c r="H61" s="125">
        <v>19800</v>
      </c>
      <c r="I61" s="162">
        <v>20150620</v>
      </c>
    </row>
    <row r="62" spans="1:9" ht="24.75" customHeight="1">
      <c r="A62" s="161">
        <v>20150622</v>
      </c>
      <c r="B62" s="102" t="s">
        <v>91</v>
      </c>
      <c r="C62" s="112" t="s">
        <v>222</v>
      </c>
      <c r="D62" s="103" t="s">
        <v>265</v>
      </c>
      <c r="E62" s="124" t="s">
        <v>117</v>
      </c>
      <c r="F62" s="113">
        <v>2</v>
      </c>
      <c r="G62" s="112" t="s">
        <v>231</v>
      </c>
      <c r="H62" s="125">
        <v>10560</v>
      </c>
      <c r="I62" s="162">
        <v>20150620</v>
      </c>
    </row>
    <row r="63" spans="1:9" ht="24.75" customHeight="1">
      <c r="A63" s="161">
        <v>20150622</v>
      </c>
      <c r="B63" s="102" t="s">
        <v>91</v>
      </c>
      <c r="C63" s="112" t="s">
        <v>222</v>
      </c>
      <c r="D63" s="103" t="s">
        <v>265</v>
      </c>
      <c r="E63" s="124" t="s">
        <v>229</v>
      </c>
      <c r="F63" s="113">
        <v>1</v>
      </c>
      <c r="G63" s="112" t="s">
        <v>231</v>
      </c>
      <c r="H63" s="125">
        <v>6480</v>
      </c>
      <c r="I63" s="162">
        <v>20150620</v>
      </c>
    </row>
    <row r="64" spans="1:9" ht="24.75" customHeight="1">
      <c r="A64" s="161">
        <v>20150623</v>
      </c>
      <c r="B64" s="102" t="s">
        <v>91</v>
      </c>
      <c r="C64" s="112" t="s">
        <v>222</v>
      </c>
      <c r="D64" s="103" t="s">
        <v>265</v>
      </c>
      <c r="E64" s="124" t="s">
        <v>228</v>
      </c>
      <c r="F64" s="113">
        <v>1</v>
      </c>
      <c r="G64" s="112" t="s">
        <v>100</v>
      </c>
      <c r="H64" s="125">
        <v>18800</v>
      </c>
      <c r="I64" s="162">
        <v>20150613</v>
      </c>
    </row>
    <row r="65" spans="1:9" ht="24.75" customHeight="1">
      <c r="A65" s="161">
        <v>20150623</v>
      </c>
      <c r="B65" s="102" t="s">
        <v>91</v>
      </c>
      <c r="C65" s="112" t="s">
        <v>222</v>
      </c>
      <c r="D65" s="103" t="s">
        <v>265</v>
      </c>
      <c r="E65" s="124" t="s">
        <v>117</v>
      </c>
      <c r="F65" s="113">
        <v>2</v>
      </c>
      <c r="G65" s="112" t="s">
        <v>231</v>
      </c>
      <c r="H65" s="125">
        <v>10760</v>
      </c>
      <c r="I65" s="162">
        <v>20150613</v>
      </c>
    </row>
    <row r="66" spans="1:9" ht="24.75" customHeight="1">
      <c r="A66" s="161">
        <v>20150623</v>
      </c>
      <c r="B66" s="102" t="s">
        <v>91</v>
      </c>
      <c r="C66" s="112" t="s">
        <v>222</v>
      </c>
      <c r="D66" s="103" t="s">
        <v>265</v>
      </c>
      <c r="E66" s="124" t="s">
        <v>229</v>
      </c>
      <c r="F66" s="113">
        <v>1</v>
      </c>
      <c r="G66" s="112" t="s">
        <v>231</v>
      </c>
      <c r="H66" s="125">
        <v>6580</v>
      </c>
      <c r="I66" s="162">
        <v>20150613</v>
      </c>
    </row>
    <row r="67" spans="1:9" ht="24.75" customHeight="1">
      <c r="A67" s="161">
        <v>20150623</v>
      </c>
      <c r="B67" s="102" t="s">
        <v>91</v>
      </c>
      <c r="C67" s="112" t="s">
        <v>222</v>
      </c>
      <c r="D67" s="103" t="s">
        <v>265</v>
      </c>
      <c r="E67" s="124" t="s">
        <v>123</v>
      </c>
      <c r="F67" s="113">
        <v>1</v>
      </c>
      <c r="G67" s="112" t="s">
        <v>103</v>
      </c>
      <c r="H67" s="125">
        <v>14800</v>
      </c>
      <c r="I67" s="162">
        <v>20150613</v>
      </c>
    </row>
    <row r="68" spans="1:9" ht="24.75" customHeight="1">
      <c r="A68" s="161">
        <v>20150624</v>
      </c>
      <c r="B68" s="102" t="s">
        <v>91</v>
      </c>
      <c r="C68" s="112" t="s">
        <v>222</v>
      </c>
      <c r="D68" s="103" t="s">
        <v>265</v>
      </c>
      <c r="E68" s="124" t="s">
        <v>117</v>
      </c>
      <c r="F68" s="113">
        <v>2</v>
      </c>
      <c r="G68" s="112" t="s">
        <v>231</v>
      </c>
      <c r="H68" s="125">
        <v>10560</v>
      </c>
      <c r="I68" s="162">
        <v>20150620</v>
      </c>
    </row>
    <row r="69" spans="1:9" ht="24.75" customHeight="1">
      <c r="A69" s="161">
        <v>20150628</v>
      </c>
      <c r="B69" s="102" t="s">
        <v>91</v>
      </c>
      <c r="C69" s="112" t="s">
        <v>224</v>
      </c>
      <c r="D69" s="103" t="s">
        <v>265</v>
      </c>
      <c r="E69" s="124" t="s">
        <v>135</v>
      </c>
      <c r="F69" s="113">
        <v>1</v>
      </c>
      <c r="G69" s="112" t="s">
        <v>87</v>
      </c>
      <c r="H69" s="125">
        <v>60000</v>
      </c>
      <c r="I69" s="162">
        <v>20150310</v>
      </c>
    </row>
    <row r="70" spans="1:9" ht="24.75" customHeight="1">
      <c r="A70" s="161">
        <v>20150629</v>
      </c>
      <c r="B70" s="102" t="s">
        <v>91</v>
      </c>
      <c r="C70" s="112" t="s">
        <v>222</v>
      </c>
      <c r="D70" s="103" t="s">
        <v>265</v>
      </c>
      <c r="E70" s="124" t="s">
        <v>117</v>
      </c>
      <c r="F70" s="113">
        <v>1</v>
      </c>
      <c r="G70" s="112" t="s">
        <v>231</v>
      </c>
      <c r="H70" s="125">
        <v>5280</v>
      </c>
      <c r="I70" s="162">
        <v>20150627</v>
      </c>
    </row>
    <row r="71" spans="1:9" ht="24.75" customHeight="1">
      <c r="A71" s="161">
        <v>20150629</v>
      </c>
      <c r="B71" s="102" t="s">
        <v>91</v>
      </c>
      <c r="C71" s="112" t="s">
        <v>222</v>
      </c>
      <c r="D71" s="103" t="s">
        <v>265</v>
      </c>
      <c r="E71" s="124" t="s">
        <v>229</v>
      </c>
      <c r="F71" s="113">
        <v>1</v>
      </c>
      <c r="G71" s="112" t="s">
        <v>231</v>
      </c>
      <c r="H71" s="125">
        <v>6480</v>
      </c>
      <c r="I71" s="162">
        <v>20150627</v>
      </c>
    </row>
    <row r="72" spans="1:9" ht="24.75" customHeight="1">
      <c r="A72" s="161">
        <v>20150629</v>
      </c>
      <c r="B72" s="102" t="s">
        <v>91</v>
      </c>
      <c r="C72" s="112" t="s">
        <v>222</v>
      </c>
      <c r="D72" s="103" t="s">
        <v>265</v>
      </c>
      <c r="E72" s="124" t="s">
        <v>127</v>
      </c>
      <c r="F72" s="113">
        <v>1</v>
      </c>
      <c r="G72" s="112" t="s">
        <v>231</v>
      </c>
      <c r="H72" s="125">
        <v>8880</v>
      </c>
      <c r="I72" s="162">
        <v>20150627</v>
      </c>
    </row>
    <row r="73" spans="1:9" ht="24.75" customHeight="1">
      <c r="A73" s="161">
        <v>20150629</v>
      </c>
      <c r="B73" s="102" t="s">
        <v>91</v>
      </c>
      <c r="C73" s="112" t="s">
        <v>222</v>
      </c>
      <c r="D73" s="103" t="s">
        <v>265</v>
      </c>
      <c r="E73" s="124" t="s">
        <v>123</v>
      </c>
      <c r="F73" s="113">
        <v>1</v>
      </c>
      <c r="G73" s="112" t="s">
        <v>103</v>
      </c>
      <c r="H73" s="125">
        <v>9900</v>
      </c>
      <c r="I73" s="162">
        <v>20150627</v>
      </c>
    </row>
    <row r="74" spans="1:9" ht="24.75" customHeight="1">
      <c r="A74" s="161">
        <v>20150704</v>
      </c>
      <c r="B74" s="102" t="s">
        <v>91</v>
      </c>
      <c r="C74" s="112" t="s">
        <v>222</v>
      </c>
      <c r="D74" s="103" t="s">
        <v>265</v>
      </c>
      <c r="E74" s="124" t="s">
        <v>123</v>
      </c>
      <c r="F74" s="113">
        <v>1</v>
      </c>
      <c r="G74" s="112" t="s">
        <v>103</v>
      </c>
      <c r="H74" s="125">
        <v>9900</v>
      </c>
      <c r="I74" s="162">
        <v>20150627</v>
      </c>
    </row>
    <row r="75" spans="1:9" ht="24.75" customHeight="1">
      <c r="A75" s="161">
        <v>20150704</v>
      </c>
      <c r="B75" s="102" t="s">
        <v>91</v>
      </c>
      <c r="C75" s="112" t="s">
        <v>222</v>
      </c>
      <c r="D75" s="103" t="s">
        <v>265</v>
      </c>
      <c r="E75" s="124" t="s">
        <v>117</v>
      </c>
      <c r="F75" s="113">
        <v>3</v>
      </c>
      <c r="G75" s="112" t="s">
        <v>231</v>
      </c>
      <c r="H75" s="125">
        <v>15840</v>
      </c>
      <c r="I75" s="162">
        <v>20150627</v>
      </c>
    </row>
    <row r="76" spans="1:9" ht="24.75" customHeight="1">
      <c r="A76" s="161">
        <v>20150704</v>
      </c>
      <c r="B76" s="102" t="s">
        <v>91</v>
      </c>
      <c r="C76" s="112" t="s">
        <v>224</v>
      </c>
      <c r="D76" s="103" t="s">
        <v>265</v>
      </c>
      <c r="E76" s="124" t="s">
        <v>135</v>
      </c>
      <c r="F76" s="113">
        <v>1</v>
      </c>
      <c r="G76" s="112" t="s">
        <v>87</v>
      </c>
      <c r="H76" s="125">
        <v>60000</v>
      </c>
      <c r="I76" s="162">
        <v>20150409</v>
      </c>
    </row>
    <row r="77" spans="1:9" ht="24.75" customHeight="1">
      <c r="A77" s="161">
        <v>20150705</v>
      </c>
      <c r="B77" s="102" t="s">
        <v>91</v>
      </c>
      <c r="C77" s="112" t="s">
        <v>221</v>
      </c>
      <c r="D77" s="103" t="s">
        <v>265</v>
      </c>
      <c r="E77" s="124" t="s">
        <v>232</v>
      </c>
      <c r="F77" s="113">
        <v>2</v>
      </c>
      <c r="G77" s="112" t="s">
        <v>100</v>
      </c>
      <c r="H77" s="125">
        <v>68000</v>
      </c>
      <c r="I77" s="162">
        <v>20150702</v>
      </c>
    </row>
    <row r="78" spans="1:9" ht="24.75" customHeight="1">
      <c r="A78" s="161">
        <v>20150705</v>
      </c>
      <c r="B78" s="102" t="s">
        <v>91</v>
      </c>
      <c r="C78" s="112" t="s">
        <v>221</v>
      </c>
      <c r="D78" s="103" t="s">
        <v>265</v>
      </c>
      <c r="E78" s="124" t="s">
        <v>233</v>
      </c>
      <c r="F78" s="113">
        <v>1</v>
      </c>
      <c r="G78" s="112" t="s">
        <v>100</v>
      </c>
      <c r="H78" s="125">
        <v>43000</v>
      </c>
      <c r="I78" s="162">
        <v>20150702</v>
      </c>
    </row>
    <row r="79" spans="1:9" ht="24.75" customHeight="1">
      <c r="A79" s="161">
        <v>20150717</v>
      </c>
      <c r="B79" s="102" t="s">
        <v>91</v>
      </c>
      <c r="C79" s="112" t="s">
        <v>222</v>
      </c>
      <c r="D79" s="103" t="s">
        <v>265</v>
      </c>
      <c r="E79" s="124" t="s">
        <v>117</v>
      </c>
      <c r="F79" s="113">
        <v>4</v>
      </c>
      <c r="G79" s="112" t="s">
        <v>231</v>
      </c>
      <c r="H79" s="125">
        <v>21120</v>
      </c>
      <c r="I79" s="162">
        <v>20150704</v>
      </c>
    </row>
    <row r="80" spans="1:9" ht="24.75" customHeight="1">
      <c r="A80" s="161">
        <v>20150717</v>
      </c>
      <c r="B80" s="102" t="s">
        <v>91</v>
      </c>
      <c r="C80" s="112" t="s">
        <v>222</v>
      </c>
      <c r="D80" s="103" t="s">
        <v>265</v>
      </c>
      <c r="E80" s="124" t="s">
        <v>123</v>
      </c>
      <c r="F80" s="113">
        <v>1</v>
      </c>
      <c r="G80" s="112" t="s">
        <v>103</v>
      </c>
      <c r="H80" s="125">
        <v>15800</v>
      </c>
      <c r="I80" s="162">
        <v>20150704</v>
      </c>
    </row>
    <row r="81" spans="1:9" ht="24.75" customHeight="1">
      <c r="A81" s="161">
        <v>20150717</v>
      </c>
      <c r="B81" s="102" t="s">
        <v>91</v>
      </c>
      <c r="C81" s="112" t="s">
        <v>222</v>
      </c>
      <c r="D81" s="103" t="s">
        <v>265</v>
      </c>
      <c r="E81" s="124" t="s">
        <v>229</v>
      </c>
      <c r="F81" s="113">
        <v>1</v>
      </c>
      <c r="G81" s="112" t="s">
        <v>231</v>
      </c>
      <c r="H81" s="125">
        <v>6480</v>
      </c>
      <c r="I81" s="162">
        <v>20150704</v>
      </c>
    </row>
    <row r="82" spans="1:9" ht="24.75" customHeight="1">
      <c r="A82" s="161">
        <v>20150717</v>
      </c>
      <c r="B82" s="102" t="s">
        <v>91</v>
      </c>
      <c r="C82" s="112" t="s">
        <v>224</v>
      </c>
      <c r="D82" s="103" t="s">
        <v>265</v>
      </c>
      <c r="E82" s="124" t="s">
        <v>135</v>
      </c>
      <c r="F82" s="113">
        <v>1</v>
      </c>
      <c r="G82" s="112" t="s">
        <v>87</v>
      </c>
      <c r="H82" s="125">
        <v>60000</v>
      </c>
      <c r="I82" s="162">
        <v>20150409</v>
      </c>
    </row>
    <row r="83" spans="1:9" ht="24.75" customHeight="1">
      <c r="A83" s="161">
        <v>20150721</v>
      </c>
      <c r="B83" s="102" t="s">
        <v>91</v>
      </c>
      <c r="C83" s="112" t="s">
        <v>221</v>
      </c>
      <c r="D83" s="103" t="s">
        <v>265</v>
      </c>
      <c r="E83" s="124" t="s">
        <v>234</v>
      </c>
      <c r="F83" s="113">
        <v>1</v>
      </c>
      <c r="G83" s="112" t="s">
        <v>100</v>
      </c>
      <c r="H83" s="125">
        <v>34000</v>
      </c>
      <c r="I83" s="162">
        <v>20150713</v>
      </c>
    </row>
    <row r="84" spans="1:9" ht="24.75" customHeight="1">
      <c r="A84" s="161">
        <v>20150721</v>
      </c>
      <c r="B84" s="102" t="s">
        <v>91</v>
      </c>
      <c r="C84" s="112" t="s">
        <v>221</v>
      </c>
      <c r="D84" s="103" t="s">
        <v>265</v>
      </c>
      <c r="E84" s="124" t="s">
        <v>235</v>
      </c>
      <c r="F84" s="113">
        <v>1</v>
      </c>
      <c r="G84" s="112" t="s">
        <v>100</v>
      </c>
      <c r="H84" s="125">
        <v>43000</v>
      </c>
      <c r="I84" s="162">
        <v>20150713</v>
      </c>
    </row>
    <row r="85" spans="1:9" ht="24.75" customHeight="1">
      <c r="A85" s="161">
        <v>20150727</v>
      </c>
      <c r="B85" s="102" t="s">
        <v>91</v>
      </c>
      <c r="C85" s="112" t="s">
        <v>222</v>
      </c>
      <c r="D85" s="103" t="s">
        <v>265</v>
      </c>
      <c r="E85" s="124" t="s">
        <v>236</v>
      </c>
      <c r="F85" s="113">
        <v>1</v>
      </c>
      <c r="G85" s="112" t="s">
        <v>103</v>
      </c>
      <c r="H85" s="125">
        <v>13800</v>
      </c>
      <c r="I85" s="162">
        <v>20150711</v>
      </c>
    </row>
    <row r="86" spans="1:9" ht="24.75" customHeight="1">
      <c r="A86" s="161">
        <v>20150727</v>
      </c>
      <c r="B86" s="102" t="s">
        <v>91</v>
      </c>
      <c r="C86" s="112" t="s">
        <v>222</v>
      </c>
      <c r="D86" s="103" t="s">
        <v>265</v>
      </c>
      <c r="E86" s="124" t="s">
        <v>237</v>
      </c>
      <c r="F86" s="113">
        <v>1</v>
      </c>
      <c r="G86" s="112" t="s">
        <v>231</v>
      </c>
      <c r="H86" s="125">
        <v>5380</v>
      </c>
      <c r="I86" s="162">
        <v>20150711</v>
      </c>
    </row>
    <row r="87" spans="1:9" ht="24.75" customHeight="1">
      <c r="A87" s="161">
        <v>20150727</v>
      </c>
      <c r="B87" s="102" t="s">
        <v>91</v>
      </c>
      <c r="C87" s="112" t="s">
        <v>222</v>
      </c>
      <c r="D87" s="103" t="s">
        <v>265</v>
      </c>
      <c r="E87" s="124" t="s">
        <v>237</v>
      </c>
      <c r="F87" s="113">
        <v>1</v>
      </c>
      <c r="G87" s="112" t="s">
        <v>231</v>
      </c>
      <c r="H87" s="125">
        <v>6430</v>
      </c>
      <c r="I87" s="162">
        <v>20150711</v>
      </c>
    </row>
    <row r="88" spans="1:9" ht="24.75" customHeight="1">
      <c r="A88" s="161">
        <v>20150727</v>
      </c>
      <c r="B88" s="102" t="s">
        <v>91</v>
      </c>
      <c r="C88" s="112" t="s">
        <v>222</v>
      </c>
      <c r="D88" s="103" t="s">
        <v>265</v>
      </c>
      <c r="E88" s="124" t="s">
        <v>238</v>
      </c>
      <c r="F88" s="113">
        <v>1</v>
      </c>
      <c r="G88" s="112" t="s">
        <v>103</v>
      </c>
      <c r="H88" s="125">
        <v>8230</v>
      </c>
      <c r="I88" s="162">
        <v>20150711</v>
      </c>
    </row>
    <row r="89" spans="1:9" ht="24.75" customHeight="1">
      <c r="A89" s="161">
        <v>20150727</v>
      </c>
      <c r="B89" s="102" t="s">
        <v>91</v>
      </c>
      <c r="C89" s="112" t="s">
        <v>224</v>
      </c>
      <c r="D89" s="103" t="s">
        <v>265</v>
      </c>
      <c r="E89" s="124" t="s">
        <v>135</v>
      </c>
      <c r="F89" s="113">
        <v>1</v>
      </c>
      <c r="G89" s="112" t="s">
        <v>87</v>
      </c>
      <c r="H89" s="125">
        <v>60000</v>
      </c>
      <c r="I89" s="162">
        <v>20150409</v>
      </c>
    </row>
    <row r="90" spans="1:9" ht="24.75" customHeight="1">
      <c r="A90" s="161">
        <v>20150729</v>
      </c>
      <c r="B90" s="102" t="s">
        <v>91</v>
      </c>
      <c r="C90" s="112" t="s">
        <v>224</v>
      </c>
      <c r="D90" s="103" t="s">
        <v>265</v>
      </c>
      <c r="E90" s="124" t="s">
        <v>135</v>
      </c>
      <c r="F90" s="113">
        <v>2</v>
      </c>
      <c r="G90" s="112" t="s">
        <v>87</v>
      </c>
      <c r="H90" s="125">
        <v>120000</v>
      </c>
      <c r="I90" s="162">
        <v>20150413</v>
      </c>
    </row>
    <row r="91" spans="1:9" ht="24.75" customHeight="1">
      <c r="A91" s="161">
        <v>20150730</v>
      </c>
      <c r="B91" s="102" t="s">
        <v>91</v>
      </c>
      <c r="C91" s="112" t="s">
        <v>222</v>
      </c>
      <c r="D91" s="103" t="s">
        <v>265</v>
      </c>
      <c r="E91" s="124" t="s">
        <v>134</v>
      </c>
      <c r="F91" s="113">
        <v>1</v>
      </c>
      <c r="G91" s="112" t="s">
        <v>220</v>
      </c>
      <c r="H91" s="125">
        <v>4980</v>
      </c>
      <c r="I91" s="162">
        <v>20150726</v>
      </c>
    </row>
    <row r="92" spans="1:9" ht="24.75" customHeight="1">
      <c r="A92" s="161">
        <v>20150730</v>
      </c>
      <c r="B92" s="102" t="s">
        <v>91</v>
      </c>
      <c r="C92" s="112" t="s">
        <v>222</v>
      </c>
      <c r="D92" s="103" t="s">
        <v>265</v>
      </c>
      <c r="E92" s="124" t="s">
        <v>117</v>
      </c>
      <c r="F92" s="113">
        <v>4</v>
      </c>
      <c r="G92" s="112" t="s">
        <v>231</v>
      </c>
      <c r="H92" s="125">
        <v>21520</v>
      </c>
      <c r="I92" s="162">
        <v>20150726</v>
      </c>
    </row>
    <row r="93" spans="1:9" ht="24.75" customHeight="1">
      <c r="A93" s="161">
        <v>20150730</v>
      </c>
      <c r="B93" s="102" t="s">
        <v>91</v>
      </c>
      <c r="C93" s="112" t="s">
        <v>222</v>
      </c>
      <c r="D93" s="103" t="s">
        <v>265</v>
      </c>
      <c r="E93" s="124" t="s">
        <v>130</v>
      </c>
      <c r="F93" s="113">
        <v>1</v>
      </c>
      <c r="G93" s="112" t="s">
        <v>110</v>
      </c>
      <c r="H93" s="125">
        <v>6480</v>
      </c>
      <c r="I93" s="162">
        <v>20150726</v>
      </c>
    </row>
    <row r="94" spans="1:9" ht="24.75" customHeight="1">
      <c r="A94" s="161">
        <v>20150730</v>
      </c>
      <c r="B94" s="102" t="s">
        <v>91</v>
      </c>
      <c r="C94" s="112" t="s">
        <v>222</v>
      </c>
      <c r="D94" s="103" t="s">
        <v>265</v>
      </c>
      <c r="E94" s="124" t="s">
        <v>123</v>
      </c>
      <c r="F94" s="113">
        <v>1</v>
      </c>
      <c r="G94" s="112" t="s">
        <v>103</v>
      </c>
      <c r="H94" s="125">
        <v>13800</v>
      </c>
      <c r="I94" s="162">
        <v>20150726</v>
      </c>
    </row>
    <row r="95" spans="1:9" ht="24.75" customHeight="1">
      <c r="A95" s="161">
        <v>20150730</v>
      </c>
      <c r="B95" s="102" t="s">
        <v>91</v>
      </c>
      <c r="C95" s="112" t="s">
        <v>222</v>
      </c>
      <c r="D95" s="103" t="s">
        <v>265</v>
      </c>
      <c r="E95" s="124" t="s">
        <v>127</v>
      </c>
      <c r="F95" s="113">
        <v>1</v>
      </c>
      <c r="G95" s="112" t="s">
        <v>103</v>
      </c>
      <c r="H95" s="125">
        <v>9980</v>
      </c>
      <c r="I95" s="162">
        <v>20150726</v>
      </c>
    </row>
    <row r="96" spans="1:9" ht="24.75" customHeight="1">
      <c r="A96" s="161">
        <v>20150731</v>
      </c>
      <c r="B96" s="102" t="s">
        <v>91</v>
      </c>
      <c r="C96" s="112" t="s">
        <v>221</v>
      </c>
      <c r="D96" s="103" t="s">
        <v>265</v>
      </c>
      <c r="E96" s="124" t="s">
        <v>234</v>
      </c>
      <c r="F96" s="113">
        <v>1</v>
      </c>
      <c r="G96" s="112" t="s">
        <v>100</v>
      </c>
      <c r="H96" s="125">
        <v>34000</v>
      </c>
      <c r="I96" s="162">
        <v>20150713</v>
      </c>
    </row>
    <row r="97" spans="1:9" ht="24.75" customHeight="1">
      <c r="A97" s="161">
        <v>20150805</v>
      </c>
      <c r="B97" s="102" t="s">
        <v>91</v>
      </c>
      <c r="C97" s="112" t="s">
        <v>224</v>
      </c>
      <c r="D97" s="103" t="s">
        <v>265</v>
      </c>
      <c r="E97" s="124" t="s">
        <v>135</v>
      </c>
      <c r="F97" s="113">
        <v>1</v>
      </c>
      <c r="G97" s="112" t="s">
        <v>87</v>
      </c>
      <c r="H97" s="125">
        <v>60000</v>
      </c>
      <c r="I97" s="162">
        <v>20150413</v>
      </c>
    </row>
    <row r="98" spans="1:9" ht="24.75" customHeight="1">
      <c r="A98" s="161">
        <v>20150807</v>
      </c>
      <c r="B98" s="102" t="s">
        <v>91</v>
      </c>
      <c r="C98" s="112" t="s">
        <v>222</v>
      </c>
      <c r="D98" s="103" t="s">
        <v>265</v>
      </c>
      <c r="E98" s="124" t="s">
        <v>130</v>
      </c>
      <c r="F98" s="113">
        <v>1</v>
      </c>
      <c r="G98" s="112" t="s">
        <v>231</v>
      </c>
      <c r="H98" s="125">
        <v>6480</v>
      </c>
      <c r="I98" s="162">
        <v>20150802</v>
      </c>
    </row>
    <row r="99" spans="1:9" ht="24.75" customHeight="1">
      <c r="A99" s="161">
        <v>20150807</v>
      </c>
      <c r="B99" s="102" t="s">
        <v>91</v>
      </c>
      <c r="C99" s="112" t="s">
        <v>222</v>
      </c>
      <c r="D99" s="103" t="s">
        <v>265</v>
      </c>
      <c r="E99" s="124" t="s">
        <v>117</v>
      </c>
      <c r="F99" s="113">
        <v>4</v>
      </c>
      <c r="G99" s="112" t="s">
        <v>231</v>
      </c>
      <c r="H99" s="125">
        <v>21520</v>
      </c>
      <c r="I99" s="162">
        <v>20150802</v>
      </c>
    </row>
    <row r="100" spans="1:9" ht="24.75" customHeight="1">
      <c r="A100" s="161">
        <v>20150807</v>
      </c>
      <c r="B100" s="102" t="s">
        <v>91</v>
      </c>
      <c r="C100" s="112" t="s">
        <v>222</v>
      </c>
      <c r="D100" s="103" t="s">
        <v>265</v>
      </c>
      <c r="E100" s="124" t="s">
        <v>123</v>
      </c>
      <c r="F100" s="113">
        <v>1</v>
      </c>
      <c r="G100" s="112" t="s">
        <v>103</v>
      </c>
      <c r="H100" s="125">
        <v>19800</v>
      </c>
      <c r="I100" s="162">
        <v>20150802</v>
      </c>
    </row>
    <row r="101" spans="1:9" ht="24.75" customHeight="1">
      <c r="A101" s="161">
        <v>20150813</v>
      </c>
      <c r="B101" s="102" t="s">
        <v>91</v>
      </c>
      <c r="C101" s="112" t="s">
        <v>222</v>
      </c>
      <c r="D101" s="103" t="s">
        <v>265</v>
      </c>
      <c r="E101" s="124" t="s">
        <v>130</v>
      </c>
      <c r="F101" s="113">
        <v>1</v>
      </c>
      <c r="G101" s="112" t="s">
        <v>231</v>
      </c>
      <c r="H101" s="125">
        <v>6480</v>
      </c>
      <c r="I101" s="162">
        <v>20150809</v>
      </c>
    </row>
    <row r="102" spans="1:9" ht="24.75" customHeight="1">
      <c r="A102" s="161">
        <v>20150813</v>
      </c>
      <c r="B102" s="102" t="s">
        <v>91</v>
      </c>
      <c r="C102" s="112" t="s">
        <v>222</v>
      </c>
      <c r="D102" s="103" t="s">
        <v>265</v>
      </c>
      <c r="E102" s="124" t="s">
        <v>117</v>
      </c>
      <c r="F102" s="113">
        <v>1</v>
      </c>
      <c r="G102" s="112" t="s">
        <v>239</v>
      </c>
      <c r="H102" s="125">
        <v>5380</v>
      </c>
      <c r="I102" s="162">
        <v>20150809</v>
      </c>
    </row>
    <row r="103" spans="1:9" ht="24.75" customHeight="1">
      <c r="A103" s="161">
        <v>20150813</v>
      </c>
      <c r="B103" s="102" t="s">
        <v>91</v>
      </c>
      <c r="C103" s="112" t="s">
        <v>222</v>
      </c>
      <c r="D103" s="103" t="s">
        <v>265</v>
      </c>
      <c r="E103" s="124" t="s">
        <v>123</v>
      </c>
      <c r="F103" s="113">
        <v>1</v>
      </c>
      <c r="G103" s="112" t="s">
        <v>103</v>
      </c>
      <c r="H103" s="125">
        <v>15800</v>
      </c>
      <c r="I103" s="162">
        <v>20150809</v>
      </c>
    </row>
    <row r="104" spans="1:9" ht="24.75" customHeight="1">
      <c r="A104" s="161">
        <v>20150814</v>
      </c>
      <c r="B104" s="102" t="s">
        <v>91</v>
      </c>
      <c r="C104" s="112" t="s">
        <v>224</v>
      </c>
      <c r="D104" s="103" t="s">
        <v>265</v>
      </c>
      <c r="E104" s="124" t="s">
        <v>135</v>
      </c>
      <c r="F104" s="113">
        <v>1</v>
      </c>
      <c r="G104" s="112" t="s">
        <v>87</v>
      </c>
      <c r="H104" s="125">
        <v>60000</v>
      </c>
      <c r="I104" s="162">
        <v>20150413</v>
      </c>
    </row>
    <row r="105" spans="1:9" ht="24.75" customHeight="1">
      <c r="A105" s="161">
        <v>20150820</v>
      </c>
      <c r="B105" s="102" t="s">
        <v>91</v>
      </c>
      <c r="C105" s="112" t="s">
        <v>222</v>
      </c>
      <c r="D105" s="103" t="s">
        <v>265</v>
      </c>
      <c r="E105" s="124" t="s">
        <v>241</v>
      </c>
      <c r="F105" s="113">
        <v>1</v>
      </c>
      <c r="G105" s="112" t="s">
        <v>100</v>
      </c>
      <c r="H105" s="125">
        <v>17800</v>
      </c>
      <c r="I105" s="162">
        <v>20150816</v>
      </c>
    </row>
    <row r="106" spans="1:9" ht="24.75" customHeight="1">
      <c r="A106" s="161">
        <v>20150820</v>
      </c>
      <c r="B106" s="102" t="s">
        <v>91</v>
      </c>
      <c r="C106" s="112" t="s">
        <v>222</v>
      </c>
      <c r="D106" s="103" t="s">
        <v>265</v>
      </c>
      <c r="E106" s="124" t="s">
        <v>242</v>
      </c>
      <c r="F106" s="113">
        <v>4</v>
      </c>
      <c r="G106" s="112" t="s">
        <v>231</v>
      </c>
      <c r="H106" s="125">
        <v>21520</v>
      </c>
      <c r="I106" s="162">
        <v>20150816</v>
      </c>
    </row>
    <row r="107" spans="1:9" ht="24.75" customHeight="1">
      <c r="A107" s="161">
        <v>20150820</v>
      </c>
      <c r="B107" s="102" t="s">
        <v>91</v>
      </c>
      <c r="C107" s="112" t="s">
        <v>222</v>
      </c>
      <c r="D107" s="103" t="s">
        <v>265</v>
      </c>
      <c r="E107" s="124" t="s">
        <v>237</v>
      </c>
      <c r="F107" s="113">
        <v>1</v>
      </c>
      <c r="G107" s="112" t="s">
        <v>231</v>
      </c>
      <c r="H107" s="125">
        <v>6430</v>
      </c>
      <c r="I107" s="162">
        <v>20150816</v>
      </c>
    </row>
    <row r="108" spans="1:9" ht="24.75" customHeight="1">
      <c r="A108" s="161">
        <v>20150826</v>
      </c>
      <c r="B108" s="102" t="s">
        <v>91</v>
      </c>
      <c r="C108" s="112" t="s">
        <v>224</v>
      </c>
      <c r="D108" s="103" t="s">
        <v>265</v>
      </c>
      <c r="E108" s="124" t="s">
        <v>135</v>
      </c>
      <c r="F108" s="113">
        <v>1</v>
      </c>
      <c r="G108" s="112" t="s">
        <v>87</v>
      </c>
      <c r="H108" s="125">
        <v>60000</v>
      </c>
      <c r="I108" s="162">
        <v>20150413</v>
      </c>
    </row>
    <row r="109" spans="1:9" ht="24.75" customHeight="1">
      <c r="A109" s="161">
        <v>20150827</v>
      </c>
      <c r="B109" s="102" t="s">
        <v>91</v>
      </c>
      <c r="C109" s="112" t="s">
        <v>240</v>
      </c>
      <c r="D109" s="103" t="s">
        <v>265</v>
      </c>
      <c r="E109" s="124" t="s">
        <v>243</v>
      </c>
      <c r="F109" s="113">
        <v>1</v>
      </c>
      <c r="G109" s="112" t="s">
        <v>100</v>
      </c>
      <c r="H109" s="125">
        <v>43000</v>
      </c>
      <c r="I109" s="162">
        <v>20150812</v>
      </c>
    </row>
    <row r="110" spans="1:9" ht="24.75" customHeight="1">
      <c r="A110" s="161">
        <v>20150827</v>
      </c>
      <c r="B110" s="102" t="s">
        <v>91</v>
      </c>
      <c r="C110" s="112" t="s">
        <v>240</v>
      </c>
      <c r="D110" s="103" t="s">
        <v>265</v>
      </c>
      <c r="E110" s="124" t="s">
        <v>244</v>
      </c>
      <c r="F110" s="113">
        <v>1</v>
      </c>
      <c r="G110" s="112" t="s">
        <v>100</v>
      </c>
      <c r="H110" s="125">
        <v>34000</v>
      </c>
      <c r="I110" s="162">
        <v>20150812</v>
      </c>
    </row>
    <row r="111" spans="1:9" ht="24.75" customHeight="1">
      <c r="A111" s="161">
        <v>20150827</v>
      </c>
      <c r="B111" s="102" t="s">
        <v>91</v>
      </c>
      <c r="C111" s="112" t="s">
        <v>222</v>
      </c>
      <c r="D111" s="103" t="s">
        <v>265</v>
      </c>
      <c r="E111" s="124" t="s">
        <v>229</v>
      </c>
      <c r="F111" s="113">
        <v>1</v>
      </c>
      <c r="G111" s="112" t="s">
        <v>231</v>
      </c>
      <c r="H111" s="125">
        <v>6480</v>
      </c>
      <c r="I111" s="162">
        <v>20150822</v>
      </c>
    </row>
    <row r="112" spans="1:9" ht="24.75" customHeight="1">
      <c r="A112" s="161">
        <v>20150827</v>
      </c>
      <c r="B112" s="102" t="s">
        <v>91</v>
      </c>
      <c r="C112" s="112" t="s">
        <v>222</v>
      </c>
      <c r="D112" s="103" t="s">
        <v>265</v>
      </c>
      <c r="E112" s="124" t="s">
        <v>117</v>
      </c>
      <c r="F112" s="113">
        <v>4</v>
      </c>
      <c r="G112" s="112" t="s">
        <v>231</v>
      </c>
      <c r="H112" s="125">
        <v>21520</v>
      </c>
      <c r="I112" s="162">
        <v>20150822</v>
      </c>
    </row>
    <row r="113" spans="1:9" ht="24.75" customHeight="1">
      <c r="A113" s="161">
        <v>20150902</v>
      </c>
      <c r="B113" s="102" t="s">
        <v>91</v>
      </c>
      <c r="C113" s="112" t="s">
        <v>224</v>
      </c>
      <c r="D113" s="103" t="s">
        <v>265</v>
      </c>
      <c r="E113" s="124" t="s">
        <v>245</v>
      </c>
      <c r="F113" s="113">
        <v>1</v>
      </c>
      <c r="G113" s="112" t="s">
        <v>87</v>
      </c>
      <c r="H113" s="125">
        <v>60000</v>
      </c>
      <c r="I113" s="162">
        <v>20150514</v>
      </c>
    </row>
    <row r="114" spans="1:9" ht="24.75" customHeight="1">
      <c r="A114" s="161">
        <v>20150903</v>
      </c>
      <c r="B114" s="102" t="s">
        <v>91</v>
      </c>
      <c r="C114" s="112" t="s">
        <v>240</v>
      </c>
      <c r="D114" s="103" t="s">
        <v>265</v>
      </c>
      <c r="E114" s="124" t="s">
        <v>244</v>
      </c>
      <c r="F114" s="113">
        <v>1</v>
      </c>
      <c r="G114" s="112" t="s">
        <v>100</v>
      </c>
      <c r="H114" s="125">
        <v>34000</v>
      </c>
      <c r="I114" s="162">
        <v>20150812</v>
      </c>
    </row>
    <row r="115" spans="1:9" ht="24.75" customHeight="1">
      <c r="A115" s="161">
        <v>20150904</v>
      </c>
      <c r="B115" s="102" t="s">
        <v>91</v>
      </c>
      <c r="C115" s="112" t="s">
        <v>222</v>
      </c>
      <c r="D115" s="103" t="s">
        <v>265</v>
      </c>
      <c r="E115" s="124" t="s">
        <v>237</v>
      </c>
      <c r="F115" s="113">
        <v>1</v>
      </c>
      <c r="G115" s="112" t="s">
        <v>231</v>
      </c>
      <c r="H115" s="125">
        <v>6480</v>
      </c>
      <c r="I115" s="162">
        <v>20150830</v>
      </c>
    </row>
    <row r="116" spans="1:9" ht="24.75" customHeight="1">
      <c r="A116" s="161">
        <v>20150904</v>
      </c>
      <c r="B116" s="102" t="s">
        <v>91</v>
      </c>
      <c r="C116" s="112" t="s">
        <v>222</v>
      </c>
      <c r="D116" s="103" t="s">
        <v>265</v>
      </c>
      <c r="E116" s="124" t="s">
        <v>242</v>
      </c>
      <c r="F116" s="113">
        <v>2</v>
      </c>
      <c r="G116" s="112" t="s">
        <v>231</v>
      </c>
      <c r="H116" s="125">
        <v>10760</v>
      </c>
      <c r="I116" s="162">
        <v>20150830</v>
      </c>
    </row>
    <row r="117" spans="1:9" ht="24.75" customHeight="1">
      <c r="A117" s="161">
        <v>20150904</v>
      </c>
      <c r="B117" s="102" t="s">
        <v>91</v>
      </c>
      <c r="C117" s="112" t="s">
        <v>222</v>
      </c>
      <c r="D117" s="103" t="s">
        <v>265</v>
      </c>
      <c r="E117" s="124" t="s">
        <v>246</v>
      </c>
      <c r="F117" s="113">
        <v>1</v>
      </c>
      <c r="G117" s="112" t="s">
        <v>100</v>
      </c>
      <c r="H117" s="125">
        <v>16480</v>
      </c>
      <c r="I117" s="162">
        <v>20150830</v>
      </c>
    </row>
    <row r="118" spans="1:9" ht="24.75" customHeight="1">
      <c r="A118" s="161">
        <v>20150907</v>
      </c>
      <c r="B118" s="102" t="s">
        <v>91</v>
      </c>
      <c r="C118" s="112" t="s">
        <v>222</v>
      </c>
      <c r="D118" s="103" t="s">
        <v>265</v>
      </c>
      <c r="E118" s="124" t="s">
        <v>247</v>
      </c>
      <c r="F118" s="113">
        <v>1</v>
      </c>
      <c r="G118" s="112" t="s">
        <v>103</v>
      </c>
      <c r="H118" s="125">
        <v>9390</v>
      </c>
      <c r="I118" s="162">
        <v>20150906</v>
      </c>
    </row>
    <row r="119" spans="1:9" ht="24.75" customHeight="1">
      <c r="A119" s="161">
        <v>20150907</v>
      </c>
      <c r="B119" s="102" t="s">
        <v>91</v>
      </c>
      <c r="C119" s="112" t="s">
        <v>222</v>
      </c>
      <c r="D119" s="103" t="s">
        <v>265</v>
      </c>
      <c r="E119" s="124" t="s">
        <v>248</v>
      </c>
      <c r="F119" s="113">
        <v>1</v>
      </c>
      <c r="G119" s="112" t="s">
        <v>100</v>
      </c>
      <c r="H119" s="125">
        <v>13800</v>
      </c>
      <c r="I119" s="162">
        <v>20150906</v>
      </c>
    </row>
    <row r="120" spans="1:9" ht="24.75" customHeight="1">
      <c r="A120" s="161">
        <v>20150907</v>
      </c>
      <c r="B120" s="102" t="s">
        <v>91</v>
      </c>
      <c r="C120" s="112" t="s">
        <v>222</v>
      </c>
      <c r="D120" s="103" t="s">
        <v>265</v>
      </c>
      <c r="E120" s="124" t="s">
        <v>242</v>
      </c>
      <c r="F120" s="113">
        <v>2</v>
      </c>
      <c r="G120" s="112" t="s">
        <v>231</v>
      </c>
      <c r="H120" s="125">
        <v>10760</v>
      </c>
      <c r="I120" s="162">
        <v>20150830</v>
      </c>
    </row>
    <row r="121" spans="1:9" ht="24.75" customHeight="1">
      <c r="A121" s="161">
        <v>20150910</v>
      </c>
      <c r="B121" s="102" t="s">
        <v>91</v>
      </c>
      <c r="C121" s="112" t="s">
        <v>222</v>
      </c>
      <c r="D121" s="103" t="s">
        <v>265</v>
      </c>
      <c r="E121" s="124" t="s">
        <v>117</v>
      </c>
      <c r="F121" s="113">
        <v>3</v>
      </c>
      <c r="G121" s="112" t="s">
        <v>231</v>
      </c>
      <c r="H121" s="125">
        <v>20370</v>
      </c>
      <c r="I121" s="162">
        <v>20150906</v>
      </c>
    </row>
    <row r="122" spans="1:9" ht="24.75" customHeight="1">
      <c r="A122" s="161">
        <v>20150910</v>
      </c>
      <c r="B122" s="102" t="s">
        <v>91</v>
      </c>
      <c r="C122" s="112" t="s">
        <v>224</v>
      </c>
      <c r="D122" s="103" t="s">
        <v>265</v>
      </c>
      <c r="E122" s="124" t="s">
        <v>249</v>
      </c>
      <c r="F122" s="113">
        <v>1</v>
      </c>
      <c r="G122" s="112" t="s">
        <v>87</v>
      </c>
      <c r="H122" s="125">
        <v>60000</v>
      </c>
      <c r="I122" s="162">
        <v>20150514</v>
      </c>
    </row>
    <row r="123" spans="1:9" ht="24.75" customHeight="1">
      <c r="A123" s="161">
        <v>20150916</v>
      </c>
      <c r="B123" s="102" t="s">
        <v>91</v>
      </c>
      <c r="C123" s="112" t="s">
        <v>250</v>
      </c>
      <c r="D123" s="103" t="s">
        <v>265</v>
      </c>
      <c r="E123" s="124" t="s">
        <v>251</v>
      </c>
      <c r="F123" s="113">
        <v>3</v>
      </c>
      <c r="G123" s="112" t="s">
        <v>231</v>
      </c>
      <c r="H123" s="125">
        <v>4800</v>
      </c>
      <c r="I123" s="162">
        <v>20150910</v>
      </c>
    </row>
    <row r="124" spans="1:9" ht="24.75" customHeight="1">
      <c r="A124" s="161">
        <v>20150916</v>
      </c>
      <c r="B124" s="102" t="s">
        <v>91</v>
      </c>
      <c r="C124" s="112" t="s">
        <v>221</v>
      </c>
      <c r="D124" s="103" t="s">
        <v>265</v>
      </c>
      <c r="E124" s="124" t="s">
        <v>244</v>
      </c>
      <c r="F124" s="113">
        <v>1</v>
      </c>
      <c r="G124" s="112" t="s">
        <v>100</v>
      </c>
      <c r="H124" s="125">
        <v>34000</v>
      </c>
      <c r="I124" s="162">
        <v>20150910</v>
      </c>
    </row>
    <row r="125" spans="1:9" ht="24.75" customHeight="1">
      <c r="A125" s="161">
        <v>20150916</v>
      </c>
      <c r="B125" s="102" t="s">
        <v>91</v>
      </c>
      <c r="C125" s="112" t="s">
        <v>221</v>
      </c>
      <c r="D125" s="103" t="s">
        <v>265</v>
      </c>
      <c r="E125" s="124" t="s">
        <v>243</v>
      </c>
      <c r="F125" s="113">
        <v>1</v>
      </c>
      <c r="G125" s="112" t="s">
        <v>100</v>
      </c>
      <c r="H125" s="125">
        <v>43000</v>
      </c>
      <c r="I125" s="162">
        <v>20150910</v>
      </c>
    </row>
    <row r="126" spans="1:9" ht="24.75" customHeight="1">
      <c r="A126" s="161">
        <v>20150916</v>
      </c>
      <c r="B126" s="102" t="s">
        <v>91</v>
      </c>
      <c r="C126" s="112" t="s">
        <v>224</v>
      </c>
      <c r="D126" s="103" t="s">
        <v>265</v>
      </c>
      <c r="E126" s="124" t="s">
        <v>249</v>
      </c>
      <c r="F126" s="113">
        <v>1</v>
      </c>
      <c r="G126" s="112" t="s">
        <v>87</v>
      </c>
      <c r="H126" s="125">
        <v>60000</v>
      </c>
      <c r="I126" s="162">
        <v>20150514</v>
      </c>
    </row>
    <row r="127" spans="1:9" ht="24.75" customHeight="1">
      <c r="A127" s="161">
        <v>20150919</v>
      </c>
      <c r="B127" s="102" t="s">
        <v>91</v>
      </c>
      <c r="C127" s="112" t="s">
        <v>222</v>
      </c>
      <c r="D127" s="103" t="s">
        <v>265</v>
      </c>
      <c r="E127" s="124" t="s">
        <v>117</v>
      </c>
      <c r="F127" s="113">
        <v>2</v>
      </c>
      <c r="G127" s="112" t="s">
        <v>231</v>
      </c>
      <c r="H127" s="125">
        <v>10760</v>
      </c>
      <c r="I127" s="162">
        <v>20150913</v>
      </c>
    </row>
    <row r="128" spans="1:9" ht="24.75" customHeight="1">
      <c r="A128" s="161">
        <v>20150922</v>
      </c>
      <c r="B128" s="102" t="s">
        <v>91</v>
      </c>
      <c r="C128" s="112" t="s">
        <v>250</v>
      </c>
      <c r="D128" s="103" t="s">
        <v>265</v>
      </c>
      <c r="E128" s="124" t="s">
        <v>251</v>
      </c>
      <c r="F128" s="113">
        <v>3</v>
      </c>
      <c r="G128" s="112" t="s">
        <v>231</v>
      </c>
      <c r="H128" s="125">
        <v>4800</v>
      </c>
      <c r="I128" s="162">
        <v>20150910</v>
      </c>
    </row>
    <row r="129" spans="1:9" ht="24.75" customHeight="1">
      <c r="A129" s="161">
        <v>20150922</v>
      </c>
      <c r="B129" s="102" t="s">
        <v>91</v>
      </c>
      <c r="C129" s="112" t="s">
        <v>221</v>
      </c>
      <c r="D129" s="103" t="s">
        <v>265</v>
      </c>
      <c r="E129" s="124" t="s">
        <v>244</v>
      </c>
      <c r="F129" s="113">
        <v>1</v>
      </c>
      <c r="G129" s="112" t="s">
        <v>100</v>
      </c>
      <c r="H129" s="125">
        <v>34000</v>
      </c>
      <c r="I129" s="162">
        <v>20150910</v>
      </c>
    </row>
    <row r="130" spans="1:9" ht="24.75" customHeight="1">
      <c r="A130" s="161">
        <v>20150922</v>
      </c>
      <c r="B130" s="102" t="s">
        <v>91</v>
      </c>
      <c r="C130" s="112" t="s">
        <v>221</v>
      </c>
      <c r="D130" s="103" t="s">
        <v>265</v>
      </c>
      <c r="E130" s="124" t="s">
        <v>243</v>
      </c>
      <c r="F130" s="113">
        <v>1</v>
      </c>
      <c r="G130" s="112" t="s">
        <v>100</v>
      </c>
      <c r="H130" s="125">
        <v>43000</v>
      </c>
      <c r="I130" s="162">
        <v>20150910</v>
      </c>
    </row>
    <row r="131" spans="1:9" ht="24.75" customHeight="1">
      <c r="A131" s="161">
        <v>20150922</v>
      </c>
      <c r="B131" s="102" t="s">
        <v>91</v>
      </c>
      <c r="C131" s="112" t="s">
        <v>224</v>
      </c>
      <c r="D131" s="103" t="s">
        <v>265</v>
      </c>
      <c r="E131" s="124" t="s">
        <v>249</v>
      </c>
      <c r="F131" s="113">
        <v>1</v>
      </c>
      <c r="G131" s="112" t="s">
        <v>87</v>
      </c>
      <c r="H131" s="125">
        <v>60000</v>
      </c>
      <c r="I131" s="162">
        <v>20150626</v>
      </c>
    </row>
    <row r="132" spans="1:9" ht="24.75" customHeight="1">
      <c r="A132" s="161">
        <v>20150923</v>
      </c>
      <c r="B132" s="102" t="s">
        <v>91</v>
      </c>
      <c r="C132" s="112" t="s">
        <v>222</v>
      </c>
      <c r="D132" s="103" t="s">
        <v>265</v>
      </c>
      <c r="E132" s="124" t="s">
        <v>117</v>
      </c>
      <c r="F132" s="113">
        <v>2</v>
      </c>
      <c r="G132" s="112" t="s">
        <v>231</v>
      </c>
      <c r="H132" s="125">
        <v>10760</v>
      </c>
      <c r="I132" s="162">
        <v>20150913</v>
      </c>
    </row>
    <row r="133" spans="1:9" ht="24.75" customHeight="1">
      <c r="A133" s="161">
        <v>20150925</v>
      </c>
      <c r="B133" s="102" t="s">
        <v>91</v>
      </c>
      <c r="C133" s="112" t="s">
        <v>222</v>
      </c>
      <c r="D133" s="103" t="s">
        <v>265</v>
      </c>
      <c r="E133" s="124" t="s">
        <v>242</v>
      </c>
      <c r="F133" s="113">
        <v>2</v>
      </c>
      <c r="G133" s="112" t="s">
        <v>231</v>
      </c>
      <c r="H133" s="125">
        <v>10760</v>
      </c>
      <c r="I133" s="162">
        <v>20150920</v>
      </c>
    </row>
    <row r="134" spans="1:9" ht="24.75" customHeight="1">
      <c r="A134" s="161">
        <v>20150929</v>
      </c>
      <c r="B134" s="102" t="s">
        <v>91</v>
      </c>
      <c r="C134" s="112" t="s">
        <v>222</v>
      </c>
      <c r="D134" s="103" t="s">
        <v>265</v>
      </c>
      <c r="E134" s="124" t="s">
        <v>242</v>
      </c>
      <c r="F134" s="113">
        <v>2</v>
      </c>
      <c r="G134" s="112" t="s">
        <v>231</v>
      </c>
      <c r="H134" s="125">
        <v>10760</v>
      </c>
      <c r="I134" s="162">
        <v>20150926</v>
      </c>
    </row>
    <row r="135" spans="1:9" ht="24.75" customHeight="1">
      <c r="A135" s="161">
        <v>20150929</v>
      </c>
      <c r="B135" s="102" t="s">
        <v>91</v>
      </c>
      <c r="C135" s="112" t="s">
        <v>222</v>
      </c>
      <c r="D135" s="103" t="s">
        <v>265</v>
      </c>
      <c r="E135" s="124" t="s">
        <v>242</v>
      </c>
      <c r="F135" s="113">
        <v>2</v>
      </c>
      <c r="G135" s="112" t="s">
        <v>231</v>
      </c>
      <c r="H135" s="125">
        <v>10760</v>
      </c>
      <c r="I135" s="162">
        <v>20150920</v>
      </c>
    </row>
    <row r="136" spans="1:9" ht="24.75" customHeight="1">
      <c r="A136" s="161">
        <v>20150929</v>
      </c>
      <c r="B136" s="102" t="s">
        <v>91</v>
      </c>
      <c r="C136" s="112" t="s">
        <v>222</v>
      </c>
      <c r="D136" s="103" t="s">
        <v>265</v>
      </c>
      <c r="E136" s="124" t="s">
        <v>229</v>
      </c>
      <c r="F136" s="113">
        <v>1</v>
      </c>
      <c r="G136" s="112" t="s">
        <v>110</v>
      </c>
      <c r="H136" s="125">
        <v>6480</v>
      </c>
      <c r="I136" s="162">
        <v>20150920</v>
      </c>
    </row>
    <row r="137" spans="1:9" ht="24.75" customHeight="1">
      <c r="A137" s="161">
        <v>20150929</v>
      </c>
      <c r="B137" s="102" t="s">
        <v>91</v>
      </c>
      <c r="C137" s="112" t="s">
        <v>221</v>
      </c>
      <c r="D137" s="103" t="s">
        <v>265</v>
      </c>
      <c r="E137" s="124" t="s">
        <v>240</v>
      </c>
      <c r="F137" s="113">
        <v>2</v>
      </c>
      <c r="G137" s="112" t="s">
        <v>110</v>
      </c>
      <c r="H137" s="125">
        <v>100000</v>
      </c>
      <c r="I137" s="162">
        <v>20150918</v>
      </c>
    </row>
    <row r="138" spans="1:9" ht="24.75" customHeight="1">
      <c r="A138" s="161">
        <v>20150929</v>
      </c>
      <c r="B138" s="102" t="s">
        <v>91</v>
      </c>
      <c r="C138" s="112" t="s">
        <v>224</v>
      </c>
      <c r="D138" s="103" t="s">
        <v>265</v>
      </c>
      <c r="E138" s="124" t="s">
        <v>249</v>
      </c>
      <c r="F138" s="113">
        <v>1</v>
      </c>
      <c r="G138" s="112" t="s">
        <v>87</v>
      </c>
      <c r="H138" s="125">
        <v>60000</v>
      </c>
      <c r="I138" s="162">
        <v>20150626</v>
      </c>
    </row>
    <row r="139" spans="1:9" ht="24.75" customHeight="1">
      <c r="A139" s="161">
        <v>20150930</v>
      </c>
      <c r="B139" s="102" t="s">
        <v>91</v>
      </c>
      <c r="C139" s="112" t="s">
        <v>222</v>
      </c>
      <c r="D139" s="103" t="s">
        <v>265</v>
      </c>
      <c r="E139" s="124" t="s">
        <v>130</v>
      </c>
      <c r="F139" s="113">
        <v>1</v>
      </c>
      <c r="G139" s="112" t="s">
        <v>231</v>
      </c>
      <c r="H139" s="125">
        <v>6480</v>
      </c>
      <c r="I139" s="162">
        <v>20150926</v>
      </c>
    </row>
    <row r="140" spans="1:9" ht="24.75" customHeight="1">
      <c r="A140" s="161">
        <v>20150930</v>
      </c>
      <c r="B140" s="102" t="s">
        <v>91</v>
      </c>
      <c r="C140" s="112" t="s">
        <v>221</v>
      </c>
      <c r="D140" s="103" t="s">
        <v>265</v>
      </c>
      <c r="E140" s="124" t="s">
        <v>240</v>
      </c>
      <c r="F140" s="113">
        <v>2</v>
      </c>
      <c r="G140" s="112" t="s">
        <v>110</v>
      </c>
      <c r="H140" s="125">
        <v>100000</v>
      </c>
      <c r="I140" s="162">
        <v>20150918</v>
      </c>
    </row>
    <row r="141" spans="1:9" ht="24.75" customHeight="1">
      <c r="A141" s="161">
        <v>20151006</v>
      </c>
      <c r="B141" s="102" t="s">
        <v>91</v>
      </c>
      <c r="C141" s="112" t="s">
        <v>224</v>
      </c>
      <c r="D141" s="103" t="s">
        <v>265</v>
      </c>
      <c r="E141" s="124" t="s">
        <v>249</v>
      </c>
      <c r="F141" s="113">
        <v>1</v>
      </c>
      <c r="G141" s="112" t="s">
        <v>87</v>
      </c>
      <c r="H141" s="125">
        <v>60000</v>
      </c>
      <c r="I141" s="162">
        <v>20150626</v>
      </c>
    </row>
    <row r="142" spans="1:9" ht="24.75" customHeight="1">
      <c r="A142" s="161">
        <v>20151007</v>
      </c>
      <c r="B142" s="102" t="s">
        <v>91</v>
      </c>
      <c r="C142" s="112" t="s">
        <v>222</v>
      </c>
      <c r="D142" s="103" t="s">
        <v>265</v>
      </c>
      <c r="E142" s="124" t="s">
        <v>242</v>
      </c>
      <c r="F142" s="113">
        <v>2</v>
      </c>
      <c r="G142" s="112" t="s">
        <v>231</v>
      </c>
      <c r="H142" s="125">
        <v>10760</v>
      </c>
      <c r="I142" s="162">
        <v>20150926</v>
      </c>
    </row>
    <row r="143" spans="1:9" ht="24.75" customHeight="1">
      <c r="A143" s="161">
        <v>20151008</v>
      </c>
      <c r="B143" s="102" t="s">
        <v>91</v>
      </c>
      <c r="C143" s="112" t="s">
        <v>222</v>
      </c>
      <c r="D143" s="103" t="s">
        <v>265</v>
      </c>
      <c r="E143" s="124" t="s">
        <v>242</v>
      </c>
      <c r="F143" s="113">
        <v>2</v>
      </c>
      <c r="G143" s="112" t="s">
        <v>231</v>
      </c>
      <c r="H143" s="125">
        <v>10760</v>
      </c>
      <c r="I143" s="162">
        <v>20151004</v>
      </c>
    </row>
    <row r="144" spans="1:9" ht="24.75" customHeight="1">
      <c r="A144" s="161">
        <v>20151008</v>
      </c>
      <c r="B144" s="102" t="s">
        <v>91</v>
      </c>
      <c r="C144" s="112" t="s">
        <v>252</v>
      </c>
      <c r="D144" s="103" t="s">
        <v>265</v>
      </c>
      <c r="E144" s="124" t="s">
        <v>253</v>
      </c>
      <c r="F144" s="113">
        <v>1</v>
      </c>
      <c r="G144" s="112" t="s">
        <v>255</v>
      </c>
      <c r="H144" s="125">
        <v>60000</v>
      </c>
      <c r="I144" s="162">
        <v>20151001</v>
      </c>
    </row>
    <row r="145" spans="1:9" ht="24.75" customHeight="1">
      <c r="A145" s="161">
        <v>20151011</v>
      </c>
      <c r="B145" s="102" t="s">
        <v>91</v>
      </c>
      <c r="C145" s="112" t="s">
        <v>222</v>
      </c>
      <c r="D145" s="103" t="s">
        <v>265</v>
      </c>
      <c r="E145" s="124" t="s">
        <v>130</v>
      </c>
      <c r="F145" s="113">
        <v>1</v>
      </c>
      <c r="G145" s="112" t="s">
        <v>231</v>
      </c>
      <c r="H145" s="125">
        <v>6480</v>
      </c>
      <c r="I145" s="162">
        <v>20151004</v>
      </c>
    </row>
    <row r="146" spans="1:9" ht="24.75" customHeight="1">
      <c r="A146" s="161">
        <v>20151011</v>
      </c>
      <c r="B146" s="102" t="s">
        <v>91</v>
      </c>
      <c r="C146" s="112" t="s">
        <v>222</v>
      </c>
      <c r="D146" s="103" t="s">
        <v>265</v>
      </c>
      <c r="E146" s="124" t="s">
        <v>242</v>
      </c>
      <c r="F146" s="113">
        <v>2</v>
      </c>
      <c r="G146" s="112" t="s">
        <v>231</v>
      </c>
      <c r="H146" s="125">
        <v>10760</v>
      </c>
      <c r="I146" s="162">
        <v>20151004</v>
      </c>
    </row>
    <row r="147" spans="1:9" ht="24.75" customHeight="1">
      <c r="A147" s="161">
        <v>20151012</v>
      </c>
      <c r="B147" s="102" t="s">
        <v>91</v>
      </c>
      <c r="C147" s="112" t="s">
        <v>250</v>
      </c>
      <c r="D147" s="103" t="s">
        <v>265</v>
      </c>
      <c r="E147" s="124" t="s">
        <v>251</v>
      </c>
      <c r="F147" s="113">
        <v>2</v>
      </c>
      <c r="G147" s="112" t="s">
        <v>231</v>
      </c>
      <c r="H147" s="125">
        <v>3200</v>
      </c>
      <c r="I147" s="162">
        <v>20150910</v>
      </c>
    </row>
    <row r="148" spans="1:9" ht="24.75" customHeight="1">
      <c r="A148" s="161">
        <v>20151012</v>
      </c>
      <c r="B148" s="102" t="s">
        <v>91</v>
      </c>
      <c r="C148" s="112" t="s">
        <v>222</v>
      </c>
      <c r="D148" s="103" t="s">
        <v>265</v>
      </c>
      <c r="E148" s="124" t="s">
        <v>130</v>
      </c>
      <c r="F148" s="113">
        <v>1</v>
      </c>
      <c r="G148" s="112" t="s">
        <v>231</v>
      </c>
      <c r="H148" s="125">
        <v>6480</v>
      </c>
      <c r="I148" s="162">
        <v>20151011</v>
      </c>
    </row>
    <row r="149" spans="1:9" ht="24.75" customHeight="1">
      <c r="A149" s="161">
        <v>20151012</v>
      </c>
      <c r="B149" s="102" t="s">
        <v>91</v>
      </c>
      <c r="C149" s="112" t="s">
        <v>222</v>
      </c>
      <c r="D149" s="103" t="s">
        <v>265</v>
      </c>
      <c r="E149" s="124" t="s">
        <v>242</v>
      </c>
      <c r="F149" s="113">
        <v>2</v>
      </c>
      <c r="G149" s="112" t="s">
        <v>231</v>
      </c>
      <c r="H149" s="125">
        <v>10760</v>
      </c>
      <c r="I149" s="162">
        <v>20151011</v>
      </c>
    </row>
    <row r="150" spans="1:9" ht="24.75" customHeight="1">
      <c r="A150" s="161">
        <v>20151012</v>
      </c>
      <c r="B150" s="102" t="s">
        <v>91</v>
      </c>
      <c r="C150" s="112" t="s">
        <v>221</v>
      </c>
      <c r="D150" s="103" t="s">
        <v>265</v>
      </c>
      <c r="E150" s="124" t="s">
        <v>243</v>
      </c>
      <c r="F150" s="113">
        <v>1</v>
      </c>
      <c r="G150" s="112" t="s">
        <v>100</v>
      </c>
      <c r="H150" s="125">
        <v>43000</v>
      </c>
      <c r="I150" s="162">
        <v>20150910</v>
      </c>
    </row>
    <row r="151" spans="1:9" ht="24.75" customHeight="1">
      <c r="A151" s="161">
        <v>20151012</v>
      </c>
      <c r="B151" s="102" t="s">
        <v>91</v>
      </c>
      <c r="C151" s="112" t="s">
        <v>221</v>
      </c>
      <c r="D151" s="103" t="s">
        <v>265</v>
      </c>
      <c r="E151" s="124" t="s">
        <v>240</v>
      </c>
      <c r="F151" s="113">
        <v>2</v>
      </c>
      <c r="G151" s="112" t="s">
        <v>110</v>
      </c>
      <c r="H151" s="125">
        <v>100000</v>
      </c>
      <c r="I151" s="162">
        <v>20150918</v>
      </c>
    </row>
    <row r="152" spans="1:9" ht="24.75" customHeight="1">
      <c r="A152" s="161">
        <v>20151012</v>
      </c>
      <c r="B152" s="102" t="s">
        <v>91</v>
      </c>
      <c r="C152" s="112" t="s">
        <v>224</v>
      </c>
      <c r="D152" s="103" t="s">
        <v>265</v>
      </c>
      <c r="E152" s="124" t="s">
        <v>135</v>
      </c>
      <c r="F152" s="113">
        <v>1</v>
      </c>
      <c r="G152" s="112" t="s">
        <v>87</v>
      </c>
      <c r="H152" s="125">
        <v>60000</v>
      </c>
      <c r="I152" s="162">
        <v>20150713</v>
      </c>
    </row>
    <row r="153" spans="1:9" ht="24.75" customHeight="1">
      <c r="A153" s="161">
        <v>20151015</v>
      </c>
      <c r="B153" s="102" t="s">
        <v>91</v>
      </c>
      <c r="C153" s="112" t="s">
        <v>222</v>
      </c>
      <c r="D153" s="103" t="s">
        <v>265</v>
      </c>
      <c r="E153" s="124" t="s">
        <v>242</v>
      </c>
      <c r="F153" s="113">
        <v>2</v>
      </c>
      <c r="G153" s="112" t="s">
        <v>231</v>
      </c>
      <c r="H153" s="125">
        <v>10760</v>
      </c>
      <c r="I153" s="162">
        <v>20151011</v>
      </c>
    </row>
    <row r="154" spans="1:9" ht="24.75" customHeight="1">
      <c r="A154" s="161">
        <v>20151018</v>
      </c>
      <c r="B154" s="102" t="s">
        <v>91</v>
      </c>
      <c r="C154" s="112" t="s">
        <v>224</v>
      </c>
      <c r="D154" s="103" t="s">
        <v>265</v>
      </c>
      <c r="E154" s="124" t="s">
        <v>135</v>
      </c>
      <c r="F154" s="113">
        <v>1</v>
      </c>
      <c r="G154" s="112" t="s">
        <v>87</v>
      </c>
      <c r="H154" s="125">
        <v>60000</v>
      </c>
      <c r="I154" s="162">
        <v>20150713</v>
      </c>
    </row>
    <row r="155" spans="1:9" ht="24.75" customHeight="1">
      <c r="A155" s="161">
        <v>20151020</v>
      </c>
      <c r="B155" s="102" t="s">
        <v>91</v>
      </c>
      <c r="C155" s="112" t="s">
        <v>250</v>
      </c>
      <c r="D155" s="103" t="s">
        <v>265</v>
      </c>
      <c r="E155" s="124" t="s">
        <v>251</v>
      </c>
      <c r="F155" s="113">
        <v>2</v>
      </c>
      <c r="G155" s="112" t="s">
        <v>231</v>
      </c>
      <c r="H155" s="125">
        <v>3200</v>
      </c>
      <c r="I155" s="162">
        <v>20150910</v>
      </c>
    </row>
    <row r="156" spans="1:9" ht="24.75" customHeight="1">
      <c r="A156" s="161">
        <v>20151020</v>
      </c>
      <c r="B156" s="102" t="s">
        <v>91</v>
      </c>
      <c r="C156" s="112" t="s">
        <v>221</v>
      </c>
      <c r="D156" s="103" t="s">
        <v>265</v>
      </c>
      <c r="E156" s="124" t="s">
        <v>240</v>
      </c>
      <c r="F156" s="113">
        <v>1</v>
      </c>
      <c r="G156" s="112" t="s">
        <v>110</v>
      </c>
      <c r="H156" s="125">
        <v>50000</v>
      </c>
      <c r="I156" s="162">
        <v>20150918</v>
      </c>
    </row>
    <row r="157" spans="1:9" ht="24.75" customHeight="1">
      <c r="A157" s="161">
        <v>20151021</v>
      </c>
      <c r="B157" s="102" t="s">
        <v>91</v>
      </c>
      <c r="C157" s="112" t="s">
        <v>222</v>
      </c>
      <c r="D157" s="103" t="s">
        <v>265</v>
      </c>
      <c r="E157" s="124" t="s">
        <v>254</v>
      </c>
      <c r="F157" s="113">
        <v>1</v>
      </c>
      <c r="G157" s="112" t="s">
        <v>110</v>
      </c>
      <c r="H157" s="125">
        <v>9980</v>
      </c>
      <c r="I157" s="162">
        <v>20151018</v>
      </c>
    </row>
    <row r="158" spans="1:9" ht="24.75" customHeight="1">
      <c r="A158" s="161">
        <v>20151021</v>
      </c>
      <c r="B158" s="102" t="s">
        <v>91</v>
      </c>
      <c r="C158" s="112" t="s">
        <v>222</v>
      </c>
      <c r="D158" s="103" t="s">
        <v>265</v>
      </c>
      <c r="E158" s="124" t="s">
        <v>242</v>
      </c>
      <c r="F158" s="113">
        <v>3</v>
      </c>
      <c r="G158" s="112" t="s">
        <v>231</v>
      </c>
      <c r="H158" s="125">
        <v>16140</v>
      </c>
      <c r="I158" s="162">
        <v>20151018</v>
      </c>
    </row>
    <row r="159" spans="1:9" ht="24.75" customHeight="1">
      <c r="A159" s="161">
        <v>20151021</v>
      </c>
      <c r="B159" s="102" t="s">
        <v>91</v>
      </c>
      <c r="C159" s="112" t="s">
        <v>222</v>
      </c>
      <c r="D159" s="103" t="s">
        <v>265</v>
      </c>
      <c r="E159" s="124" t="s">
        <v>253</v>
      </c>
      <c r="F159" s="113">
        <v>1</v>
      </c>
      <c r="G159" s="112" t="s">
        <v>255</v>
      </c>
      <c r="H159" s="125">
        <v>60000</v>
      </c>
      <c r="I159" s="162">
        <v>20151015</v>
      </c>
    </row>
    <row r="160" spans="1:9" ht="24.75" customHeight="1">
      <c r="A160" s="161">
        <v>20151024</v>
      </c>
      <c r="B160" s="102" t="s">
        <v>91</v>
      </c>
      <c r="C160" s="112" t="s">
        <v>222</v>
      </c>
      <c r="D160" s="103" t="s">
        <v>265</v>
      </c>
      <c r="E160" s="124" t="s">
        <v>242</v>
      </c>
      <c r="F160" s="113">
        <v>2</v>
      </c>
      <c r="G160" s="112" t="s">
        <v>231</v>
      </c>
      <c r="H160" s="125">
        <v>10760</v>
      </c>
      <c r="I160" s="162">
        <v>20151018</v>
      </c>
    </row>
    <row r="161" spans="1:9" ht="24.75" customHeight="1">
      <c r="A161" s="161">
        <v>20151024</v>
      </c>
      <c r="B161" s="102" t="s">
        <v>91</v>
      </c>
      <c r="C161" s="112" t="s">
        <v>224</v>
      </c>
      <c r="D161" s="103" t="s">
        <v>265</v>
      </c>
      <c r="E161" s="124" t="s">
        <v>135</v>
      </c>
      <c r="F161" s="113">
        <v>1</v>
      </c>
      <c r="G161" s="112" t="s">
        <v>87</v>
      </c>
      <c r="H161" s="125">
        <v>60000</v>
      </c>
      <c r="I161" s="162">
        <v>20150713</v>
      </c>
    </row>
    <row r="162" spans="1:9" ht="24.75" customHeight="1">
      <c r="A162" s="161">
        <v>20151026</v>
      </c>
      <c r="B162" s="102" t="s">
        <v>91</v>
      </c>
      <c r="C162" s="112" t="s">
        <v>222</v>
      </c>
      <c r="D162" s="103" t="s">
        <v>265</v>
      </c>
      <c r="E162" s="124" t="s">
        <v>130</v>
      </c>
      <c r="F162" s="113">
        <v>1</v>
      </c>
      <c r="G162" s="112" t="s">
        <v>110</v>
      </c>
      <c r="H162" s="125">
        <v>6480</v>
      </c>
      <c r="I162" s="162">
        <v>20151025</v>
      </c>
    </row>
    <row r="163" spans="1:9" ht="24.75" customHeight="1">
      <c r="A163" s="161">
        <v>20151026</v>
      </c>
      <c r="B163" s="102" t="s">
        <v>91</v>
      </c>
      <c r="C163" s="112" t="s">
        <v>222</v>
      </c>
      <c r="D163" s="103" t="s">
        <v>265</v>
      </c>
      <c r="E163" s="124" t="s">
        <v>242</v>
      </c>
      <c r="F163" s="113">
        <v>2</v>
      </c>
      <c r="G163" s="112" t="s">
        <v>231</v>
      </c>
      <c r="H163" s="125">
        <v>10760</v>
      </c>
      <c r="I163" s="162">
        <v>20151025</v>
      </c>
    </row>
    <row r="164" spans="1:9" ht="24.75" customHeight="1">
      <c r="A164" s="161">
        <v>20151026</v>
      </c>
      <c r="B164" s="102" t="s">
        <v>91</v>
      </c>
      <c r="C164" s="112" t="s">
        <v>221</v>
      </c>
      <c r="D164" s="103" t="s">
        <v>265</v>
      </c>
      <c r="E164" s="124" t="s">
        <v>240</v>
      </c>
      <c r="F164" s="113">
        <v>2</v>
      </c>
      <c r="G164" s="112" t="s">
        <v>110</v>
      </c>
      <c r="H164" s="125">
        <v>100000</v>
      </c>
      <c r="I164" s="162">
        <v>20150918</v>
      </c>
    </row>
    <row r="165" spans="1:9" ht="24.75" customHeight="1">
      <c r="A165" s="161">
        <v>20151028</v>
      </c>
      <c r="B165" s="102" t="s">
        <v>91</v>
      </c>
      <c r="C165" s="112" t="s">
        <v>222</v>
      </c>
      <c r="D165" s="103" t="s">
        <v>265</v>
      </c>
      <c r="E165" s="124" t="s">
        <v>242</v>
      </c>
      <c r="F165" s="113">
        <v>2</v>
      </c>
      <c r="G165" s="112" t="s">
        <v>231</v>
      </c>
      <c r="H165" s="125">
        <v>10760</v>
      </c>
      <c r="I165" s="162">
        <v>20151025</v>
      </c>
    </row>
    <row r="166" spans="1:9" ht="24.75" customHeight="1">
      <c r="A166" s="161">
        <v>20151031</v>
      </c>
      <c r="B166" s="102" t="s">
        <v>91</v>
      </c>
      <c r="C166" s="112" t="s">
        <v>224</v>
      </c>
      <c r="D166" s="103" t="s">
        <v>265</v>
      </c>
      <c r="E166" s="124" t="s">
        <v>135</v>
      </c>
      <c r="F166" s="113">
        <v>1</v>
      </c>
      <c r="G166" s="112" t="s">
        <v>87</v>
      </c>
      <c r="H166" s="125">
        <v>60000</v>
      </c>
      <c r="I166" s="162">
        <v>20150808</v>
      </c>
    </row>
    <row r="167" spans="1:9" ht="24.75" customHeight="1">
      <c r="A167" s="161">
        <v>20151104</v>
      </c>
      <c r="B167" s="102" t="s">
        <v>91</v>
      </c>
      <c r="C167" s="112" t="s">
        <v>224</v>
      </c>
      <c r="D167" s="103" t="s">
        <v>265</v>
      </c>
      <c r="E167" s="124" t="s">
        <v>135</v>
      </c>
      <c r="F167" s="113">
        <v>1</v>
      </c>
      <c r="G167" s="112" t="s">
        <v>87</v>
      </c>
      <c r="H167" s="125">
        <v>60000</v>
      </c>
      <c r="I167" s="162">
        <v>20150808</v>
      </c>
    </row>
    <row r="168" spans="1:9" ht="24.75" customHeight="1">
      <c r="A168" s="161">
        <v>20151105</v>
      </c>
      <c r="B168" s="102" t="s">
        <v>91</v>
      </c>
      <c r="C168" s="112" t="s">
        <v>222</v>
      </c>
      <c r="D168" s="103" t="s">
        <v>265</v>
      </c>
      <c r="E168" s="124" t="s">
        <v>130</v>
      </c>
      <c r="F168" s="113">
        <v>1</v>
      </c>
      <c r="G168" s="112" t="s">
        <v>231</v>
      </c>
      <c r="H168" s="125">
        <v>6480</v>
      </c>
      <c r="I168" s="162">
        <v>20151101</v>
      </c>
    </row>
    <row r="169" spans="1:9" ht="24.75" customHeight="1">
      <c r="A169" s="161">
        <v>20151105</v>
      </c>
      <c r="B169" s="102" t="s">
        <v>91</v>
      </c>
      <c r="C169" s="112" t="s">
        <v>222</v>
      </c>
      <c r="D169" s="103" t="s">
        <v>265</v>
      </c>
      <c r="E169" s="124" t="s">
        <v>242</v>
      </c>
      <c r="F169" s="113">
        <v>2</v>
      </c>
      <c r="G169" s="112" t="s">
        <v>231</v>
      </c>
      <c r="H169" s="125">
        <v>10760</v>
      </c>
      <c r="I169" s="162">
        <v>20151101</v>
      </c>
    </row>
    <row r="170" spans="1:9" ht="24.75" customHeight="1">
      <c r="A170" s="161">
        <v>20151108</v>
      </c>
      <c r="B170" s="102" t="s">
        <v>91</v>
      </c>
      <c r="C170" s="112" t="s">
        <v>222</v>
      </c>
      <c r="D170" s="103" t="s">
        <v>265</v>
      </c>
      <c r="E170" s="124" t="s">
        <v>253</v>
      </c>
      <c r="F170" s="113">
        <v>1</v>
      </c>
      <c r="G170" s="112" t="s">
        <v>255</v>
      </c>
      <c r="H170" s="125">
        <v>60000</v>
      </c>
      <c r="I170" s="162">
        <v>20151104</v>
      </c>
    </row>
    <row r="171" spans="1:9" ht="24.75" customHeight="1">
      <c r="A171" s="161">
        <v>20151108</v>
      </c>
      <c r="B171" s="102" t="s">
        <v>91</v>
      </c>
      <c r="C171" s="112" t="s">
        <v>222</v>
      </c>
      <c r="D171" s="103" t="s">
        <v>265</v>
      </c>
      <c r="E171" s="124" t="s">
        <v>242</v>
      </c>
      <c r="F171" s="113">
        <v>2</v>
      </c>
      <c r="G171" s="112" t="s">
        <v>231</v>
      </c>
      <c r="H171" s="125">
        <v>10760</v>
      </c>
      <c r="I171" s="162">
        <v>20151101</v>
      </c>
    </row>
    <row r="172" spans="1:9" ht="24.75" customHeight="1">
      <c r="A172" s="161">
        <v>20151109</v>
      </c>
      <c r="B172" s="102" t="s">
        <v>91</v>
      </c>
      <c r="C172" s="112" t="s">
        <v>221</v>
      </c>
      <c r="D172" s="103" t="s">
        <v>265</v>
      </c>
      <c r="E172" s="124" t="s">
        <v>256</v>
      </c>
      <c r="F172" s="113">
        <v>1</v>
      </c>
      <c r="G172" s="112" t="s">
        <v>100</v>
      </c>
      <c r="H172" s="125">
        <v>34000</v>
      </c>
      <c r="I172" s="162">
        <v>20151107</v>
      </c>
    </row>
    <row r="173" spans="1:9" ht="24.75" customHeight="1">
      <c r="A173" s="161">
        <v>20151109</v>
      </c>
      <c r="B173" s="102" t="s">
        <v>91</v>
      </c>
      <c r="C173" s="112" t="s">
        <v>221</v>
      </c>
      <c r="D173" s="103" t="s">
        <v>265</v>
      </c>
      <c r="E173" s="124" t="s">
        <v>251</v>
      </c>
      <c r="F173" s="113">
        <v>1</v>
      </c>
      <c r="G173" s="112" t="s">
        <v>103</v>
      </c>
      <c r="H173" s="125">
        <v>1600</v>
      </c>
      <c r="I173" s="162">
        <v>20151107</v>
      </c>
    </row>
    <row r="174" spans="1:9" ht="24.75" customHeight="1">
      <c r="A174" s="161">
        <v>20151109</v>
      </c>
      <c r="B174" s="102" t="s">
        <v>91</v>
      </c>
      <c r="C174" s="112" t="s">
        <v>221</v>
      </c>
      <c r="D174" s="103" t="s">
        <v>265</v>
      </c>
      <c r="E174" s="124" t="s">
        <v>257</v>
      </c>
      <c r="F174" s="113">
        <v>2</v>
      </c>
      <c r="G174" s="112" t="s">
        <v>100</v>
      </c>
      <c r="H174" s="125">
        <v>86000</v>
      </c>
      <c r="I174" s="162">
        <v>20151107</v>
      </c>
    </row>
    <row r="175" spans="1:9" ht="24.75" customHeight="1">
      <c r="A175" s="161">
        <v>20151111</v>
      </c>
      <c r="B175" s="102" t="s">
        <v>91</v>
      </c>
      <c r="C175" s="112" t="s">
        <v>222</v>
      </c>
      <c r="D175" s="103" t="s">
        <v>265</v>
      </c>
      <c r="E175" s="124" t="s">
        <v>242</v>
      </c>
      <c r="F175" s="113">
        <v>2</v>
      </c>
      <c r="G175" s="112" t="s">
        <v>231</v>
      </c>
      <c r="H175" s="125">
        <v>10760</v>
      </c>
      <c r="I175" s="162">
        <v>20151108</v>
      </c>
    </row>
    <row r="176" spans="1:9" ht="24.75" customHeight="1">
      <c r="A176" s="161">
        <v>20151111</v>
      </c>
      <c r="B176" s="102" t="s">
        <v>91</v>
      </c>
      <c r="C176" s="112" t="s">
        <v>222</v>
      </c>
      <c r="D176" s="103" t="s">
        <v>265</v>
      </c>
      <c r="E176" s="124" t="s">
        <v>130</v>
      </c>
      <c r="F176" s="113">
        <v>1</v>
      </c>
      <c r="G176" s="112" t="s">
        <v>231</v>
      </c>
      <c r="H176" s="125">
        <v>6480</v>
      </c>
      <c r="I176" s="162">
        <v>20151108</v>
      </c>
    </row>
    <row r="177" spans="1:9" ht="24.75" customHeight="1">
      <c r="A177" s="161">
        <v>20151113</v>
      </c>
      <c r="B177" s="102" t="s">
        <v>91</v>
      </c>
      <c r="C177" s="112" t="s">
        <v>222</v>
      </c>
      <c r="D177" s="103" t="s">
        <v>265</v>
      </c>
      <c r="E177" s="124" t="s">
        <v>258</v>
      </c>
      <c r="F177" s="113">
        <v>3</v>
      </c>
      <c r="G177" s="112" t="s">
        <v>103</v>
      </c>
      <c r="H177" s="125">
        <v>6000</v>
      </c>
      <c r="I177" s="162">
        <v>20151112</v>
      </c>
    </row>
    <row r="178" spans="1:9" ht="24.75" customHeight="1">
      <c r="A178" s="161">
        <v>20151113</v>
      </c>
      <c r="B178" s="102" t="s">
        <v>91</v>
      </c>
      <c r="C178" s="112" t="s">
        <v>222</v>
      </c>
      <c r="D178" s="103" t="s">
        <v>265</v>
      </c>
      <c r="E178" s="124" t="s">
        <v>217</v>
      </c>
      <c r="F178" s="113">
        <v>4</v>
      </c>
      <c r="G178" s="112" t="s">
        <v>103</v>
      </c>
      <c r="H178" s="125">
        <v>12000</v>
      </c>
      <c r="I178" s="162">
        <v>20151112</v>
      </c>
    </row>
    <row r="179" spans="1:9" ht="24.75" customHeight="1">
      <c r="A179" s="161">
        <v>20151113</v>
      </c>
      <c r="B179" s="102" t="s">
        <v>91</v>
      </c>
      <c r="C179" s="112" t="s">
        <v>222</v>
      </c>
      <c r="D179" s="103" t="s">
        <v>265</v>
      </c>
      <c r="E179" s="124" t="s">
        <v>259</v>
      </c>
      <c r="F179" s="113">
        <v>1</v>
      </c>
      <c r="G179" s="112" t="s">
        <v>100</v>
      </c>
      <c r="H179" s="125">
        <v>20000</v>
      </c>
      <c r="I179" s="162">
        <v>20151112</v>
      </c>
    </row>
    <row r="180" spans="1:9" ht="24.75" customHeight="1">
      <c r="A180" s="161">
        <v>20151113</v>
      </c>
      <c r="B180" s="102" t="s">
        <v>91</v>
      </c>
      <c r="C180" s="112" t="s">
        <v>222</v>
      </c>
      <c r="D180" s="103" t="s">
        <v>265</v>
      </c>
      <c r="E180" s="124" t="s">
        <v>94</v>
      </c>
      <c r="F180" s="113">
        <v>1</v>
      </c>
      <c r="G180" s="112" t="s">
        <v>100</v>
      </c>
      <c r="H180" s="125">
        <v>20000</v>
      </c>
      <c r="I180" s="162">
        <v>20151112</v>
      </c>
    </row>
    <row r="181" spans="1:9" ht="24.75" customHeight="1">
      <c r="A181" s="161">
        <v>20151113</v>
      </c>
      <c r="B181" s="102" t="s">
        <v>91</v>
      </c>
      <c r="C181" s="112" t="s">
        <v>222</v>
      </c>
      <c r="D181" s="103" t="s">
        <v>265</v>
      </c>
      <c r="E181" s="124" t="s">
        <v>260</v>
      </c>
      <c r="F181" s="113">
        <v>2</v>
      </c>
      <c r="G181" s="112" t="s">
        <v>103</v>
      </c>
      <c r="H181" s="125">
        <v>10000</v>
      </c>
      <c r="I181" s="162">
        <v>20151112</v>
      </c>
    </row>
    <row r="182" spans="1:9" ht="24.75" customHeight="1">
      <c r="A182" s="161">
        <v>20151114</v>
      </c>
      <c r="B182" s="102" t="s">
        <v>91</v>
      </c>
      <c r="C182" s="112" t="s">
        <v>224</v>
      </c>
      <c r="D182" s="103" t="s">
        <v>265</v>
      </c>
      <c r="E182" s="124" t="s">
        <v>135</v>
      </c>
      <c r="F182" s="113">
        <v>1</v>
      </c>
      <c r="G182" s="112" t="s">
        <v>87</v>
      </c>
      <c r="H182" s="125">
        <v>60000</v>
      </c>
      <c r="I182" s="162">
        <v>20150808</v>
      </c>
    </row>
    <row r="183" spans="1:9" ht="24.75" customHeight="1">
      <c r="A183" s="161">
        <v>20151116</v>
      </c>
      <c r="B183" s="102" t="s">
        <v>91</v>
      </c>
      <c r="C183" s="112" t="s">
        <v>222</v>
      </c>
      <c r="D183" s="103" t="s">
        <v>265</v>
      </c>
      <c r="E183" s="124" t="s">
        <v>242</v>
      </c>
      <c r="F183" s="113">
        <v>2</v>
      </c>
      <c r="G183" s="112" t="s">
        <v>231</v>
      </c>
      <c r="H183" s="125">
        <v>10760</v>
      </c>
      <c r="I183" s="162">
        <v>20151108</v>
      </c>
    </row>
    <row r="184" spans="1:9" ht="24.75" customHeight="1">
      <c r="A184" s="161">
        <v>20151116</v>
      </c>
      <c r="B184" s="102" t="s">
        <v>91</v>
      </c>
      <c r="C184" s="112" t="s">
        <v>224</v>
      </c>
      <c r="D184" s="103" t="s">
        <v>265</v>
      </c>
      <c r="E184" s="124" t="s">
        <v>135</v>
      </c>
      <c r="F184" s="113">
        <v>1</v>
      </c>
      <c r="G184" s="112" t="s">
        <v>87</v>
      </c>
      <c r="H184" s="125">
        <v>60000</v>
      </c>
      <c r="I184" s="162">
        <v>20150910</v>
      </c>
    </row>
    <row r="185" spans="1:9" ht="24.75" customHeight="1">
      <c r="A185" s="161">
        <v>20151119</v>
      </c>
      <c r="B185" s="102" t="s">
        <v>91</v>
      </c>
      <c r="C185" s="112" t="s">
        <v>222</v>
      </c>
      <c r="D185" s="103" t="s">
        <v>265</v>
      </c>
      <c r="E185" s="124" t="s">
        <v>242</v>
      </c>
      <c r="F185" s="113">
        <v>3</v>
      </c>
      <c r="G185" s="112" t="s">
        <v>231</v>
      </c>
      <c r="H185" s="125">
        <v>16140</v>
      </c>
      <c r="I185" s="162">
        <v>20151115</v>
      </c>
    </row>
    <row r="186" spans="1:9" ht="24.75" customHeight="1">
      <c r="A186" s="161">
        <v>20151119</v>
      </c>
      <c r="B186" s="102" t="s">
        <v>91</v>
      </c>
      <c r="C186" s="112" t="s">
        <v>222</v>
      </c>
      <c r="D186" s="103" t="s">
        <v>265</v>
      </c>
      <c r="E186" s="124" t="s">
        <v>253</v>
      </c>
      <c r="F186" s="113">
        <v>1</v>
      </c>
      <c r="G186" s="112" t="s">
        <v>255</v>
      </c>
      <c r="H186" s="125">
        <v>60000</v>
      </c>
      <c r="I186" s="162">
        <v>20151118</v>
      </c>
    </row>
    <row r="187" spans="1:9" ht="24.75" customHeight="1">
      <c r="A187" s="161">
        <v>20151120</v>
      </c>
      <c r="B187" s="102" t="s">
        <v>91</v>
      </c>
      <c r="C187" s="112" t="s">
        <v>222</v>
      </c>
      <c r="D187" s="103" t="s">
        <v>265</v>
      </c>
      <c r="E187" s="124" t="s">
        <v>130</v>
      </c>
      <c r="F187" s="113">
        <v>1</v>
      </c>
      <c r="G187" s="112" t="s">
        <v>231</v>
      </c>
      <c r="H187" s="125">
        <v>6480</v>
      </c>
      <c r="I187" s="162">
        <v>20151122</v>
      </c>
    </row>
    <row r="188" spans="1:9" ht="24.75" customHeight="1">
      <c r="A188" s="161">
        <v>20151121</v>
      </c>
      <c r="B188" s="102" t="s">
        <v>91</v>
      </c>
      <c r="C188" s="112" t="s">
        <v>222</v>
      </c>
      <c r="D188" s="103" t="s">
        <v>265</v>
      </c>
      <c r="E188" s="124" t="s">
        <v>242</v>
      </c>
      <c r="F188" s="113">
        <v>2</v>
      </c>
      <c r="G188" s="112" t="s">
        <v>231</v>
      </c>
      <c r="H188" s="125">
        <v>10760</v>
      </c>
      <c r="I188" s="162">
        <v>20151115</v>
      </c>
    </row>
    <row r="189" spans="1:9" ht="24.75" customHeight="1">
      <c r="A189" s="161">
        <v>20151123</v>
      </c>
      <c r="B189" s="102" t="s">
        <v>91</v>
      </c>
      <c r="C189" s="112" t="s">
        <v>222</v>
      </c>
      <c r="D189" s="103" t="s">
        <v>265</v>
      </c>
      <c r="E189" s="124" t="s">
        <v>216</v>
      </c>
      <c r="F189" s="113">
        <v>3</v>
      </c>
      <c r="G189" s="112" t="s">
        <v>103</v>
      </c>
      <c r="H189" s="125">
        <v>9000</v>
      </c>
      <c r="I189" s="162">
        <v>20151112</v>
      </c>
    </row>
    <row r="190" spans="1:9" ht="24.75" customHeight="1">
      <c r="A190" s="161">
        <v>20151123</v>
      </c>
      <c r="B190" s="102" t="s">
        <v>91</v>
      </c>
      <c r="C190" s="112" t="s">
        <v>222</v>
      </c>
      <c r="D190" s="103" t="s">
        <v>265</v>
      </c>
      <c r="E190" s="124" t="s">
        <v>217</v>
      </c>
      <c r="F190" s="113">
        <v>2</v>
      </c>
      <c r="G190" s="112" t="s">
        <v>103</v>
      </c>
      <c r="H190" s="125">
        <v>6000</v>
      </c>
      <c r="I190" s="162">
        <v>20151112</v>
      </c>
    </row>
    <row r="191" spans="1:9" ht="24.75" customHeight="1">
      <c r="A191" s="161">
        <v>20151123</v>
      </c>
      <c r="B191" s="102" t="s">
        <v>91</v>
      </c>
      <c r="C191" s="112" t="s">
        <v>222</v>
      </c>
      <c r="D191" s="103" t="s">
        <v>265</v>
      </c>
      <c r="E191" s="124" t="s">
        <v>260</v>
      </c>
      <c r="F191" s="113">
        <v>1</v>
      </c>
      <c r="G191" s="112" t="s">
        <v>103</v>
      </c>
      <c r="H191" s="125">
        <v>5000</v>
      </c>
      <c r="I191" s="162">
        <v>20151112</v>
      </c>
    </row>
    <row r="192" spans="1:9" ht="24.75" customHeight="1">
      <c r="A192" s="161">
        <v>20151123</v>
      </c>
      <c r="B192" s="102" t="s">
        <v>91</v>
      </c>
      <c r="C192" s="112" t="s">
        <v>222</v>
      </c>
      <c r="D192" s="103" t="s">
        <v>265</v>
      </c>
      <c r="E192" s="124" t="s">
        <v>258</v>
      </c>
      <c r="F192" s="113">
        <v>2</v>
      </c>
      <c r="G192" s="112" t="s">
        <v>103</v>
      </c>
      <c r="H192" s="125">
        <v>4000</v>
      </c>
      <c r="I192" s="162">
        <v>20151112</v>
      </c>
    </row>
    <row r="193" spans="1:9" ht="24.75" customHeight="1">
      <c r="A193" s="161">
        <v>20151123</v>
      </c>
      <c r="B193" s="102" t="s">
        <v>91</v>
      </c>
      <c r="C193" s="112" t="s">
        <v>222</v>
      </c>
      <c r="D193" s="103" t="s">
        <v>265</v>
      </c>
      <c r="E193" s="124" t="s">
        <v>242</v>
      </c>
      <c r="F193" s="113">
        <v>4</v>
      </c>
      <c r="G193" s="112" t="s">
        <v>231</v>
      </c>
      <c r="H193" s="125">
        <v>21520</v>
      </c>
      <c r="I193" s="162">
        <v>20151122</v>
      </c>
    </row>
    <row r="194" spans="1:9" ht="24.75" customHeight="1">
      <c r="A194" s="161">
        <v>20151129</v>
      </c>
      <c r="B194" s="102" t="s">
        <v>91</v>
      </c>
      <c r="C194" s="112" t="s">
        <v>224</v>
      </c>
      <c r="D194" s="103" t="s">
        <v>265</v>
      </c>
      <c r="E194" s="124" t="s">
        <v>135</v>
      </c>
      <c r="F194" s="113">
        <v>1</v>
      </c>
      <c r="G194" s="112" t="s">
        <v>87</v>
      </c>
      <c r="H194" s="125">
        <v>60000</v>
      </c>
      <c r="I194" s="162">
        <v>20150910</v>
      </c>
    </row>
    <row r="195" spans="1:9" ht="24.75" customHeight="1">
      <c r="A195" s="161">
        <v>20151130</v>
      </c>
      <c r="B195" s="102" t="s">
        <v>91</v>
      </c>
      <c r="C195" s="112" t="s">
        <v>222</v>
      </c>
      <c r="D195" s="103" t="s">
        <v>265</v>
      </c>
      <c r="E195" s="124" t="s">
        <v>261</v>
      </c>
      <c r="F195" s="113">
        <v>1</v>
      </c>
      <c r="G195" s="112" t="s">
        <v>231</v>
      </c>
      <c r="H195" s="125">
        <v>6480</v>
      </c>
      <c r="I195" s="162">
        <v>20151128</v>
      </c>
    </row>
    <row r="196" spans="1:9" ht="24.75" customHeight="1">
      <c r="A196" s="161">
        <v>20151130</v>
      </c>
      <c r="B196" s="102" t="s">
        <v>91</v>
      </c>
      <c r="C196" s="112" t="s">
        <v>222</v>
      </c>
      <c r="D196" s="103" t="s">
        <v>265</v>
      </c>
      <c r="E196" s="124" t="s">
        <v>242</v>
      </c>
      <c r="F196" s="113">
        <v>2</v>
      </c>
      <c r="G196" s="112" t="s">
        <v>231</v>
      </c>
      <c r="H196" s="125">
        <v>10760</v>
      </c>
      <c r="I196" s="162">
        <v>20151128</v>
      </c>
    </row>
    <row r="197" spans="1:9" ht="24.75" customHeight="1">
      <c r="A197" s="161">
        <v>20151130</v>
      </c>
      <c r="B197" s="102" t="s">
        <v>91</v>
      </c>
      <c r="C197" s="112" t="s">
        <v>221</v>
      </c>
      <c r="D197" s="103" t="s">
        <v>265</v>
      </c>
      <c r="E197" s="124" t="s">
        <v>262</v>
      </c>
      <c r="F197" s="113">
        <v>1</v>
      </c>
      <c r="G197" s="112" t="s">
        <v>100</v>
      </c>
      <c r="H197" s="125">
        <v>30000</v>
      </c>
      <c r="I197" s="162">
        <v>20151128</v>
      </c>
    </row>
    <row r="198" spans="1:9" ht="24.75" customHeight="1">
      <c r="A198" s="161">
        <v>20151201</v>
      </c>
      <c r="B198" s="102" t="s">
        <v>91</v>
      </c>
      <c r="C198" s="112" t="s">
        <v>222</v>
      </c>
      <c r="D198" s="103" t="s">
        <v>265</v>
      </c>
      <c r="E198" s="124" t="s">
        <v>242</v>
      </c>
      <c r="F198" s="113">
        <v>2</v>
      </c>
      <c r="G198" s="112" t="s">
        <v>231</v>
      </c>
      <c r="H198" s="125">
        <v>10760</v>
      </c>
      <c r="I198" s="162">
        <v>20151128</v>
      </c>
    </row>
    <row r="199" spans="1:9" ht="24.75" customHeight="1">
      <c r="A199" s="161">
        <v>20151204</v>
      </c>
      <c r="B199" s="102" t="s">
        <v>91</v>
      </c>
      <c r="C199" s="112" t="s">
        <v>224</v>
      </c>
      <c r="D199" s="103" t="s">
        <v>265</v>
      </c>
      <c r="E199" s="124" t="s">
        <v>135</v>
      </c>
      <c r="F199" s="113">
        <v>1</v>
      </c>
      <c r="G199" s="112" t="s">
        <v>87</v>
      </c>
      <c r="H199" s="125">
        <v>60000</v>
      </c>
      <c r="I199" s="162">
        <v>20150910</v>
      </c>
    </row>
    <row r="200" spans="1:9" ht="24.75" customHeight="1">
      <c r="A200" s="161">
        <v>20151207</v>
      </c>
      <c r="B200" s="102" t="s">
        <v>91</v>
      </c>
      <c r="C200" s="112" t="s">
        <v>240</v>
      </c>
      <c r="D200" s="103" t="s">
        <v>265</v>
      </c>
      <c r="E200" s="124" t="s">
        <v>243</v>
      </c>
      <c r="F200" s="113">
        <v>1</v>
      </c>
      <c r="G200" s="112" t="s">
        <v>100</v>
      </c>
      <c r="H200" s="125">
        <v>43000</v>
      </c>
      <c r="I200" s="162">
        <v>20151128</v>
      </c>
    </row>
    <row r="201" spans="1:9" ht="24.75" customHeight="1">
      <c r="A201" s="161">
        <v>20151207</v>
      </c>
      <c r="B201" s="102" t="s">
        <v>91</v>
      </c>
      <c r="C201" s="112" t="s">
        <v>221</v>
      </c>
      <c r="D201" s="103" t="s">
        <v>265</v>
      </c>
      <c r="E201" s="124" t="s">
        <v>262</v>
      </c>
      <c r="F201" s="113">
        <v>1</v>
      </c>
      <c r="G201" s="112" t="s">
        <v>100</v>
      </c>
      <c r="H201" s="125">
        <v>30000</v>
      </c>
      <c r="I201" s="162">
        <v>20151128</v>
      </c>
    </row>
    <row r="202" spans="1:9" ht="24.75" customHeight="1">
      <c r="A202" s="161">
        <v>20151208</v>
      </c>
      <c r="B202" s="102" t="s">
        <v>91</v>
      </c>
      <c r="C202" s="112" t="s">
        <v>222</v>
      </c>
      <c r="D202" s="103" t="s">
        <v>265</v>
      </c>
      <c r="E202" s="124" t="s">
        <v>94</v>
      </c>
      <c r="F202" s="113">
        <v>1</v>
      </c>
      <c r="G202" s="112" t="s">
        <v>100</v>
      </c>
      <c r="H202" s="125">
        <v>14800</v>
      </c>
      <c r="I202" s="162">
        <v>20151205</v>
      </c>
    </row>
    <row r="203" spans="1:9" ht="24.75" customHeight="1">
      <c r="A203" s="161">
        <v>20151208</v>
      </c>
      <c r="B203" s="102" t="s">
        <v>91</v>
      </c>
      <c r="C203" s="112" t="s">
        <v>222</v>
      </c>
      <c r="D203" s="103" t="s">
        <v>265</v>
      </c>
      <c r="E203" s="124" t="s">
        <v>263</v>
      </c>
      <c r="F203" s="113">
        <v>2</v>
      </c>
      <c r="G203" s="112" t="s">
        <v>231</v>
      </c>
      <c r="H203" s="125">
        <v>10760</v>
      </c>
      <c r="I203" s="162">
        <v>20151205</v>
      </c>
    </row>
    <row r="204" spans="1:9" ht="24.75" customHeight="1">
      <c r="A204" s="161">
        <v>20151208</v>
      </c>
      <c r="B204" s="102" t="s">
        <v>91</v>
      </c>
      <c r="C204" s="112" t="s">
        <v>224</v>
      </c>
      <c r="D204" s="103" t="s">
        <v>265</v>
      </c>
      <c r="E204" s="124" t="s">
        <v>135</v>
      </c>
      <c r="F204" s="113">
        <v>1</v>
      </c>
      <c r="G204" s="112" t="s">
        <v>87</v>
      </c>
      <c r="H204" s="125">
        <v>60000</v>
      </c>
      <c r="I204" s="162">
        <v>20151013</v>
      </c>
    </row>
    <row r="205" spans="1:9" ht="24.75" customHeight="1">
      <c r="A205" s="161">
        <v>20151210</v>
      </c>
      <c r="B205" s="102" t="s">
        <v>91</v>
      </c>
      <c r="C205" s="112" t="s">
        <v>240</v>
      </c>
      <c r="D205" s="103" t="s">
        <v>265</v>
      </c>
      <c r="E205" s="124" t="s">
        <v>243</v>
      </c>
      <c r="F205" s="113">
        <v>1</v>
      </c>
      <c r="G205" s="112" t="s">
        <v>100</v>
      </c>
      <c r="H205" s="125">
        <v>43000</v>
      </c>
      <c r="I205" s="162">
        <v>20151128</v>
      </c>
    </row>
    <row r="206" spans="1:9" ht="24.75" customHeight="1">
      <c r="A206" s="161">
        <v>20151210</v>
      </c>
      <c r="B206" s="102" t="s">
        <v>91</v>
      </c>
      <c r="C206" s="112" t="s">
        <v>221</v>
      </c>
      <c r="D206" s="103" t="s">
        <v>265</v>
      </c>
      <c r="E206" s="124" t="s">
        <v>262</v>
      </c>
      <c r="F206" s="113">
        <v>1</v>
      </c>
      <c r="G206" s="112" t="s">
        <v>100</v>
      </c>
      <c r="H206" s="125">
        <v>30000</v>
      </c>
      <c r="I206" s="162">
        <v>20151128</v>
      </c>
    </row>
    <row r="207" spans="1:9" ht="24.75" customHeight="1">
      <c r="A207" s="161">
        <v>20151211</v>
      </c>
      <c r="B207" s="102" t="s">
        <v>91</v>
      </c>
      <c r="C207" s="112" t="s">
        <v>222</v>
      </c>
      <c r="D207" s="103" t="s">
        <v>265</v>
      </c>
      <c r="E207" s="124" t="s">
        <v>263</v>
      </c>
      <c r="F207" s="113">
        <v>3</v>
      </c>
      <c r="G207" s="112" t="s">
        <v>231</v>
      </c>
      <c r="H207" s="125">
        <v>16140</v>
      </c>
      <c r="I207" s="162">
        <v>20151205</v>
      </c>
    </row>
    <row r="208" spans="1:9" ht="24.75" customHeight="1">
      <c r="A208" s="161">
        <v>20151212</v>
      </c>
      <c r="B208" s="102" t="s">
        <v>91</v>
      </c>
      <c r="C208" s="112" t="s">
        <v>224</v>
      </c>
      <c r="D208" s="103" t="s">
        <v>265</v>
      </c>
      <c r="E208" s="124" t="s">
        <v>135</v>
      </c>
      <c r="F208" s="113">
        <v>1</v>
      </c>
      <c r="G208" s="112" t="s">
        <v>87</v>
      </c>
      <c r="H208" s="125">
        <v>60000</v>
      </c>
      <c r="I208" s="162">
        <v>20151013</v>
      </c>
    </row>
    <row r="209" spans="1:9" ht="24.75" customHeight="1">
      <c r="A209" s="161">
        <v>20151215</v>
      </c>
      <c r="B209" s="102" t="s">
        <v>91</v>
      </c>
      <c r="C209" s="112" t="s">
        <v>222</v>
      </c>
      <c r="D209" s="103" t="s">
        <v>265</v>
      </c>
      <c r="E209" s="124" t="s">
        <v>242</v>
      </c>
      <c r="F209" s="113">
        <v>2</v>
      </c>
      <c r="G209" s="112" t="s">
        <v>231</v>
      </c>
      <c r="H209" s="125">
        <v>10760</v>
      </c>
      <c r="I209" s="162">
        <v>20151213</v>
      </c>
    </row>
    <row r="210" spans="1:9" ht="24.75" customHeight="1">
      <c r="A210" s="161">
        <v>20151217</v>
      </c>
      <c r="B210" s="102" t="s">
        <v>91</v>
      </c>
      <c r="C210" s="112" t="s">
        <v>221</v>
      </c>
      <c r="D210" s="103" t="s">
        <v>265</v>
      </c>
      <c r="E210" s="124" t="s">
        <v>256</v>
      </c>
      <c r="F210" s="113">
        <v>1</v>
      </c>
      <c r="G210" s="112" t="s">
        <v>100</v>
      </c>
      <c r="H210" s="125">
        <v>34000</v>
      </c>
      <c r="I210" s="162">
        <v>20151212</v>
      </c>
    </row>
    <row r="211" spans="1:9" ht="24.75" customHeight="1">
      <c r="A211" s="161">
        <v>20151218</v>
      </c>
      <c r="B211" s="102" t="s">
        <v>91</v>
      </c>
      <c r="C211" s="112" t="s">
        <v>222</v>
      </c>
      <c r="D211" s="103" t="s">
        <v>265</v>
      </c>
      <c r="E211" s="124" t="s">
        <v>253</v>
      </c>
      <c r="F211" s="113">
        <v>1</v>
      </c>
      <c r="G211" s="112" t="s">
        <v>255</v>
      </c>
      <c r="H211" s="125">
        <v>60000</v>
      </c>
      <c r="I211" s="162">
        <v>20151212</v>
      </c>
    </row>
    <row r="212" spans="1:9" ht="24.75" customHeight="1">
      <c r="A212" s="161">
        <v>20151218</v>
      </c>
      <c r="B212" s="102" t="s">
        <v>91</v>
      </c>
      <c r="C212" s="112" t="s">
        <v>224</v>
      </c>
      <c r="D212" s="103" t="s">
        <v>265</v>
      </c>
      <c r="E212" s="124" t="s">
        <v>135</v>
      </c>
      <c r="F212" s="113">
        <v>1</v>
      </c>
      <c r="G212" s="112" t="s">
        <v>87</v>
      </c>
      <c r="H212" s="125">
        <v>60000</v>
      </c>
      <c r="I212" s="162">
        <v>20151013</v>
      </c>
    </row>
    <row r="213" spans="1:9" ht="24.75" customHeight="1">
      <c r="A213" s="161">
        <v>20151219</v>
      </c>
      <c r="B213" s="102" t="s">
        <v>91</v>
      </c>
      <c r="C213" s="112" t="s">
        <v>222</v>
      </c>
      <c r="D213" s="103" t="s">
        <v>265</v>
      </c>
      <c r="E213" s="124" t="s">
        <v>242</v>
      </c>
      <c r="F213" s="113">
        <v>2</v>
      </c>
      <c r="G213" s="112" t="s">
        <v>231</v>
      </c>
      <c r="H213" s="125">
        <v>10760</v>
      </c>
      <c r="I213" s="162">
        <v>20151213</v>
      </c>
    </row>
    <row r="214" spans="1:9" ht="24.75" customHeight="1">
      <c r="A214" s="161">
        <v>20151220</v>
      </c>
      <c r="B214" s="102" t="s">
        <v>91</v>
      </c>
      <c r="C214" s="112" t="s">
        <v>222</v>
      </c>
      <c r="D214" s="103" t="s">
        <v>265</v>
      </c>
      <c r="E214" s="124" t="s">
        <v>242</v>
      </c>
      <c r="F214" s="113">
        <v>1</v>
      </c>
      <c r="G214" s="112" t="s">
        <v>231</v>
      </c>
      <c r="H214" s="125">
        <v>5380</v>
      </c>
      <c r="I214" s="162">
        <v>20151220</v>
      </c>
    </row>
    <row r="215" spans="1:9" ht="24.75" customHeight="1">
      <c r="A215" s="161">
        <v>20151220</v>
      </c>
      <c r="B215" s="102" t="s">
        <v>91</v>
      </c>
      <c r="C215" s="112" t="s">
        <v>222</v>
      </c>
      <c r="D215" s="103" t="s">
        <v>265</v>
      </c>
      <c r="E215" s="124" t="s">
        <v>130</v>
      </c>
      <c r="F215" s="113">
        <v>1</v>
      </c>
      <c r="G215" s="112" t="s">
        <v>231</v>
      </c>
      <c r="H215" s="125">
        <v>6480</v>
      </c>
      <c r="I215" s="162">
        <v>20151213</v>
      </c>
    </row>
    <row r="216" spans="1:9" ht="24.75" customHeight="1">
      <c r="A216" s="161">
        <v>20151220</v>
      </c>
      <c r="B216" s="102" t="s">
        <v>91</v>
      </c>
      <c r="C216" s="112" t="s">
        <v>222</v>
      </c>
      <c r="D216" s="103" t="s">
        <v>265</v>
      </c>
      <c r="E216" s="124" t="s">
        <v>264</v>
      </c>
      <c r="F216" s="113">
        <v>1</v>
      </c>
      <c r="G216" s="112" t="s">
        <v>100</v>
      </c>
      <c r="H216" s="125">
        <v>14800</v>
      </c>
      <c r="I216" s="162">
        <v>20151213</v>
      </c>
    </row>
    <row r="217" spans="1:9" ht="24.75" customHeight="1">
      <c r="A217" s="161">
        <v>20151221</v>
      </c>
      <c r="B217" s="102" t="s">
        <v>91</v>
      </c>
      <c r="C217" s="112" t="s">
        <v>222</v>
      </c>
      <c r="D217" s="103" t="s">
        <v>265</v>
      </c>
      <c r="E217" s="124" t="s">
        <v>130</v>
      </c>
      <c r="F217" s="113">
        <v>1</v>
      </c>
      <c r="G217" s="112" t="s">
        <v>231</v>
      </c>
      <c r="H217" s="125">
        <v>6480</v>
      </c>
      <c r="I217" s="162">
        <v>20151220</v>
      </c>
    </row>
    <row r="218" spans="1:9" ht="24.75" customHeight="1">
      <c r="A218" s="161">
        <v>20151224</v>
      </c>
      <c r="B218" s="102" t="s">
        <v>91</v>
      </c>
      <c r="C218" s="112" t="s">
        <v>224</v>
      </c>
      <c r="D218" s="103" t="s">
        <v>265</v>
      </c>
      <c r="E218" s="124" t="s">
        <v>135</v>
      </c>
      <c r="F218" s="113">
        <v>1</v>
      </c>
      <c r="G218" s="112" t="s">
        <v>87</v>
      </c>
      <c r="H218" s="125">
        <v>60000</v>
      </c>
      <c r="I218" s="162">
        <v>20151112</v>
      </c>
    </row>
    <row r="219" spans="1:9" ht="24.75" customHeight="1">
      <c r="A219" s="161">
        <v>20151225</v>
      </c>
      <c r="B219" s="102" t="s">
        <v>91</v>
      </c>
      <c r="C219" s="112" t="s">
        <v>221</v>
      </c>
      <c r="D219" s="103" t="s">
        <v>265</v>
      </c>
      <c r="E219" s="124" t="s">
        <v>256</v>
      </c>
      <c r="F219" s="113">
        <v>1</v>
      </c>
      <c r="G219" s="112" t="s">
        <v>100</v>
      </c>
      <c r="H219" s="125">
        <v>34000</v>
      </c>
      <c r="I219" s="162">
        <v>20151212</v>
      </c>
    </row>
    <row r="220" spans="1:9" ht="24.75" customHeight="1">
      <c r="A220" s="161">
        <v>20151227</v>
      </c>
      <c r="B220" s="102" t="s">
        <v>91</v>
      </c>
      <c r="C220" s="112" t="s">
        <v>222</v>
      </c>
      <c r="D220" s="103" t="s">
        <v>265</v>
      </c>
      <c r="E220" s="124" t="s">
        <v>264</v>
      </c>
      <c r="F220" s="113">
        <v>1</v>
      </c>
      <c r="G220" s="112" t="s">
        <v>100</v>
      </c>
      <c r="H220" s="125">
        <v>11800</v>
      </c>
      <c r="I220" s="162">
        <v>20151220</v>
      </c>
    </row>
    <row r="221" spans="1:9" ht="24.75" customHeight="1">
      <c r="A221" s="161">
        <v>20151228</v>
      </c>
      <c r="B221" s="102" t="s">
        <v>91</v>
      </c>
      <c r="C221" s="112" t="s">
        <v>222</v>
      </c>
      <c r="D221" s="103" t="s">
        <v>265</v>
      </c>
      <c r="E221" s="124" t="s">
        <v>253</v>
      </c>
      <c r="F221" s="113">
        <v>1</v>
      </c>
      <c r="G221" s="112" t="s">
        <v>255</v>
      </c>
      <c r="H221" s="125">
        <v>60000</v>
      </c>
      <c r="I221" s="162">
        <v>20151224</v>
      </c>
    </row>
    <row r="222" spans="1:9" ht="24.75" customHeight="1">
      <c r="A222" s="161">
        <v>20151229</v>
      </c>
      <c r="B222" s="102" t="s">
        <v>91</v>
      </c>
      <c r="C222" s="112" t="s">
        <v>222</v>
      </c>
      <c r="D222" s="103" t="s">
        <v>265</v>
      </c>
      <c r="E222" s="124" t="s">
        <v>130</v>
      </c>
      <c r="F222" s="113">
        <v>1</v>
      </c>
      <c r="G222" s="112" t="s">
        <v>231</v>
      </c>
      <c r="H222" s="125">
        <v>6480</v>
      </c>
      <c r="I222" s="162">
        <v>20151227</v>
      </c>
    </row>
    <row r="223" spans="1:9" ht="24.75" customHeight="1">
      <c r="A223" s="161">
        <v>20151229</v>
      </c>
      <c r="B223" s="102" t="s">
        <v>91</v>
      </c>
      <c r="C223" s="112" t="s">
        <v>222</v>
      </c>
      <c r="D223" s="103" t="s">
        <v>265</v>
      </c>
      <c r="E223" s="124" t="s">
        <v>242</v>
      </c>
      <c r="F223" s="113">
        <v>2</v>
      </c>
      <c r="G223" s="112" t="s">
        <v>231</v>
      </c>
      <c r="H223" s="125">
        <v>10760</v>
      </c>
      <c r="I223" s="162">
        <v>20151227</v>
      </c>
    </row>
    <row r="224" spans="1:9" ht="24.75" customHeight="1">
      <c r="A224" s="161">
        <v>20151229</v>
      </c>
      <c r="B224" s="102" t="s">
        <v>91</v>
      </c>
      <c r="C224" s="112" t="s">
        <v>222</v>
      </c>
      <c r="D224" s="103" t="s">
        <v>265</v>
      </c>
      <c r="E224" s="124" t="s">
        <v>264</v>
      </c>
      <c r="F224" s="113">
        <v>1</v>
      </c>
      <c r="G224" s="112" t="s">
        <v>100</v>
      </c>
      <c r="H224" s="125">
        <v>11800</v>
      </c>
      <c r="I224" s="162">
        <v>20151227</v>
      </c>
    </row>
    <row r="225" spans="1:9" ht="24.75" customHeight="1">
      <c r="A225" s="161">
        <v>20151229</v>
      </c>
      <c r="B225" s="102" t="s">
        <v>91</v>
      </c>
      <c r="C225" s="112" t="s">
        <v>221</v>
      </c>
      <c r="D225" s="103" t="s">
        <v>265</v>
      </c>
      <c r="E225" s="124" t="s">
        <v>262</v>
      </c>
      <c r="F225" s="113">
        <v>1</v>
      </c>
      <c r="G225" s="112" t="s">
        <v>100</v>
      </c>
      <c r="H225" s="125">
        <v>30000</v>
      </c>
      <c r="I225" s="162">
        <v>20151128</v>
      </c>
    </row>
    <row r="226" spans="1:9" ht="24.75" customHeight="1">
      <c r="A226" s="161">
        <v>20151230</v>
      </c>
      <c r="B226" s="102" t="s">
        <v>91</v>
      </c>
      <c r="C226" s="112" t="s">
        <v>222</v>
      </c>
      <c r="D226" s="103" t="s">
        <v>265</v>
      </c>
      <c r="E226" s="124" t="s">
        <v>242</v>
      </c>
      <c r="F226" s="113">
        <v>2</v>
      </c>
      <c r="G226" s="112" t="s">
        <v>231</v>
      </c>
      <c r="H226" s="125">
        <v>10760</v>
      </c>
      <c r="I226" s="162">
        <v>20151227</v>
      </c>
    </row>
    <row r="227" spans="1:9" ht="24.75" customHeight="1" thickBot="1">
      <c r="A227" s="161">
        <v>20151230</v>
      </c>
      <c r="B227" s="102" t="s">
        <v>91</v>
      </c>
      <c r="C227" s="112" t="s">
        <v>224</v>
      </c>
      <c r="D227" s="103" t="s">
        <v>265</v>
      </c>
      <c r="E227" s="124" t="s">
        <v>135</v>
      </c>
      <c r="F227" s="113">
        <v>1</v>
      </c>
      <c r="G227" s="112" t="s">
        <v>87</v>
      </c>
      <c r="H227" s="125">
        <v>60000</v>
      </c>
      <c r="I227" s="162">
        <v>20151112</v>
      </c>
    </row>
    <row r="228" spans="1:9" ht="24.75" customHeight="1" thickBot="1">
      <c r="A228" s="47"/>
      <c r="B228" s="48"/>
      <c r="C228" s="48"/>
      <c r="D228" s="48"/>
      <c r="E228" s="48"/>
      <c r="F228" s="50"/>
      <c r="G228" s="51"/>
      <c r="H228" s="50">
        <f>SUM(H5:H227)</f>
        <v>6786030</v>
      </c>
      <c r="I228" s="49"/>
    </row>
    <row r="229" ht="12.75" customHeight="1">
      <c r="J229" s="26"/>
    </row>
    <row r="237" ht="12.75" customHeight="1">
      <c r="J237" s="29"/>
    </row>
    <row r="238" ht="12.75" customHeight="1">
      <c r="D238" s="127"/>
    </row>
    <row r="243" ht="12.75" customHeight="1">
      <c r="H243" s="128"/>
    </row>
  </sheetData>
  <sheetProtection/>
  <mergeCells count="5">
    <mergeCell ref="A1:I1"/>
    <mergeCell ref="A2:I2"/>
    <mergeCell ref="A3:B3"/>
    <mergeCell ref="E3:F3"/>
    <mergeCell ref="H3:I3"/>
  </mergeCells>
  <printOptions/>
  <pageMargins left="0.5118110236220472" right="0.2755905511811024" top="0.5511811023622047" bottom="0.6299212598425197" header="0" footer="0"/>
  <pageSetup orientation="landscape" pageOrder="overThenDown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 topLeftCell="A1">
      <selection activeCell="D20" sqref="D20"/>
    </sheetView>
  </sheetViews>
  <sheetFormatPr defaultColWidth="8.88671875" defaultRowHeight="13.5"/>
  <cols>
    <col min="1" max="1" width="25.3359375" style="12" customWidth="1"/>
    <col min="2" max="3" width="27.77734375" style="12" customWidth="1"/>
    <col min="4" max="4" width="28.3359375" style="12" customWidth="1"/>
    <col min="5" max="16384" width="8.88671875" style="12" customWidth="1"/>
  </cols>
  <sheetData>
    <row r="1" spans="1:4" ht="45.75" customHeight="1" thickBot="1">
      <c r="A1" s="158" t="s">
        <v>45</v>
      </c>
      <c r="B1" s="159"/>
      <c r="C1" s="159"/>
      <c r="D1" s="159"/>
    </row>
    <row r="2" spans="1:4" ht="30" customHeight="1" thickBot="1">
      <c r="A2" s="98" t="s">
        <v>46</v>
      </c>
      <c r="B2" s="99" t="s">
        <v>47</v>
      </c>
      <c r="C2" s="100" t="s">
        <v>48</v>
      </c>
      <c r="D2" s="101" t="s">
        <v>49</v>
      </c>
    </row>
    <row r="3" spans="1:4" ht="30" customHeight="1" thickBot="1" thickTop="1">
      <c r="A3" s="104" t="s">
        <v>50</v>
      </c>
      <c r="B3" s="105" t="s">
        <v>69</v>
      </c>
      <c r="C3" s="105" t="s">
        <v>70</v>
      </c>
      <c r="D3" s="106" t="s">
        <v>71</v>
      </c>
    </row>
    <row r="4" spans="1:4" ht="13.5">
      <c r="A4" s="14"/>
      <c r="B4" s="14"/>
      <c r="C4" s="14"/>
      <c r="D4" s="14"/>
    </row>
  </sheetData>
  <sheetProtection/>
  <mergeCells count="1">
    <mergeCell ref="A1:D1"/>
  </mergeCells>
  <printOptions/>
  <pageMargins left="1.67" right="0.2755905511811024" top="0.5511811023622047" bottom="0.2362204724409449" header="0" footer="0"/>
  <pageSetup orientation="landscape" paperSize="9" scale="8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pjh</cp:lastModifiedBy>
  <cp:lastPrinted>2016-03-17T02:32:31Z</cp:lastPrinted>
  <dcterms:created xsi:type="dcterms:W3CDTF">2010-01-13T05:15:06Z</dcterms:created>
  <dcterms:modified xsi:type="dcterms:W3CDTF">2016-03-17T02:32:35Z</dcterms:modified>
  <cp:category/>
  <cp:version/>
  <cp:contentType/>
  <cp:contentStatus/>
</cp:coreProperties>
</file>