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2016년 1차 추경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<sst xmlns="http://schemas.openxmlformats.org/spreadsheetml/2006/main" count="23" uniqueCount="19">
  <si>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(단위:천원)</t>
  </si>
  <si>
    <t>세     입</t>
  </si>
  <si>
    <t>세출</t>
  </si>
  <si>
    <t>구분</t>
  </si>
  <si>
    <t>당초예산
(A)</t>
  </si>
  <si>
    <t>추경예산
(B)</t>
  </si>
  <si>
    <t>증감
(B-A)</t>
  </si>
  <si>
    <t>세입총계</t>
  </si>
  <si>
    <t>사업수입</t>
  </si>
  <si>
    <t>사무비
(인건비)</t>
  </si>
  <si>
    <t>보조금수입</t>
  </si>
  <si>
    <t>후원금수입</t>
  </si>
  <si>
    <t>재산조성비</t>
  </si>
  <si>
    <t>이월금</t>
  </si>
  <si>
    <t>사업비</t>
  </si>
  <si>
    <t>잡수입</t>
  </si>
  <si>
    <t>예비비 및 기타</t>
  </si>
  <si>
    <t>사무비
(인건비외)</t>
  </si>
  <si>
    <t>2016년 추경예산 세입 세출 총괄(1차추경)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</si>
</sst>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호봉&quot;"/>
    <numFmt numFmtId="177" formatCode="#,###&quot;원&quot;"/>
    <numFmt numFmtId="178" formatCode="#,###&quot;월&quot;"/>
    <numFmt numFmtId="179" formatCode="#,##0_);[Red]\(#,##0\)"/>
    <numFmt numFmtId="180" formatCode="#,###&quot;명&quot;"/>
    <numFmt numFmtId="181" formatCode="#,###&quot;회&quot;"/>
    <numFmt numFmtId="182" formatCode="0_);[Red]\(0\)"/>
    <numFmt numFmtId="183" formatCode="0.000%"/>
    <numFmt numFmtId="184" formatCode="#,###,"/>
    <numFmt numFmtId="185" formatCode="#,###\ \,"/>
    <numFmt numFmtId="186" formatCode="##,##0\ \,"/>
    <numFmt numFmtId="187" formatCode="#,##0,"/>
    <numFmt numFmtId="188" formatCode="#,###,&quot;0&quot;"/>
    <numFmt numFmtId="189" formatCode="#,###,&quot; &quot;"/>
    <numFmt numFmtId="190" formatCode="#,###&quot;dnjs&quot;"/>
    <numFmt numFmtId="191" formatCode="#,###&quot;대&quot;"/>
    <numFmt numFmtId="192" formatCode="mm&quot;월&quot;\ dd&quot;일&quot;"/>
    <numFmt numFmtId="193" formatCode="[$-412]AM/PM\ h:mm:ss"/>
    <numFmt numFmtId="194" formatCode="[$-412]yyyy&quot;년&quot;\ m&quot;월&quot;\ d&quot;일&quot;\ dddd"/>
    <numFmt numFmtId="195" formatCode="#,##0\ \,\ "/>
    <numFmt numFmtId="196" formatCode="#,##0,\ \ "/>
    <numFmt numFmtId="197" formatCode="#,###&quot;%&quot;"/>
    <numFmt numFmtId="198" formatCode="0.0%"/>
    <numFmt numFmtId="199" formatCode="#,###&quot;장&quot;"/>
    <numFmt numFmtId="200" formatCode="#,###&quot;개월&quot;"/>
    <numFmt numFmtId="201" formatCode="&quot;△&quot;#,###&quot; &quot;"/>
    <numFmt numFmtId="202" formatCode="#,###"/>
    <numFmt numFmtId="203" formatCode="#,###&quot;벌&quot;"/>
    <numFmt numFmtId="204" formatCode="#,###&quot;개&quot;"/>
    <numFmt numFmtId="205" formatCode="_-* #,##0.0_-;\-* #,##0.0_-;_-* &quot;-&quot;_-;_-@_-"/>
    <numFmt numFmtId="206" formatCode="[DBNum4]&quot;  일금 &quot;[$-412]General&quot;원정&quot;"/>
    <numFmt numFmtId="207" formatCode="&quot;(&quot;&quot;₩&quot;#,##0&quot;) &quot;;[Red]&quot;(&quot;\-&quot;₩&quot;#,##0&quot;) &quot;"/>
    <numFmt numFmtId="208" formatCode="#,##0_ "/>
    <numFmt numFmtId="209" formatCode="0_ "/>
    <numFmt numFmtId="210" formatCode="#,##0&quot;원&quot;"/>
    <numFmt numFmtId="211" formatCode="#,###.0,&quot; &quot;"/>
    <numFmt numFmtId="212" formatCode="#,###.00,&quot; 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4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20"/>
      <name val="굴림체"/>
      <family val="3"/>
    </font>
    <font>
      <b/>
      <sz val="15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1" fontId="5" fillId="0" borderId="0" xfId="48" applyFont="1" applyBorder="1" applyAlignment="1">
      <alignment horizontal="center" vertical="center"/>
    </xf>
    <xf numFmtId="41" fontId="2" fillId="0" borderId="0" xfId="48" applyFont="1" applyBorder="1" applyAlignment="1">
      <alignment horizontal="right" vertical="center"/>
    </xf>
    <xf numFmtId="41" fontId="3" fillId="0" borderId="10" xfId="48" applyFont="1" applyFill="1" applyBorder="1" applyAlignment="1">
      <alignment horizontal="center" vertical="center"/>
    </xf>
    <xf numFmtId="41" fontId="3" fillId="0" borderId="10" xfId="48" applyFont="1" applyFill="1" applyBorder="1" applyAlignment="1">
      <alignment horizontal="center" vertical="center" wrapText="1"/>
    </xf>
    <xf numFmtId="41" fontId="3" fillId="0" borderId="11" xfId="48" applyFont="1" applyFill="1" applyBorder="1" applyAlignment="1">
      <alignment horizontal="center" vertical="center" wrapText="1"/>
    </xf>
    <xf numFmtId="41" fontId="3" fillId="33" borderId="12" xfId="48" applyFont="1" applyFill="1" applyBorder="1" applyAlignment="1">
      <alignment horizontal="center" vertical="center"/>
    </xf>
    <xf numFmtId="41" fontId="2" fillId="0" borderId="13" xfId="48" applyFont="1" applyBorder="1" applyAlignment="1">
      <alignment horizontal="center" vertical="center" wrapText="1"/>
    </xf>
    <xf numFmtId="41" fontId="2" fillId="0" borderId="14" xfId="48" applyFont="1" applyBorder="1" applyAlignment="1">
      <alignment horizontal="center" vertical="center"/>
    </xf>
    <xf numFmtId="41" fontId="2" fillId="0" borderId="14" xfId="48" applyFont="1" applyBorder="1" applyAlignment="1">
      <alignment horizontal="center" vertical="center" wrapText="1"/>
    </xf>
    <xf numFmtId="41" fontId="2" fillId="0" borderId="15" xfId="48" applyFont="1" applyBorder="1" applyAlignment="1">
      <alignment horizontal="center" vertical="center"/>
    </xf>
    <xf numFmtId="189" fontId="3" fillId="33" borderId="12" xfId="48" applyNumberFormat="1" applyFont="1" applyFill="1" applyBorder="1" applyAlignment="1">
      <alignment horizontal="right" vertical="center"/>
    </xf>
    <xf numFmtId="189" fontId="3" fillId="33" borderId="16" xfId="48" applyNumberFormat="1" applyFont="1" applyFill="1" applyBorder="1" applyAlignment="1">
      <alignment horizontal="right" vertical="center"/>
    </xf>
    <xf numFmtId="189" fontId="2" fillId="0" borderId="13" xfId="48" applyNumberFormat="1" applyFont="1" applyFill="1" applyBorder="1" applyAlignment="1">
      <alignment horizontal="right" vertical="center"/>
    </xf>
    <xf numFmtId="189" fontId="3" fillId="0" borderId="17" xfId="48" applyNumberFormat="1" applyFont="1" applyFill="1" applyBorder="1" applyAlignment="1">
      <alignment horizontal="right" vertical="center"/>
    </xf>
    <xf numFmtId="189" fontId="2" fillId="0" borderId="14" xfId="48" applyNumberFormat="1" applyFont="1" applyFill="1" applyBorder="1" applyAlignment="1">
      <alignment horizontal="right" vertical="center"/>
    </xf>
    <xf numFmtId="189" fontId="3" fillId="0" borderId="18" xfId="48" applyNumberFormat="1" applyFont="1" applyFill="1" applyBorder="1" applyAlignment="1">
      <alignment horizontal="right" vertical="center"/>
    </xf>
    <xf numFmtId="189" fontId="2" fillId="0" borderId="15" xfId="48" applyNumberFormat="1" applyFont="1" applyFill="1" applyBorder="1" applyAlignment="1">
      <alignment horizontal="right" vertical="center"/>
    </xf>
    <xf numFmtId="189" fontId="3" fillId="0" borderId="19" xfId="48" applyNumberFormat="1" applyFont="1" applyFill="1" applyBorder="1" applyAlignment="1">
      <alignment horizontal="right" vertical="center"/>
    </xf>
    <xf numFmtId="189" fontId="3" fillId="33" borderId="10" xfId="48" applyNumberFormat="1" applyFont="1" applyFill="1" applyBorder="1" applyAlignment="1">
      <alignment horizontal="right" vertical="center"/>
    </xf>
    <xf numFmtId="189" fontId="3" fillId="0" borderId="13" xfId="48" applyNumberFormat="1" applyFont="1" applyFill="1" applyBorder="1" applyAlignment="1">
      <alignment horizontal="right" vertical="center"/>
    </xf>
    <xf numFmtId="189" fontId="3" fillId="0" borderId="14" xfId="48" applyNumberFormat="1" applyFont="1" applyFill="1" applyBorder="1" applyAlignment="1">
      <alignment horizontal="right" vertical="center"/>
    </xf>
    <xf numFmtId="189" fontId="3" fillId="0" borderId="15" xfId="48" applyNumberFormat="1" applyFont="1" applyFill="1" applyBorder="1" applyAlignment="1">
      <alignment horizontal="right" vertical="center"/>
    </xf>
    <xf numFmtId="41" fontId="4" fillId="0" borderId="0" xfId="48" applyFont="1" applyBorder="1" applyAlignment="1">
      <alignment horizontal="center" vertical="center"/>
    </xf>
    <xf numFmtId="41" fontId="3" fillId="33" borderId="11" xfId="48" applyFont="1" applyFill="1" applyBorder="1" applyAlignment="1">
      <alignment horizontal="center" vertical="center"/>
    </xf>
    <xf numFmtId="41" fontId="3" fillId="33" borderId="20" xfId="48" applyFont="1" applyFill="1" applyBorder="1" applyAlignment="1">
      <alignment horizontal="center" vertical="center"/>
    </xf>
    <xf numFmtId="41" fontId="3" fillId="33" borderId="21" xfId="48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zoomScalePageLayoutView="0" workbookViewId="0" topLeftCell="A1">
      <selection activeCell="L7" sqref="L7"/>
    </sheetView>
  </sheetViews>
  <sheetFormatPr defaultColWidth="8.88671875" defaultRowHeight="13.5"/>
  <cols>
    <col min="1" max="3" width="14.77734375" style="0" customWidth="1"/>
    <col min="4" max="4" width="13.77734375" style="0" customWidth="1"/>
    <col min="5" max="7" width="14.77734375" style="0" customWidth="1"/>
    <col min="8" max="8" width="13.77734375" style="0" customWidth="1"/>
  </cols>
  <sheetData>
    <row r="1" spans="1:8" ht="47.25" customHeight="1">
      <c r="A1" s="23" t="s">
        <v>18</v>
      </c>
      <c r="B1" s="23"/>
      <c r="C1" s="23"/>
      <c r="D1" s="23"/>
      <c r="E1" s="23"/>
      <c r="F1" s="23"/>
      <c r="G1" s="23"/>
      <c r="H1" s="23"/>
    </row>
    <row r="2" spans="1:8" ht="30" customHeight="1">
      <c r="A2" s="1"/>
      <c r="B2" s="1"/>
      <c r="C2" s="1"/>
      <c r="D2" s="1"/>
      <c r="E2" s="1"/>
      <c r="F2" s="1"/>
      <c r="G2" s="1"/>
      <c r="H2" s="2" t="s">
        <v>0</v>
      </c>
    </row>
    <row r="3" spans="1:8" ht="39.75" customHeight="1">
      <c r="A3" s="24" t="s">
        <v>1</v>
      </c>
      <c r="B3" s="25"/>
      <c r="C3" s="25"/>
      <c r="D3" s="25"/>
      <c r="E3" s="24" t="s">
        <v>2</v>
      </c>
      <c r="F3" s="25"/>
      <c r="G3" s="25"/>
      <c r="H3" s="26"/>
    </row>
    <row r="4" spans="1:8" ht="39.75" customHeight="1">
      <c r="A4" s="3" t="s">
        <v>3</v>
      </c>
      <c r="B4" s="4" t="s">
        <v>4</v>
      </c>
      <c r="C4" s="4" t="s">
        <v>5</v>
      </c>
      <c r="D4" s="5" t="s">
        <v>6</v>
      </c>
      <c r="E4" s="3" t="s">
        <v>3</v>
      </c>
      <c r="F4" s="4" t="s">
        <v>4</v>
      </c>
      <c r="G4" s="4" t="s">
        <v>5</v>
      </c>
      <c r="H4" s="4" t="s">
        <v>6</v>
      </c>
    </row>
    <row r="5" spans="1:8" ht="39.75" customHeight="1">
      <c r="A5" s="6" t="s">
        <v>7</v>
      </c>
      <c r="B5" s="11">
        <f>SUM(B6:B10)</f>
        <v>1800802000</v>
      </c>
      <c r="C5" s="11">
        <f>SUM(C6:C10)</f>
        <v>1688179000</v>
      </c>
      <c r="D5" s="12">
        <f aca="true" t="shared" si="0" ref="D5:D10">C5-B5</f>
        <v>-112623000</v>
      </c>
      <c r="E5" s="6"/>
      <c r="F5" s="11">
        <f>SUM(F6:F10)</f>
        <v>1800802000</v>
      </c>
      <c r="G5" s="19">
        <v>1688179000</v>
      </c>
      <c r="H5" s="11">
        <f aca="true" t="shared" si="1" ref="H5:H10">G5-F5</f>
        <v>-112623000</v>
      </c>
    </row>
    <row r="6" spans="1:8" ht="39.75" customHeight="1">
      <c r="A6" s="7" t="s">
        <v>8</v>
      </c>
      <c r="B6" s="13">
        <v>69300000</v>
      </c>
      <c r="C6" s="13">
        <v>69300000</v>
      </c>
      <c r="D6" s="14">
        <f t="shared" si="0"/>
        <v>0</v>
      </c>
      <c r="E6" s="7" t="s">
        <v>9</v>
      </c>
      <c r="F6" s="13">
        <v>121731000</v>
      </c>
      <c r="G6" s="13">
        <v>122515000</v>
      </c>
      <c r="H6" s="20">
        <f t="shared" si="1"/>
        <v>784000</v>
      </c>
    </row>
    <row r="7" spans="1:8" ht="39.75" customHeight="1">
      <c r="A7" s="8" t="s">
        <v>10</v>
      </c>
      <c r="B7" s="15">
        <v>1725002000</v>
      </c>
      <c r="C7" s="15">
        <v>1582166000</v>
      </c>
      <c r="D7" s="16">
        <f t="shared" si="0"/>
        <v>-142836000</v>
      </c>
      <c r="E7" s="9" t="s">
        <v>17</v>
      </c>
      <c r="F7" s="15">
        <v>19320000</v>
      </c>
      <c r="G7" s="15">
        <v>19320000</v>
      </c>
      <c r="H7" s="21">
        <f t="shared" si="1"/>
        <v>0</v>
      </c>
    </row>
    <row r="8" spans="1:8" ht="39.75" customHeight="1">
      <c r="A8" s="8" t="s">
        <v>11</v>
      </c>
      <c r="B8" s="15">
        <v>300000</v>
      </c>
      <c r="C8" s="15">
        <v>300000</v>
      </c>
      <c r="D8" s="16">
        <f t="shared" si="0"/>
        <v>0</v>
      </c>
      <c r="E8" s="8" t="s">
        <v>12</v>
      </c>
      <c r="F8" s="15">
        <v>2430000</v>
      </c>
      <c r="G8" s="15">
        <v>5010000</v>
      </c>
      <c r="H8" s="21">
        <f t="shared" si="1"/>
        <v>2580000</v>
      </c>
    </row>
    <row r="9" spans="1:8" ht="39.75" customHeight="1">
      <c r="A9" s="8" t="s">
        <v>13</v>
      </c>
      <c r="B9" s="15">
        <v>0</v>
      </c>
      <c r="C9" s="15">
        <v>30213000</v>
      </c>
      <c r="D9" s="16">
        <f t="shared" si="0"/>
        <v>30213000</v>
      </c>
      <c r="E9" s="8" t="s">
        <v>14</v>
      </c>
      <c r="F9" s="15">
        <v>1657121000</v>
      </c>
      <c r="G9" s="15">
        <v>1541135000</v>
      </c>
      <c r="H9" s="21">
        <f t="shared" si="1"/>
        <v>-115986000</v>
      </c>
    </row>
    <row r="10" spans="1:8" ht="39.75" customHeight="1">
      <c r="A10" s="10" t="s">
        <v>15</v>
      </c>
      <c r="B10" s="17">
        <v>6200000</v>
      </c>
      <c r="C10" s="17">
        <v>6200000</v>
      </c>
      <c r="D10" s="18">
        <f t="shared" si="0"/>
        <v>0</v>
      </c>
      <c r="E10" s="10" t="s">
        <v>16</v>
      </c>
      <c r="F10" s="17">
        <v>200000</v>
      </c>
      <c r="G10" s="17">
        <v>200000</v>
      </c>
      <c r="H10" s="22">
        <f t="shared" si="1"/>
        <v>0</v>
      </c>
    </row>
  </sheetData>
  <sheetProtection/>
  <mergeCells count="3">
    <mergeCell ref="A1:H1"/>
    <mergeCell ref="A3:D3"/>
    <mergeCell ref="E3:H3"/>
  </mergeCells>
  <printOptions horizontalCentered="1"/>
  <pageMargins left="0.5511811023622047" right="0.1968503937007874" top="0.7874015748031497" bottom="0.4330708661417323" header="0.5118110236220472" footer="0.3543307086614173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ves-kyo</dc:creator>
  <cp:keywords/>
  <dc:description/>
  <cp:lastModifiedBy>hjs</cp:lastModifiedBy>
  <cp:lastPrinted>2016-03-18T02:47:25Z</cp:lastPrinted>
  <dcterms:created xsi:type="dcterms:W3CDTF">2007-03-28T00:32:27Z</dcterms:created>
  <dcterms:modified xsi:type="dcterms:W3CDTF">2016-03-18T03:00:24Z</dcterms:modified>
  <cp:category/>
  <cp:version/>
  <cp:contentType/>
  <cp:contentStatus/>
</cp:coreProperties>
</file>