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61" windowWidth="9465" windowHeight="15345" activeTab="0"/>
  </bookViews>
  <sheets>
    <sheet name="총괄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<sst xmlns="http://schemas.openxmlformats.org/spreadsheetml/2006/main" count="23" uniqueCount="17">
  <si>
    <t>(단위 : 원)</t>
  </si>
  <si>
    <t>수    입</t>
  </si>
  <si>
    <t>사    용</t>
  </si>
  <si>
    <t>잔    액</t>
  </si>
  <si>
    <t>계</t>
  </si>
  <si>
    <t>금전</t>
  </si>
  <si>
    <t>물품</t>
  </si>
  <si>
    <t>지정후원금</t>
  </si>
  <si>
    <t>비지정후원금</t>
  </si>
  <si>
    <t>예금이자</t>
  </si>
  <si>
    <t>전년도 이월
지정후원금</t>
  </si>
  <si>
    <t>전년도 이월
비지정후원금</t>
  </si>
  <si>
    <t>계</t>
  </si>
  <si>
    <t>구분</t>
  </si>
  <si>
    <t xml:space="preserve"> </t>
  </si>
  <si>
    <t>2015년도 경상북도시각장애인복지관 후원금품 
수입.사용결과보고 및 공개(총괄)</t>
  </si>
  <si>
    <t>2015년  1월  1일부터  2015년  12월  31일까지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</si>
</sst>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/yyyy"/>
    <numFmt numFmtId="179" formatCode="[$-412]yyyy&quot;년&quot;\ m&quot;월&quot;\ d&quot;일&quot;\ dddd"/>
    <numFmt numFmtId="180" formatCode="[$-412]AM/PM\ h:mm:ss"/>
    <numFmt numFmtId="181" formatCode="0_);[Red]\(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b/>
      <sz val="17"/>
      <name val="굴림체"/>
      <family val="3"/>
    </font>
    <font>
      <sz val="8"/>
      <name val="돋움"/>
      <family val="3"/>
    </font>
    <font>
      <sz val="12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name val="Cambria"/>
      <family val="3"/>
    </font>
    <font>
      <b/>
      <sz val="10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b/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0" fillId="0" borderId="0" xfId="0" applyNumberForma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47" fillId="33" borderId="15" xfId="48" applyNumberFormat="1" applyFont="1" applyFill="1" applyBorder="1" applyAlignment="1">
      <alignment horizontal="center" vertical="center"/>
    </xf>
    <xf numFmtId="177" fontId="47" fillId="33" borderId="16" xfId="48" applyNumberFormat="1" applyFont="1" applyFill="1" applyBorder="1" applyAlignment="1">
      <alignment horizontal="center" vertical="center"/>
    </xf>
    <xf numFmtId="177" fontId="47" fillId="33" borderId="17" xfId="48" applyNumberFormat="1" applyFont="1" applyFill="1" applyBorder="1" applyAlignment="1">
      <alignment horizontal="center" vertical="center"/>
    </xf>
    <xf numFmtId="177" fontId="48" fillId="33" borderId="16" xfId="48" applyNumberFormat="1" applyFont="1" applyFill="1" applyBorder="1" applyAlignment="1">
      <alignment horizontal="center" vertical="center"/>
    </xf>
    <xf numFmtId="177" fontId="47" fillId="33" borderId="18" xfId="48" applyNumberFormat="1" applyFont="1" applyFill="1" applyBorder="1" applyAlignment="1">
      <alignment horizontal="center" vertical="center"/>
    </xf>
    <xf numFmtId="177" fontId="47" fillId="33" borderId="19" xfId="48" applyNumberFormat="1" applyFont="1" applyFill="1" applyBorder="1" applyAlignment="1">
      <alignment horizontal="center" vertical="center"/>
    </xf>
    <xf numFmtId="177" fontId="47" fillId="33" borderId="20" xfId="48" applyNumberFormat="1" applyFont="1" applyFill="1" applyBorder="1" applyAlignment="1">
      <alignment horizontal="center" vertical="center"/>
    </xf>
    <xf numFmtId="177" fontId="49" fillId="33" borderId="15" xfId="48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28125" style="0" customWidth="1"/>
    <col min="2" max="2" width="9.57421875" style="0" customWidth="1"/>
    <col min="3" max="3" width="10.421875" style="0" customWidth="1"/>
    <col min="4" max="4" width="7.140625" style="0" customWidth="1"/>
    <col min="5" max="5" width="9.421875" style="0" customWidth="1"/>
    <col min="6" max="6" width="11.00390625" style="0" customWidth="1"/>
    <col min="7" max="7" width="10.57421875" style="0" bestFit="1" customWidth="1"/>
    <col min="8" max="9" width="10.00390625" style="0" customWidth="1"/>
    <col min="10" max="10" width="9.7109375" style="0" customWidth="1"/>
    <col min="11" max="11" width="11.00390625" style="0" bestFit="1" customWidth="1"/>
    <col min="12" max="12" width="9.7109375" style="0" customWidth="1"/>
    <col min="13" max="13" width="9.57421875" style="0" customWidth="1"/>
    <col min="14" max="14" width="11.8515625" style="0" bestFit="1" customWidth="1"/>
    <col min="15" max="16" width="11.00390625" style="0" bestFit="1" customWidth="1"/>
  </cols>
  <sheetData>
    <row r="1" spans="1:13" ht="47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.7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 t="s">
        <v>0</v>
      </c>
    </row>
    <row r="4" spans="1:13" ht="27.75" customHeight="1">
      <c r="A4" s="23" t="s">
        <v>13</v>
      </c>
      <c r="B4" s="25" t="s">
        <v>1</v>
      </c>
      <c r="C4" s="25"/>
      <c r="D4" s="25"/>
      <c r="E4" s="25"/>
      <c r="F4" s="25"/>
      <c r="G4" s="25"/>
      <c r="H4" s="25" t="s">
        <v>2</v>
      </c>
      <c r="I4" s="25"/>
      <c r="J4" s="25"/>
      <c r="K4" s="25" t="s">
        <v>3</v>
      </c>
      <c r="L4" s="25"/>
      <c r="M4" s="26"/>
    </row>
    <row r="5" spans="1:13" ht="38.25" customHeight="1" thickBot="1">
      <c r="A5" s="24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19" t="s">
        <v>12</v>
      </c>
      <c r="H5" s="5" t="s">
        <v>7</v>
      </c>
      <c r="I5" s="5" t="s">
        <v>8</v>
      </c>
      <c r="J5" s="20" t="s">
        <v>12</v>
      </c>
      <c r="K5" s="5" t="s">
        <v>7</v>
      </c>
      <c r="L5" s="5" t="s">
        <v>8</v>
      </c>
      <c r="M5" s="6" t="s">
        <v>12</v>
      </c>
    </row>
    <row r="6" spans="1:15" ht="39" customHeight="1">
      <c r="A6" s="9" t="s">
        <v>5</v>
      </c>
      <c r="B6" s="11">
        <v>54230500</v>
      </c>
      <c r="C6" s="18">
        <v>47051330</v>
      </c>
      <c r="D6" s="18">
        <v>51432</v>
      </c>
      <c r="E6" s="18">
        <v>0</v>
      </c>
      <c r="F6" s="18">
        <v>31685207</v>
      </c>
      <c r="G6" s="18">
        <f>SUM(B6:F6)</f>
        <v>133018469</v>
      </c>
      <c r="H6" s="18">
        <v>45286309</v>
      </c>
      <c r="I6" s="18">
        <v>27812780</v>
      </c>
      <c r="J6" s="11">
        <f>SUM(H6:I6)</f>
        <v>73099089</v>
      </c>
      <c r="K6" s="11">
        <v>8695018</v>
      </c>
      <c r="L6" s="11">
        <v>51224362</v>
      </c>
      <c r="M6" s="17">
        <f>K6+L6</f>
        <v>59919380</v>
      </c>
      <c r="N6" s="4"/>
      <c r="O6" s="10"/>
    </row>
    <row r="7" spans="1:13" ht="39" customHeight="1" thickBot="1">
      <c r="A7" s="7" t="s">
        <v>6</v>
      </c>
      <c r="B7" s="12">
        <v>0</v>
      </c>
      <c r="C7" s="12">
        <v>3355900</v>
      </c>
      <c r="D7" s="12">
        <v>0</v>
      </c>
      <c r="E7" s="14">
        <v>0</v>
      </c>
      <c r="F7" s="12">
        <v>0</v>
      </c>
      <c r="G7" s="11">
        <f>SUM(B7:F7)</f>
        <v>3355900</v>
      </c>
      <c r="H7" s="14">
        <v>0</v>
      </c>
      <c r="I7" s="12">
        <v>2955900</v>
      </c>
      <c r="J7" s="11">
        <f>SUM(H7:I7)</f>
        <v>2955900</v>
      </c>
      <c r="K7" s="12">
        <v>0</v>
      </c>
      <c r="L7" s="12">
        <v>400000</v>
      </c>
      <c r="M7" s="15">
        <f>G7-J7</f>
        <v>400000</v>
      </c>
    </row>
    <row r="8" spans="1:16" ht="39" customHeight="1" thickBot="1">
      <c r="A8" s="8" t="s">
        <v>4</v>
      </c>
      <c r="B8" s="13">
        <f>B6+B7</f>
        <v>54230500</v>
      </c>
      <c r="C8" s="13">
        <f>C6+C7</f>
        <v>50407230</v>
      </c>
      <c r="D8" s="13">
        <f>D6+D7</f>
        <v>51432</v>
      </c>
      <c r="E8" s="13">
        <v>0</v>
      </c>
      <c r="F8" s="13">
        <f aca="true" t="shared" si="0" ref="F8:L8">F6+F7</f>
        <v>31685207</v>
      </c>
      <c r="G8" s="13">
        <f t="shared" si="0"/>
        <v>136374369</v>
      </c>
      <c r="H8" s="13">
        <f t="shared" si="0"/>
        <v>45286309</v>
      </c>
      <c r="I8" s="13">
        <f t="shared" si="0"/>
        <v>30768680</v>
      </c>
      <c r="J8" s="13">
        <f t="shared" si="0"/>
        <v>76054989</v>
      </c>
      <c r="K8" s="13">
        <f t="shared" si="0"/>
        <v>8695018</v>
      </c>
      <c r="L8" s="13">
        <f t="shared" si="0"/>
        <v>51624362</v>
      </c>
      <c r="M8" s="16">
        <f>K8+L8</f>
        <v>60319380</v>
      </c>
      <c r="P8" s="10"/>
    </row>
    <row r="10" ht="16.5">
      <c r="B10" t="s">
        <v>14</v>
      </c>
    </row>
    <row r="16" ht="16.5">
      <c r="H16" s="10"/>
    </row>
  </sheetData>
  <sheetProtection/>
  <mergeCells count="6">
    <mergeCell ref="A1:M1"/>
    <mergeCell ref="A2:M2"/>
    <mergeCell ref="A4:A5"/>
    <mergeCell ref="B4:G4"/>
    <mergeCell ref="H4:J4"/>
    <mergeCell ref="K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fairyso</dc:creator>
  <cp:keywords/>
  <dc:description/>
  <cp:lastModifiedBy>김인규</cp:lastModifiedBy>
  <cp:lastPrinted>2015-03-24T09:02:35Z</cp:lastPrinted>
  <dcterms:created xsi:type="dcterms:W3CDTF">2011-12-01T05:33:17Z</dcterms:created>
  <dcterms:modified xsi:type="dcterms:W3CDTF">2016-03-28T06:56:07Z</dcterms:modified>
  <cp:category/>
  <cp:version/>
  <cp:contentType/>
  <cp:contentStatus/>
</cp:coreProperties>
</file>