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60" windowWidth="18315" windowHeight="14355" activeTab="0"/>
  </bookViews>
  <sheets>
    <sheet name="총괄서" sheetId="3" r:id="rId1"/>
  </sheets>
  <definedNames/>
  <calcPr calcId="124519"/>
</workbook>
</file>

<file path=xl/sharedStrings.xml><?xml version="1.0" encoding="utf-8"?>
<sst xmlns="http://schemas.openxmlformats.org/spreadsheetml/2006/main" count="26" uniqueCount="21">
  <si>
    <t>(단위:원)</t>
  </si>
  <si>
    <t xml:space="preserve">관 </t>
  </si>
  <si>
    <t>예산액</t>
  </si>
  <si>
    <t>결산액</t>
  </si>
  <si>
    <t>증감</t>
  </si>
  <si>
    <t>총    계</t>
  </si>
  <si>
    <t>이 하 여 백</t>
  </si>
  <si>
    <t>세     입</t>
  </si>
  <si>
    <t>세    출</t>
  </si>
  <si>
    <t>01                                    사업수입</t>
  </si>
  <si>
    <t>01                                      사무비</t>
  </si>
  <si>
    <t>02                                      재산조성비</t>
  </si>
  <si>
    <t>03                                        사업비</t>
  </si>
  <si>
    <t>07                                       예비비 및 기타</t>
  </si>
  <si>
    <t>03                                         보조금수입</t>
  </si>
  <si>
    <t>04                                   후원금수입</t>
  </si>
  <si>
    <t>06                                   전입금</t>
  </si>
  <si>
    <t>07                                   이월금</t>
  </si>
  <si>
    <t>08                                     잡수입</t>
  </si>
  <si>
    <t>경상북도시각장애인복지관</t>
  </si>
  <si>
    <t>2015년 경상북도시각장애인복지관 세입.세출 결산 총괄서</t>
  </si>
</sst>
</file>

<file path=xl/styles.xml><?xml version="1.0" encoding="utf-8"?>
<styleSheet xmlns="http://schemas.openxmlformats.org/spreadsheetml/2006/main">
  <numFmts count="2">
    <numFmt numFmtId="176" formatCode="#,##0_);[Red]\(#,##0\)"/>
    <numFmt numFmtId="177" formatCode="&quot;▲&quot;#,##0;\-#,##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3"/>
      <scheme val="minor"/>
    </font>
    <font>
      <sz val="11"/>
      <color rgb="FF000000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Font="1" applyBorder="1" applyAlignment="1">
      <alignment vertical="center"/>
    </xf>
    <xf numFmtId="177" fontId="0" fillId="0" borderId="1" xfId="0" applyNumberFormat="1" applyFont="1" applyBorder="1" applyAlignment="1">
      <alignment vertical="center"/>
    </xf>
    <xf numFmtId="3" fontId="6" fillId="2" borderId="2" xfId="0" applyNumberFormat="1" applyFont="1" applyFill="1" applyBorder="1" applyAlignment="1">
      <alignment horizontal="right" vertical="center" wrapText="1"/>
    </xf>
    <xf numFmtId="177" fontId="6" fillId="2" borderId="2" xfId="0" applyNumberFormat="1" applyFont="1" applyFill="1" applyBorder="1" applyAlignment="1">
      <alignment horizontal="right" vertical="center" wrapText="1"/>
    </xf>
    <xf numFmtId="3" fontId="6" fillId="3" borderId="3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3" fontId="6" fillId="2" borderId="3" xfId="0" applyNumberFormat="1" applyFont="1" applyFill="1" applyBorder="1" applyAlignment="1">
      <alignment horizontal="right" vertical="center" wrapText="1"/>
    </xf>
    <xf numFmtId="177" fontId="6" fillId="2" borderId="3" xfId="0" applyNumberFormat="1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177" fontId="6" fillId="3" borderId="3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8" xfId="0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4"/>
  <sheetViews>
    <sheetView tabSelected="1" workbookViewId="0" topLeftCell="A1">
      <selection activeCell="A3" sqref="A3:H3"/>
    </sheetView>
  </sheetViews>
  <sheetFormatPr defaultColWidth="9.140625" defaultRowHeight="15"/>
  <cols>
    <col min="1" max="8" width="14.57421875" style="0" customWidth="1"/>
  </cols>
  <sheetData>
    <row r="3" spans="1:8" ht="34.5" customHeight="1">
      <c r="A3" s="16" t="s">
        <v>20</v>
      </c>
      <c r="B3" s="16"/>
      <c r="C3" s="16"/>
      <c r="D3" s="16"/>
      <c r="E3" s="16"/>
      <c r="F3" s="16"/>
      <c r="G3" s="16"/>
      <c r="H3" s="16"/>
    </row>
    <row r="4" ht="15">
      <c r="H4" s="1" t="s">
        <v>0</v>
      </c>
    </row>
    <row r="5" spans="1:8" ht="35.1" customHeight="1">
      <c r="A5" s="17" t="s">
        <v>7</v>
      </c>
      <c r="B5" s="18"/>
      <c r="C5" s="18"/>
      <c r="D5" s="19"/>
      <c r="E5" s="17" t="s">
        <v>8</v>
      </c>
      <c r="F5" s="18"/>
      <c r="G5" s="18"/>
      <c r="H5" s="19"/>
    </row>
    <row r="6" spans="1:8" ht="35.1" customHeight="1">
      <c r="A6" s="2" t="s">
        <v>1</v>
      </c>
      <c r="B6" s="2" t="s">
        <v>2</v>
      </c>
      <c r="C6" s="2" t="s">
        <v>3</v>
      </c>
      <c r="D6" s="2" t="s">
        <v>4</v>
      </c>
      <c r="E6" s="2" t="s">
        <v>1</v>
      </c>
      <c r="F6" s="2" t="s">
        <v>2</v>
      </c>
      <c r="G6" s="2" t="s">
        <v>3</v>
      </c>
      <c r="H6" s="2" t="s">
        <v>4</v>
      </c>
    </row>
    <row r="7" spans="1:8" ht="35.1" customHeight="1">
      <c r="A7" s="2" t="s">
        <v>5</v>
      </c>
      <c r="B7" s="6">
        <f>SUM(B8:B13)</f>
        <v>1149551800</v>
      </c>
      <c r="C7" s="6">
        <f>SUM(C8:C13)</f>
        <v>1160448966</v>
      </c>
      <c r="D7" s="7">
        <f>SUM(D8:D13)</f>
        <v>10897166</v>
      </c>
      <c r="E7" s="3" t="s">
        <v>5</v>
      </c>
      <c r="F7" s="6">
        <f>SUM(F8:F11)</f>
        <v>1149551800</v>
      </c>
      <c r="G7" s="6">
        <f>SUM(G8:G11)</f>
        <v>1081997657</v>
      </c>
      <c r="H7" s="6">
        <f>SUM(H8:H11)</f>
        <v>67554143</v>
      </c>
    </row>
    <row r="8" spans="1:8" ht="35.1" customHeight="1">
      <c r="A8" s="4" t="s">
        <v>9</v>
      </c>
      <c r="B8" s="8">
        <v>38387880</v>
      </c>
      <c r="C8" s="8">
        <v>39915880</v>
      </c>
      <c r="D8" s="9">
        <v>1528000</v>
      </c>
      <c r="E8" s="5" t="s">
        <v>10</v>
      </c>
      <c r="F8" s="6">
        <v>908480840</v>
      </c>
      <c r="G8" s="6">
        <v>859469750</v>
      </c>
      <c r="H8" s="6">
        <f aca="true" t="shared" si="0" ref="H8:H10">F8-G8</f>
        <v>49011090</v>
      </c>
    </row>
    <row r="9" spans="1:8" ht="35.1" customHeight="1">
      <c r="A9" s="4" t="s">
        <v>14</v>
      </c>
      <c r="B9" s="10">
        <v>922298000</v>
      </c>
      <c r="C9" s="10">
        <v>922298000</v>
      </c>
      <c r="D9" s="11">
        <v>0</v>
      </c>
      <c r="E9" s="5" t="s">
        <v>11</v>
      </c>
      <c r="F9" s="10">
        <v>42628650</v>
      </c>
      <c r="G9" s="10">
        <v>36224650</v>
      </c>
      <c r="H9" s="6">
        <f t="shared" si="0"/>
        <v>6404000</v>
      </c>
    </row>
    <row r="10" spans="1:8" ht="35.1" customHeight="1">
      <c r="A10" s="4" t="s">
        <v>15</v>
      </c>
      <c r="B10" s="12">
        <v>93032790</v>
      </c>
      <c r="C10" s="12">
        <v>101280790</v>
      </c>
      <c r="D10" s="13">
        <v>8248000</v>
      </c>
      <c r="E10" s="5" t="s">
        <v>12</v>
      </c>
      <c r="F10" s="12">
        <v>197890370</v>
      </c>
      <c r="G10" s="12">
        <v>186151044</v>
      </c>
      <c r="H10" s="6">
        <f t="shared" si="0"/>
        <v>11739326</v>
      </c>
    </row>
    <row r="11" spans="1:8" ht="35.1" customHeight="1">
      <c r="A11" s="4" t="s">
        <v>16</v>
      </c>
      <c r="B11" s="10">
        <v>11250000</v>
      </c>
      <c r="C11" s="10">
        <v>11250000</v>
      </c>
      <c r="D11" s="11">
        <v>0</v>
      </c>
      <c r="E11" s="5" t="s">
        <v>13</v>
      </c>
      <c r="F11" s="10">
        <v>551940</v>
      </c>
      <c r="G11" s="10">
        <v>152213</v>
      </c>
      <c r="H11" s="6">
        <f>F11-G11</f>
        <v>399727</v>
      </c>
    </row>
    <row r="12" spans="1:8" ht="35.1" customHeight="1">
      <c r="A12" s="4" t="s">
        <v>17</v>
      </c>
      <c r="B12" s="12">
        <v>47408284</v>
      </c>
      <c r="C12" s="12">
        <v>47408284</v>
      </c>
      <c r="D12" s="14">
        <v>0</v>
      </c>
      <c r="E12" s="20" t="s">
        <v>6</v>
      </c>
      <c r="F12" s="21"/>
      <c r="G12" s="21"/>
      <c r="H12" s="22"/>
    </row>
    <row r="13" spans="1:8" ht="35.1" customHeight="1">
      <c r="A13" s="4" t="s">
        <v>18</v>
      </c>
      <c r="B13" s="10">
        <v>37174846</v>
      </c>
      <c r="C13" s="10">
        <v>38296012</v>
      </c>
      <c r="D13" s="15">
        <v>1121166</v>
      </c>
      <c r="E13" s="23"/>
      <c r="F13" s="24"/>
      <c r="G13" s="24"/>
      <c r="H13" s="25"/>
    </row>
    <row r="14" spans="7:8" ht="15">
      <c r="G14" s="26" t="s">
        <v>19</v>
      </c>
      <c r="H14" s="26"/>
    </row>
  </sheetData>
  <mergeCells count="5">
    <mergeCell ref="A3:H3"/>
    <mergeCell ref="A5:D5"/>
    <mergeCell ref="E5:H5"/>
    <mergeCell ref="E12:H13"/>
    <mergeCell ref="G14:H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김인규</cp:lastModifiedBy>
  <cp:lastPrinted>2016-03-28T02:23:44Z</cp:lastPrinted>
  <dcterms:created xsi:type="dcterms:W3CDTF">2015-01-16T00:12:35Z</dcterms:created>
  <dcterms:modified xsi:type="dcterms:W3CDTF">2016-03-28T06:55:58Z</dcterms:modified>
  <cp:category/>
  <cp:version/>
  <cp:contentType/>
  <cp:contentStatus/>
</cp:coreProperties>
</file>