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60" windowWidth="29040" windowHeight="9570" activeTab="0"/>
  </bookViews>
  <sheets>
    <sheet name="총괄표" sheetId="1" r:id="rId1"/>
  </sheets>
  <definedNames/>
  <calcPr calcId="125725"/>
</workbook>
</file>

<file path=xl/sharedStrings.xml><?xml version="1.0" encoding="utf-8"?>
<sst xmlns="http://schemas.openxmlformats.org/spreadsheetml/2006/main" count="22" uniqueCount="18">
  <si>
    <t>(단위:원)</t>
  </si>
  <si>
    <t>세입</t>
  </si>
  <si>
    <t>세출</t>
  </si>
  <si>
    <t>관</t>
  </si>
  <si>
    <t>예산액</t>
  </si>
  <si>
    <t>결산액</t>
  </si>
  <si>
    <t>증감액</t>
  </si>
  <si>
    <t>후원금
수입</t>
  </si>
  <si>
    <t>사무비</t>
  </si>
  <si>
    <t>전출금</t>
  </si>
  <si>
    <t>이월금</t>
  </si>
  <si>
    <t>잡지츨</t>
  </si>
  <si>
    <t>잡수입</t>
  </si>
  <si>
    <t>예비비</t>
  </si>
  <si>
    <t>차년도이월금</t>
  </si>
  <si>
    <t>세입합계</t>
  </si>
  <si>
    <t>세출합계</t>
  </si>
  <si>
    <r>
      <t>2015년도 (사)나전복지재단 세입</t>
    </r>
    <r>
      <rPr>
        <sz val="24"/>
        <color indexed="8"/>
        <rFont val="맑은 고딕"/>
        <family val="3"/>
      </rPr>
      <t>∙세출 총괄표</t>
    </r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</si>
</sst>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 "/>
    <numFmt numFmtId="177" formatCode="#,##0;\▲#,##0"/>
  </numFmts>
  <fonts count="11">
    <font>
      <sz val="11"/>
      <color theme="1"/>
      <name val="Calibri"/>
      <family val="3"/>
      <scheme val="minor"/>
    </font>
    <font>
      <sz val="10"/>
      <name val="Arial"/>
      <family val="2"/>
    </font>
    <font>
      <sz val="24"/>
      <color theme="1"/>
      <name val="Calibri"/>
      <family val="3"/>
      <scheme val="minor"/>
    </font>
    <font>
      <sz val="24"/>
      <color indexed="8"/>
      <name val="맑은 고딕"/>
      <family val="3"/>
    </font>
    <font>
      <sz val="8"/>
      <name val="Calibri"/>
      <family val="3"/>
      <scheme val="minor"/>
    </font>
    <font>
      <sz val="8"/>
      <name val="맑은 고딕"/>
      <family val="3"/>
    </font>
    <font>
      <b/>
      <sz val="10"/>
      <color rgb="FF000000"/>
      <name val="굴림체"/>
      <family val="3"/>
    </font>
    <font>
      <b/>
      <sz val="10"/>
      <color theme="1"/>
      <name val="Calibri"/>
      <family val="3"/>
      <scheme val="minor"/>
    </font>
    <font>
      <sz val="10"/>
      <color rgb="FF000000"/>
      <name val="굴림체"/>
      <family val="3"/>
    </font>
    <font>
      <sz val="11"/>
      <name val="돋움"/>
      <family val="3"/>
    </font>
    <font>
      <sz val="11"/>
      <color indexed="8"/>
      <name val="맑은 고딕"/>
      <family val="3"/>
    </font>
  </fonts>
  <fills count="4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9" fillId="0" borderId="0" applyFont="0" applyFill="0" applyBorder="0" applyProtection="0">
      <alignment/>
    </xf>
    <xf numFmtId="41" fontId="9" fillId="0" borderId="0" applyFont="0" applyFill="0" applyBorder="0" applyProtection="0">
      <alignment/>
    </xf>
    <xf numFmtId="41" fontId="10" fillId="0" borderId="0" applyFont="0" applyFill="0" applyBorder="0" applyProtection="0">
      <alignment/>
    </xf>
    <xf numFmtId="41" fontId="9" fillId="0" borderId="0" applyFont="0" applyFill="0" applyBorder="0" applyProtection="0">
      <alignment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49" fontId="6" fillId="0" borderId="1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49" fontId="6" fillId="0" borderId="2" xfId="0" applyNumberFormat="1" applyFont="1" applyFill="1" applyBorder="1" applyAlignment="1">
      <alignment horizontal="center" vertical="center" shrinkToFit="1"/>
    </xf>
    <xf numFmtId="49" fontId="6" fillId="0" borderId="3" xfId="0" applyNumberFormat="1" applyFont="1" applyFill="1" applyBorder="1" applyAlignment="1">
      <alignment horizontal="center" vertical="center" shrinkToFit="1"/>
    </xf>
    <xf numFmtId="49" fontId="6" fillId="0" borderId="4" xfId="0" applyNumberFormat="1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vertical="center" shrinkToFit="1"/>
    </xf>
    <xf numFmtId="49" fontId="6" fillId="0" borderId="6" xfId="0" applyNumberFormat="1" applyFont="1" applyFill="1" applyBorder="1" applyAlignment="1">
      <alignment horizontal="center" vertical="center" shrinkToFit="1"/>
    </xf>
    <xf numFmtId="176" fontId="6" fillId="0" borderId="5" xfId="0" applyNumberFormat="1" applyFont="1" applyFill="1" applyBorder="1" applyAlignment="1">
      <alignment horizontal="right" vertical="center" shrinkToFit="1"/>
    </xf>
    <xf numFmtId="177" fontId="6" fillId="0" borderId="7" xfId="0" applyNumberFormat="1" applyFont="1" applyFill="1" applyBorder="1" applyAlignment="1">
      <alignment horizontal="right" vertical="center" shrinkToFit="1"/>
    </xf>
    <xf numFmtId="41" fontId="6" fillId="0" borderId="5" xfId="20" applyFont="1" applyFill="1" applyBorder="1" applyAlignment="1">
      <alignment horizontal="right" vertical="center" shrinkToFit="1"/>
    </xf>
    <xf numFmtId="177" fontId="6" fillId="0" borderId="7" xfId="20" applyNumberFormat="1" applyFont="1" applyFill="1" applyBorder="1" applyAlignment="1">
      <alignment horizontal="right" vertical="center" shrinkToFit="1"/>
    </xf>
    <xf numFmtId="41" fontId="6" fillId="0" borderId="8" xfId="20" applyFont="1" applyFill="1" applyBorder="1" applyAlignment="1">
      <alignment horizontal="right" vertical="center" shrinkToFit="1"/>
    </xf>
    <xf numFmtId="41" fontId="6" fillId="0" borderId="7" xfId="20" applyFont="1" applyFill="1" applyBorder="1" applyAlignment="1">
      <alignment horizontal="right" vertical="center" shrinkToFit="1"/>
    </xf>
    <xf numFmtId="49" fontId="6" fillId="0" borderId="9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vertical="center" shrinkToFit="1"/>
    </xf>
    <xf numFmtId="41" fontId="6" fillId="0" borderId="11" xfId="20" applyFont="1" applyFill="1" applyBorder="1" applyAlignment="1">
      <alignment horizontal="right" vertical="center" shrinkToFit="1"/>
    </xf>
    <xf numFmtId="41" fontId="6" fillId="0" borderId="12" xfId="20" applyFont="1" applyFill="1" applyBorder="1" applyAlignment="1">
      <alignment horizontal="right" vertical="center" shrinkToFit="1"/>
    </xf>
    <xf numFmtId="41" fontId="6" fillId="0" borderId="13" xfId="20" applyFont="1" applyFill="1" applyBorder="1" applyAlignment="1">
      <alignment horizontal="right" vertical="center" shrinkToFit="1"/>
    </xf>
    <xf numFmtId="49" fontId="6" fillId="0" borderId="14" xfId="0" applyNumberFormat="1" applyFont="1" applyFill="1" applyBorder="1" applyAlignment="1">
      <alignment horizontal="center" vertical="center" shrinkToFit="1"/>
    </xf>
    <xf numFmtId="176" fontId="6" fillId="0" borderId="11" xfId="0" applyNumberFormat="1" applyFont="1" applyFill="1" applyBorder="1" applyAlignment="1">
      <alignment horizontal="right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vertical="center" shrinkToFit="1"/>
    </xf>
    <xf numFmtId="41" fontId="6" fillId="2" borderId="17" xfId="20" applyFont="1" applyFill="1" applyBorder="1" applyAlignment="1">
      <alignment horizontal="right" vertical="center" shrinkToFit="1"/>
    </xf>
    <xf numFmtId="41" fontId="6" fillId="2" borderId="18" xfId="20" applyFont="1" applyFill="1" applyBorder="1" applyAlignment="1">
      <alignment horizontal="right" vertical="center" shrinkToFit="1"/>
    </xf>
    <xf numFmtId="41" fontId="6" fillId="2" borderId="19" xfId="20" applyFont="1" applyFill="1" applyBorder="1" applyAlignment="1">
      <alignment horizontal="right" vertical="center" shrinkToFit="1"/>
    </xf>
    <xf numFmtId="49" fontId="6" fillId="2" borderId="20" xfId="0" applyNumberFormat="1" applyFont="1" applyFill="1" applyBorder="1" applyAlignment="1">
      <alignment horizontal="center" vertical="center" shrinkToFit="1"/>
    </xf>
    <xf numFmtId="176" fontId="6" fillId="2" borderId="17" xfId="0" applyNumberFormat="1" applyFont="1" applyFill="1" applyBorder="1" applyAlignment="1">
      <alignment horizontal="right" vertical="center" shrinkToFit="1"/>
    </xf>
    <xf numFmtId="177" fontId="6" fillId="2" borderId="19" xfId="0" applyNumberFormat="1" applyFont="1" applyFill="1" applyBorder="1" applyAlignment="1">
      <alignment horizontal="right" vertical="center" shrinkToFit="1"/>
    </xf>
    <xf numFmtId="176" fontId="0" fillId="0" borderId="0" xfId="0" applyNumberFormat="1" applyAlignment="1">
      <alignment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6" fillId="3" borderId="21" xfId="0" applyNumberFormat="1" applyFont="1" applyFill="1" applyBorder="1" applyAlignment="1">
      <alignment horizontal="center" vertical="center" shrinkToFit="1"/>
    </xf>
    <xf numFmtId="49" fontId="6" fillId="3" borderId="22" xfId="0" applyNumberFormat="1" applyFont="1" applyFill="1" applyBorder="1" applyAlignment="1">
      <alignment horizontal="center" vertical="center" shrinkToFit="1"/>
    </xf>
    <xf numFmtId="49" fontId="6" fillId="3" borderId="23" xfId="0" applyNumberFormat="1" applyFont="1" applyFill="1" applyBorder="1" applyAlignment="1">
      <alignment horizontal="center" vertical="center" shrinkToFit="1"/>
    </xf>
    <xf numFmtId="49" fontId="6" fillId="0" borderId="14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41" fontId="6" fillId="0" borderId="11" xfId="20" applyFont="1" applyFill="1" applyBorder="1" applyAlignment="1">
      <alignment horizontal="center" vertical="center" shrinkToFit="1"/>
    </xf>
    <xf numFmtId="41" fontId="6" fillId="0" borderId="2" xfId="20" applyFont="1" applyFill="1" applyBorder="1" applyAlignment="1">
      <alignment horizontal="center" vertical="center" shrinkToFit="1"/>
    </xf>
    <xf numFmtId="41" fontId="6" fillId="0" borderId="13" xfId="20" applyFont="1" applyFill="1" applyBorder="1" applyAlignment="1">
      <alignment horizontal="center" vertical="center" shrinkToFit="1"/>
    </xf>
    <xf numFmtId="41" fontId="6" fillId="0" borderId="4" xfId="20" applyFont="1" applyFill="1" applyBorder="1" applyAlignment="1">
      <alignment horizontal="center" vertical="center" shrinkToFit="1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쉼표 [0] 2" xfId="21"/>
    <cellStyle name="쉼표 [0] 3" xfId="22"/>
    <cellStyle name="쉼표 [0] 4" xfId="23"/>
    <cellStyle name="쉼표 [0] 5" xfId="24"/>
    <cellStyle name="표준 2" xfId="25"/>
    <cellStyle name="표준 3" xfId="26"/>
    <cellStyle name="표준 3 2" xfId="27"/>
    <cellStyle name="표준 4" xfId="28"/>
    <cellStyle name="표준 5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A1" sqref="A1:I1"/>
    </sheetView>
  </sheetViews>
  <sheetFormatPr defaultColWidth="9.140625" defaultRowHeight="15"/>
  <cols>
    <col min="1" max="1" width="8.421875" style="1" customWidth="1"/>
    <col min="2" max="2" width="11.57421875" style="0" hidden="1" customWidth="1"/>
    <col min="3" max="4" width="12.421875" style="0" customWidth="1"/>
    <col min="5" max="5" width="10.57421875" style="0" customWidth="1"/>
    <col min="6" max="6" width="9.140625" style="1" customWidth="1"/>
    <col min="7" max="7" width="12.28125" style="0" customWidth="1"/>
    <col min="8" max="8" width="11.57421875" style="0" customWidth="1"/>
    <col min="9" max="9" width="11.8515625" style="0" customWidth="1"/>
  </cols>
  <sheetData>
    <row r="1" spans="1:9" ht="38.25">
      <c r="A1" s="33" t="s">
        <v>17</v>
      </c>
      <c r="B1" s="33"/>
      <c r="C1" s="33"/>
      <c r="D1" s="33"/>
      <c r="E1" s="33"/>
      <c r="F1" s="33"/>
      <c r="G1" s="33"/>
      <c r="H1" s="33"/>
      <c r="I1" s="33"/>
    </row>
    <row r="3" ht="17.25" thickBot="1">
      <c r="I3" s="2" t="s">
        <v>0</v>
      </c>
    </row>
    <row r="4" spans="1:9" ht="42.75" customHeight="1" thickBot="1">
      <c r="A4" s="34" t="s">
        <v>1</v>
      </c>
      <c r="B4" s="35"/>
      <c r="C4" s="35"/>
      <c r="D4" s="35"/>
      <c r="E4" s="36"/>
      <c r="F4" s="34" t="s">
        <v>2</v>
      </c>
      <c r="G4" s="35"/>
      <c r="H4" s="35"/>
      <c r="I4" s="36"/>
    </row>
    <row r="5" spans="1:9" ht="42.75" customHeight="1">
      <c r="A5" s="3" t="s">
        <v>3</v>
      </c>
      <c r="B5" s="4"/>
      <c r="C5" s="5" t="s">
        <v>4</v>
      </c>
      <c r="D5" s="6" t="s">
        <v>5</v>
      </c>
      <c r="E5" s="7" t="s">
        <v>6</v>
      </c>
      <c r="F5" s="3" t="s">
        <v>3</v>
      </c>
      <c r="G5" s="5" t="s">
        <v>4</v>
      </c>
      <c r="H5" s="5" t="s">
        <v>5</v>
      </c>
      <c r="I5" s="7" t="s">
        <v>6</v>
      </c>
    </row>
    <row r="6" spans="1:9" ht="42.75" customHeight="1">
      <c r="A6" s="37" t="s">
        <v>7</v>
      </c>
      <c r="B6" s="8"/>
      <c r="C6" s="39">
        <v>53000000</v>
      </c>
      <c r="D6" s="39">
        <v>50666766</v>
      </c>
      <c r="E6" s="41">
        <f>C6-D6</f>
        <v>2333234</v>
      </c>
      <c r="F6" s="9" t="s">
        <v>8</v>
      </c>
      <c r="G6" s="10">
        <v>5500000</v>
      </c>
      <c r="H6" s="10">
        <v>2578460</v>
      </c>
      <c r="I6" s="11">
        <f aca="true" t="shared" si="0" ref="I6:I11">G6-H6</f>
        <v>2921540</v>
      </c>
    </row>
    <row r="7" spans="1:9" ht="42.75" customHeight="1">
      <c r="A7" s="38"/>
      <c r="B7" s="8"/>
      <c r="C7" s="40"/>
      <c r="D7" s="40"/>
      <c r="E7" s="42"/>
      <c r="F7" s="9" t="s">
        <v>9</v>
      </c>
      <c r="G7" s="10">
        <v>20000000</v>
      </c>
      <c r="H7" s="10">
        <v>24700000</v>
      </c>
      <c r="I7" s="11">
        <f t="shared" si="0"/>
        <v>-4700000</v>
      </c>
    </row>
    <row r="8" spans="1:9" ht="42.75" customHeight="1">
      <c r="A8" s="9" t="s">
        <v>10</v>
      </c>
      <c r="B8" s="8"/>
      <c r="C8" s="12">
        <v>162000000</v>
      </c>
      <c r="D8" s="12">
        <v>163307300</v>
      </c>
      <c r="E8" s="13">
        <f>C8-D8</f>
        <v>-1307300</v>
      </c>
      <c r="F8" s="9" t="s">
        <v>11</v>
      </c>
      <c r="G8" s="10">
        <v>10000000</v>
      </c>
      <c r="H8" s="10">
        <v>438360</v>
      </c>
      <c r="I8" s="11">
        <f t="shared" si="0"/>
        <v>9561640</v>
      </c>
    </row>
    <row r="9" spans="1:9" ht="42.75" customHeight="1">
      <c r="A9" s="9" t="s">
        <v>12</v>
      </c>
      <c r="B9" s="8"/>
      <c r="C9" s="12">
        <v>2500000</v>
      </c>
      <c r="D9" s="14">
        <v>0</v>
      </c>
      <c r="E9" s="15">
        <f>C9-D9</f>
        <v>2500000</v>
      </c>
      <c r="F9" s="9" t="s">
        <v>13</v>
      </c>
      <c r="G9" s="10">
        <v>182000000</v>
      </c>
      <c r="H9" s="10"/>
      <c r="I9" s="11">
        <f t="shared" si="0"/>
        <v>182000000</v>
      </c>
    </row>
    <row r="10" spans="1:9" ht="42.75" customHeight="1">
      <c r="A10" s="16"/>
      <c r="B10" s="17"/>
      <c r="C10" s="18"/>
      <c r="D10" s="19"/>
      <c r="E10" s="20"/>
      <c r="F10" s="21" t="s">
        <v>14</v>
      </c>
      <c r="G10" s="22"/>
      <c r="H10" s="22">
        <v>186257246</v>
      </c>
      <c r="I10" s="11">
        <f t="shared" si="0"/>
        <v>-186257246</v>
      </c>
    </row>
    <row r="11" spans="1:9" ht="42.75" customHeight="1" thickBot="1">
      <c r="A11" s="23" t="s">
        <v>15</v>
      </c>
      <c r="B11" s="24"/>
      <c r="C11" s="25">
        <f>SUM(C6:C9)</f>
        <v>217500000</v>
      </c>
      <c r="D11" s="26">
        <f>SUM(D6:D9)</f>
        <v>213974066</v>
      </c>
      <c r="E11" s="27">
        <f>SUM(E6:E9)</f>
        <v>3525934</v>
      </c>
      <c r="F11" s="28" t="s">
        <v>16</v>
      </c>
      <c r="G11" s="29">
        <f>SUM(G6:G9)</f>
        <v>217500000</v>
      </c>
      <c r="H11" s="29">
        <f>SUM(H6:H10)</f>
        <v>213974066</v>
      </c>
      <c r="I11" s="30">
        <f t="shared" si="0"/>
        <v>3525934</v>
      </c>
    </row>
    <row r="12" spans="5:9" ht="24.75" customHeight="1">
      <c r="E12" s="31"/>
      <c r="I12" s="32"/>
    </row>
  </sheetData>
  <mergeCells count="7">
    <mergeCell ref="A1:I1"/>
    <mergeCell ref="A4:E4"/>
    <mergeCell ref="F4:I4"/>
    <mergeCell ref="A6:A7"/>
    <mergeCell ref="C6:C7"/>
    <mergeCell ref="D6:D7"/>
    <mergeCell ref="E6:E7"/>
  </mergeCells>
  <printOptions horizontalCentered="1"/>
  <pageMargins left="0.34" right="0.2" top="1.65" bottom="0.5511811023622047" header="1.7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2016-03-28T02:08:20Z</dcterms:created>
  <dcterms:modified xsi:type="dcterms:W3CDTF">2016-03-28T05:40:16Z</dcterms:modified>
  <cp:category/>
  <cp:version/>
  <cp:contentType/>
  <cp:contentStatus/>
</cp:coreProperties>
</file>