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841" activeTab="0"/>
  </bookViews>
  <sheets>
    <sheet name="후원금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Print_Area" localSheetId="3">'금전사용'!$A$1:$G$22</definedName>
    <definedName name="_xlnm.Print_Area" localSheetId="1">'금전수입'!$A$1:$L$78</definedName>
    <definedName name="_xlnm.Print_Area" localSheetId="4">'물품사용'!$A$1:$J$37</definedName>
    <definedName name="_xlnm.Print_Area" localSheetId="5">'전용계좌'!$A$1:$D$39</definedName>
    <definedName name="_xlnm.Print_Area" localSheetId="0">'후원금품(총괄)'!$A$1:$L$7</definedName>
  </definedNames>
  <calcPr fullCalcOnLoad="1"/>
</workbook>
</file>

<file path=xl/sharedStrings.xml><?xml version="1.0" encoding="utf-8"?>
<sst xmlns="http://schemas.openxmlformats.org/spreadsheetml/2006/main" count="1334" uniqueCount="247">
  <si>
    <t>사업명</t>
  </si>
  <si>
    <t>(단위 : 원)</t>
  </si>
  <si>
    <t>1. 후원금(금전) 수입명세서</t>
  </si>
  <si>
    <t>순번</t>
  </si>
  <si>
    <t>발생일자</t>
  </si>
  <si>
    <t>후원금의 종류</t>
  </si>
  <si>
    <t>후원자구분</t>
  </si>
  <si>
    <t>후 원 자</t>
  </si>
  <si>
    <t>내    역</t>
  </si>
  <si>
    <t>금  액</t>
  </si>
  <si>
    <t>비  고</t>
  </si>
  <si>
    <t>후원자
구  분</t>
  </si>
  <si>
    <t>비영리
법인구분</t>
  </si>
  <si>
    <t>기타내용</t>
  </si>
  <si>
    <t>모금자
기관여부</t>
  </si>
  <si>
    <t>기부금
단체여부</t>
  </si>
  <si>
    <t>-</t>
  </si>
  <si>
    <t>민간단체</t>
  </si>
  <si>
    <t>N</t>
  </si>
  <si>
    <t>개인</t>
  </si>
  <si>
    <t>영리법인</t>
  </si>
  <si>
    <t>지정후원금
(소  계)</t>
  </si>
  <si>
    <t>공공기관</t>
  </si>
  <si>
    <t>비고</t>
  </si>
  <si>
    <t>요구르트</t>
  </si>
  <si>
    <t>통</t>
  </si>
  <si>
    <t>개</t>
  </si>
  <si>
    <t>대</t>
  </si>
  <si>
    <t>사과</t>
  </si>
  <si>
    <t>사용일자</t>
  </si>
  <si>
    <t>결연후원금품
 여       부</t>
  </si>
  <si>
    <t>산 출 기 준</t>
  </si>
  <si>
    <t>직원교육 및 연수지원 등</t>
  </si>
  <si>
    <t>사용일자</t>
  </si>
  <si>
    <t>사용내역</t>
  </si>
  <si>
    <t>사 용 처</t>
  </si>
  <si>
    <t>결연후원금품 여부</t>
  </si>
  <si>
    <t>품명</t>
  </si>
  <si>
    <t>수량</t>
  </si>
  <si>
    <t>단위</t>
  </si>
  <si>
    <t>금액</t>
  </si>
  <si>
    <t>비  고
(수입일자)</t>
  </si>
  <si>
    <t>금융기관
등의 명칭</t>
  </si>
  <si>
    <t>계좌번호</t>
  </si>
  <si>
    <t>계좌명의
(신고일자)</t>
  </si>
  <si>
    <t>대구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</si>
  <si>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</si>
  <si>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</si>
  <si>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</si>
  <si>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</si>
  <si>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</si>
  <si>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</si>
  <si>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</si>
  <si>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</si>
  <si>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N</t>
  </si>
  <si>
    <t>개인</t>
  </si>
  <si>
    <t>후원금종류</t>
  </si>
  <si>
    <t>후원자구분</t>
  </si>
  <si>
    <t>후원자</t>
  </si>
  <si>
    <t>내역</t>
  </si>
  <si>
    <t>단가</t>
  </si>
  <si>
    <t>간식</t>
  </si>
  <si>
    <t>쌀</t>
  </si>
  <si>
    <t>비지정후원금
(소  계)</t>
  </si>
  <si>
    <t>비영리법인구분</t>
  </si>
  <si>
    <t>기타내용</t>
  </si>
  <si>
    <t>지정후원금
(소  계)</t>
  </si>
  <si>
    <t>비지정후원금
(소  계)</t>
  </si>
  <si>
    <t>4. 후원금(물품) 사용명세서</t>
  </si>
  <si>
    <t>2015년도 선재장애인주간보호센터 
후원금의 수입.사용결과보고 및 공개(총괄)</t>
  </si>
  <si>
    <t>2015년  01월  01일부터
2015년  12월  31일까지</t>
  </si>
  <si>
    <t>선재장애인</t>
  </si>
  <si>
    <t>선재장애인주간보호센터</t>
  </si>
  <si>
    <t>선재장애인주간보호센터
(2015.02.23)</t>
  </si>
  <si>
    <t>505-10-166674-3</t>
  </si>
  <si>
    <t>2015년 "정수기렌탈료지원"</t>
  </si>
  <si>
    <t>2016년 "정수기렌탈료지원"</t>
  </si>
  <si>
    <t>2017년 "정수기렌탈료지원"</t>
  </si>
  <si>
    <t>2018년 "정수기렌탈료지원"</t>
  </si>
  <si>
    <t>2019년 "정수기렌탈료지원"</t>
  </si>
  <si>
    <t>2020년 "정수기렌탈료지원"</t>
  </si>
  <si>
    <t>현대제철&amp;현대제철지회와 함께하는 인라인교실사업비</t>
  </si>
  <si>
    <t>지역사회후원금품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</si>
  <si>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</si>
  <si>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</si>
  <si>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</si>
  <si>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</si>
  <si>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</si>
  <si>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</si>
  <si>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</si>
  <si>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</si>
  <si>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</si>
  <si>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N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</si>
  <si>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</si>
  <si>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</si>
  <si>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</si>
  <si>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</si>
  <si>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</si>
  <si>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</si>
  <si>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</si>
  <si>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</si>
  <si>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</si>
  <si>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</si>
  <si>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</si>
  <si>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</si>
  <si>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</si>
  <si>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</si>
  <si>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</si>
  <si>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</si>
  <si>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</si>
  <si>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</si>
  <si>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</si>
  <si>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</si>
  <si>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</si>
  <si>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</si>
  <si>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</si>
  <si>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</si>
  <si>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</si>
  <si>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</si>
  <si>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</si>
  <si>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</si>
  <si>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</si>
  <si>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</si>
  <si>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</si>
  <si>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</si>
  <si>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</si>
  <si>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</si>
  <si>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</si>
  <si>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</si>
  <si>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</si>
  <si>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</si>
  <si>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</si>
  <si>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</si>
  <si>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</si>
  <si>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</si>
  <si>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</si>
  <si>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</si>
  <si>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</si>
  <si>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</si>
  <si>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</si>
  <si>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</si>
  <si>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</si>
  <si>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</si>
  <si>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</si>
  <si>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비지정후원금</t>
  </si>
  <si>
    <t>지역사회후원금품</t>
  </si>
  <si>
    <t>-</t>
  </si>
  <si>
    <t>전자제품</t>
  </si>
  <si>
    <t>생필품</t>
  </si>
  <si>
    <t>전자기기</t>
  </si>
  <si>
    <t>가전제품</t>
  </si>
  <si>
    <t>생활용품</t>
  </si>
  <si>
    <t>사무용품</t>
  </si>
  <si>
    <t>미닛메이드</t>
  </si>
  <si>
    <t>홈런볼</t>
  </si>
  <si>
    <t>오예스</t>
  </si>
  <si>
    <t>후렌치파이</t>
  </si>
  <si>
    <t>화이트하임</t>
  </si>
  <si>
    <t>도너츠</t>
  </si>
  <si>
    <t>세탁기</t>
  </si>
  <si>
    <t>세탁조크리너</t>
  </si>
  <si>
    <t>스피커</t>
  </si>
  <si>
    <t>앰프</t>
  </si>
  <si>
    <t>청소기</t>
  </si>
  <si>
    <t>밀키스</t>
  </si>
  <si>
    <t>포도</t>
  </si>
  <si>
    <t>멸치</t>
  </si>
  <si>
    <t>샴푸,린스,치약</t>
  </si>
  <si>
    <t>불가리스</t>
  </si>
  <si>
    <t>요플레</t>
  </si>
  <si>
    <t>베지밀</t>
  </si>
  <si>
    <t>포은 쌀</t>
  </si>
  <si>
    <t>고구마</t>
  </si>
  <si>
    <t>비피더스</t>
  </si>
  <si>
    <t>검은콩베지밀</t>
  </si>
  <si>
    <t>단감</t>
  </si>
  <si>
    <t>화장지</t>
  </si>
  <si>
    <t>A4용지</t>
  </si>
  <si>
    <t>감귤</t>
  </si>
  <si>
    <t>Box</t>
  </si>
  <si>
    <t>Kg</t>
  </si>
  <si>
    <t>지역사회후원금품</t>
  </si>
  <si>
    <t>선재장애인주간보호센터</t>
  </si>
  <si>
    <t>2. 후원금(물품) 수입명세서</t>
  </si>
  <si>
    <t>3. 후원금(금전) 사용명세서</t>
  </si>
  <si>
    <t>2015.07월 본 센터 사무실 정수기렌탈료 지급</t>
  </si>
  <si>
    <t>2015.08월 본 센터 사무실 정수기렌탈료 지급</t>
  </si>
  <si>
    <t>2015.09월 본 센터 사무실 정수기렌탈료 지급</t>
  </si>
  <si>
    <t>2015.10월 본 센터 사무실 정수기렌탈료 지급</t>
  </si>
  <si>
    <t>2015.11월 본 센터 사무실 정수기렌탈료 지급</t>
  </si>
  <si>
    <t>2015.12월 본 센터 사무실 정수기렌탈료 지급</t>
  </si>
  <si>
    <t>N</t>
  </si>
  <si>
    <t>정수기렌탈료</t>
  </si>
  <si>
    <t>정수기렌탈료</t>
  </si>
  <si>
    <t>2015년 08월 교육지원사업 "성교육" 실시 체험관성교육 이용료 지급</t>
  </si>
  <si>
    <t>2015년 제19차 직원 사회복지사 보수교육 참가비 지급</t>
  </si>
  <si>
    <t>2015년 여가지원사업-캠프 "선선하게 재미있게 캠프 프로그램" 실시 중식 식대비 지급</t>
  </si>
  <si>
    <t>2015년 10월 정서지원사업 "생일잔치" 실시 생일잔치 진행비 지급</t>
  </si>
  <si>
    <t>2015년도 사회복지법인 열린가람 직원연수 참가비 지급</t>
  </si>
  <si>
    <t>2015년 선재장애인주간보호센터 "자원봉사자 교육 및 간담회"실시 중식비 지급</t>
  </si>
  <si>
    <t>선재장애인주간보호센터 홍보용 배너 현수막 제작비 지급</t>
  </si>
  <si>
    <t>2015년 12월 정서지원사업 "생일잔치" 실시 생일잔치 진행비 지급</t>
  </si>
  <si>
    <t>2015년 제41차 직원 사회복지사 보수교육 참가비 지급</t>
  </si>
  <si>
    <t>2015년도 본 센터 업무용차량(78조 8410) 자동차종합검사 실시</t>
  </si>
  <si>
    <t>캠프</t>
  </si>
  <si>
    <t>생일잔치</t>
  </si>
  <si>
    <t>자원봉사자,후원자,이용자부모 관리 등</t>
  </si>
  <si>
    <t>홍보물제작</t>
  </si>
  <si>
    <t>차량검사수수료</t>
  </si>
  <si>
    <t>사 용 내 역</t>
  </si>
  <si>
    <t>성교육프로그램</t>
  </si>
  <si>
    <t>합  계</t>
  </si>
  <si>
    <t>사무실</t>
  </si>
  <si>
    <t>주방</t>
  </si>
  <si>
    <t>합  계</t>
  </si>
  <si>
    <t>-</t>
  </si>
  <si>
    <t>모금자
기관여부</t>
  </si>
  <si>
    <t>기부금
단체여부</t>
  </si>
  <si>
    <t>프로그램용</t>
  </si>
  <si>
    <t>센터 내부</t>
  </si>
  <si>
    <t>N</t>
  </si>
  <si>
    <t>N</t>
  </si>
  <si>
    <t>N</t>
  </si>
  <si>
    <t>N</t>
  </si>
  <si>
    <t>N</t>
  </si>
  <si>
    <t>부식</t>
  </si>
  <si>
    <t>N</t>
  </si>
  <si>
    <t>N</t>
  </si>
  <si>
    <t>2015년도 선재장애인주간보호센터
후원금의 수입.사용결과보고 및 공개</t>
  </si>
  <si>
    <t>5. 후원금전용계좌</t>
  </si>
  <si>
    <t>지역사회후원금품</t>
  </si>
  <si>
    <t>-</t>
  </si>
  <si>
    <t>지역사회후원금품</t>
  </si>
  <si>
    <t>-</t>
  </si>
  <si>
    <t>지역사회후원금품</t>
  </si>
  <si>
    <t>-</t>
  </si>
  <si>
    <t>지역사회후원금품</t>
  </si>
  <si>
    <t>-</t>
  </si>
  <si>
    <t>지역사회후원금품</t>
  </si>
  <si>
    <t>-</t>
  </si>
  <si>
    <t>쌀</t>
  </si>
  <si>
    <t>주방</t>
  </si>
  <si>
    <t>포은 쌀</t>
  </si>
  <si>
    <t>Kg</t>
  </si>
  <si>
    <t>미사용</t>
  </si>
  <si>
    <t>***</t>
  </si>
  <si>
    <t>***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</si>
</sst>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m\-yyyy"/>
    <numFmt numFmtId="179" formatCode="[$-412]yyyy&quot;년&quot;\ m&quot;월&quot;\ d&quot;일&quot;\ dddd"/>
    <numFmt numFmtId="180" formatCode="m&quot;/&quot;d;@"/>
    <numFmt numFmtId="181" formatCode="0.00_ "/>
    <numFmt numFmtId="182" formatCode="0.000_ "/>
    <numFmt numFmtId="183" formatCode="0.0_ "/>
    <numFmt numFmtId="184" formatCode="mm&quot;월&quot;\ dd&quot;일&quot;"/>
    <numFmt numFmtId="185" formatCode="_-* #,##0.0_-;\-* #,##0.0_-;_-* &quot;-&quot;_-;_-@_-"/>
    <numFmt numFmtId="186" formatCode="_-* #,##0.00_-;\-* #,##0.00_-;_-* &quot;-&quot;_-;_-@_-"/>
    <numFmt numFmtId="187" formatCode="_-* #,##0.0_-;\-* #,##0.0_-;_-* &quot;-&quot;?_-;_-@_-"/>
    <numFmt numFmtId="188" formatCode="m&quot;월&quot;\ d&quot;일&quot;;@"/>
    <numFmt numFmtId="189" formatCode="0.0_);[Red]\(0.0\)"/>
    <numFmt numFmtId="190" formatCode="yyyy&quot;년&quot;\ m&quot;월&quot;\ d&quot;일&quot;;@"/>
    <numFmt numFmtId="191" formatCode="0_ "/>
    <numFmt numFmtId="192" formatCode="yyyy&quot;/&quot;m&quot;/&quot;d;@"/>
    <numFmt numFmtId="193" formatCode="#,##0_ "/>
    <numFmt numFmtId="194" formatCode="0_);[Red]\(0\)"/>
    <numFmt numFmtId="195" formatCode="&quot;₩&quot;#,##0_);[Red]\(&quot;₩&quot;#,##0\)"/>
    <numFmt numFmtId="196" formatCode="#,##0_);[Red]\(#,##0\)"/>
    <numFmt numFmtId="197" formatCode="#,##0.0_ "/>
    <numFmt numFmtId="198" formatCode="#,##0.00_ "/>
    <numFmt numFmtId="199" formatCode="[$-412]AM/PM\ h:mm:ss"/>
    <numFmt numFmtId="200" formatCode="[$-F800]dddd\,\ mmmm\ dd\,\ yyyy"/>
    <numFmt numFmtId="201" formatCode="#,##0.0;[Red]#,##0.0"/>
    <numFmt numFmtId="202" formatCode="yyyy&quot;-&quot;m&quot;-&quot;d;@"/>
    <numFmt numFmtId="203" formatCode="yyyy\-mm\-dd"/>
  </numFmts>
  <fonts count="9">
    <font>
      <sz val="11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b/>
      <sz val="14"/>
      <name val="돋움"/>
      <family val="3"/>
    </font>
    <font>
      <sz val="14"/>
      <name val="돋움"/>
      <family val="3"/>
    </font>
    <font>
      <sz val="1"/>
      <color indexed="60"/>
      <name val="맑은 고딕"/>
      <family val="3"/>
    </font>
    <font>
      <sz val="1"/>
      <color indexed="8"/>
      <name val="돋움"/>
      <family val="3"/>
    </font>
    <font>
      <sz val="1"/>
      <color rgb="FF9C6500"/>
      <name val="Calibri"/>
      <family val="3"/>
    </font>
    <font>
      <sz val="1"/>
      <color rgb="FF000000"/>
      <name val="돋움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1220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26" borderId="1" applyNumberFormat="0" applyAlignment="0" applyProtection="0"/>
    <xf numFmtId="0" fontId="8" fillId="27" borderId="0" applyNumberFormat="0" applyBorder="0" applyAlignment="0" applyProtection="0"/>
    <xf numFmtId="0" fontId="7" fillId="28" borderId="2" applyNumberFormat="0" applyFont="0" applyAlignment="0" applyProtection="0"/>
    <xf numFmtId="9" fontId="7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30" borderId="3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8" fillId="31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26" borderId="9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0" fillId="0" borderId="0" xfId="0" applyFont="1" applyAlignment="1">
      <alignment horizontal="left"/>
    </xf>
    <xf numFmtId="4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1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1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34" borderId="18" xfId="0" applyNumberFormat="1" applyFont="1" applyFill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/>
    </xf>
    <xf numFmtId="41" fontId="0" fillId="0" borderId="15" xfId="0" applyNumberFormat="1" applyFont="1" applyBorder="1" applyAlignment="1">
      <alignment horizontal="center" vertical="center"/>
    </xf>
    <xf numFmtId="41" fontId="0" fillId="34" borderId="19" xfId="0" applyNumberFormat="1" applyFont="1" applyFill="1" applyBorder="1" applyAlignment="1">
      <alignment horizontal="center" vertical="center"/>
    </xf>
    <xf numFmtId="41" fontId="0" fillId="33" borderId="20" xfId="0" applyNumberFormat="1" applyFont="1" applyFill="1" applyBorder="1" applyAlignment="1">
      <alignment horizontal="center" vertical="center"/>
    </xf>
    <xf numFmtId="41" fontId="0" fillId="33" borderId="2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1" fontId="0" fillId="34" borderId="0" xfId="0" applyNumberFormat="1" applyFont="1" applyFill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0" fillId="34" borderId="11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4" borderId="11" xfId="0" applyFont="1" applyFill="1" applyBorder="1" applyAlignment="1">
      <alignment horizontal="center" vertical="center"/>
    </xf>
    <xf numFmtId="41" fontId="0" fillId="34" borderId="11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4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188" fontId="0" fillId="36" borderId="0" xfId="0" applyNumberFormat="1" applyFont="1" applyFill="1" applyAlignment="1">
      <alignment horizontal="center" vertical="center"/>
    </xf>
    <xf numFmtId="41" fontId="0" fillId="36" borderId="0" xfId="0" applyNumberFormat="1" applyFont="1" applyFill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41" fontId="0" fillId="33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41" fontId="0" fillId="33" borderId="27" xfId="0" applyNumberFormat="1" applyFont="1" applyFill="1" applyBorder="1" applyAlignment="1">
      <alignment horizontal="center" vertical="center"/>
    </xf>
    <xf numFmtId="41" fontId="0" fillId="34" borderId="2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03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1" fontId="0" fillId="0" borderId="29" xfId="0" applyNumberFormat="1" applyFont="1" applyFill="1" applyBorder="1" applyAlignment="1">
      <alignment horizontal="center" vertical="center" wrapText="1"/>
    </xf>
    <xf numFmtId="41" fontId="0" fillId="0" borderId="30" xfId="0" applyNumberFormat="1" applyFont="1" applyFill="1" applyBorder="1" applyAlignment="1">
      <alignment vertical="center" wrapText="1"/>
    </xf>
    <xf numFmtId="41" fontId="0" fillId="0" borderId="29" xfId="0" applyNumberFormat="1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49" fontId="0" fillId="3" borderId="15" xfId="0" applyNumberFormat="1" applyFont="1" applyFill="1" applyBorder="1" applyAlignment="1">
      <alignment horizontal="center" vertical="center" wrapText="1"/>
    </xf>
    <xf numFmtId="41" fontId="0" fillId="3" borderId="15" xfId="0" applyNumberFormat="1" applyFont="1" applyFill="1" applyBorder="1" applyAlignment="1">
      <alignment horizontal="center" vertical="center" wrapText="1"/>
    </xf>
    <xf numFmtId="49" fontId="0" fillId="3" borderId="16" xfId="0" applyNumberFormat="1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31" xfId="0" applyFont="1" applyBorder="1" applyAlignment="1">
      <alignment vertical="center"/>
    </xf>
    <xf numFmtId="203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1" fontId="0" fillId="0" borderId="30" xfId="0" applyNumberFormat="1" applyFont="1" applyFill="1" applyBorder="1" applyAlignment="1">
      <alignment horizontal="center" vertical="center" wrapText="1"/>
    </xf>
    <xf numFmtId="203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1" fontId="0" fillId="0" borderId="29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203" fontId="0" fillId="0" borderId="3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189" fontId="0" fillId="36" borderId="0" xfId="0" applyNumberFormat="1" applyFont="1" applyFill="1" applyAlignment="1">
      <alignment horizontal="center" vertical="center"/>
    </xf>
    <xf numFmtId="188" fontId="0" fillId="36" borderId="31" xfId="0" applyNumberFormat="1" applyFill="1" applyBorder="1" applyAlignment="1">
      <alignment vertical="center"/>
    </xf>
    <xf numFmtId="0" fontId="0" fillId="33" borderId="15" xfId="0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/>
    </xf>
    <xf numFmtId="41" fontId="0" fillId="3" borderId="15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center" vertical="center"/>
    </xf>
    <xf numFmtId="41" fontId="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193" fontId="0" fillId="33" borderId="13" xfId="0" applyNumberFormat="1" applyFont="1" applyFill="1" applyBorder="1" applyAlignment="1">
      <alignment horizontal="center" vertical="center" wrapText="1"/>
    </xf>
    <xf numFmtId="41" fontId="0" fillId="33" borderId="13" xfId="0" applyNumberFormat="1" applyFont="1" applyFill="1" applyBorder="1" applyAlignment="1">
      <alignment horizontal="center" vertical="center" wrapText="1"/>
    </xf>
    <xf numFmtId="41" fontId="0" fillId="33" borderId="17" xfId="0" applyNumberFormat="1" applyFont="1" applyFill="1" applyBorder="1" applyAlignment="1">
      <alignment horizontal="center" vertical="center" wrapText="1"/>
    </xf>
    <xf numFmtId="203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203" fontId="0" fillId="0" borderId="16" xfId="0" applyNumberFormat="1" applyFont="1" applyFill="1" applyBorder="1" applyAlignment="1">
      <alignment horizontal="center" vertical="center" wrapText="1"/>
    </xf>
    <xf numFmtId="41" fontId="0" fillId="33" borderId="11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203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1" fontId="0" fillId="0" borderId="29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03" fontId="0" fillId="0" borderId="34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1" fontId="0" fillId="0" borderId="34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193" fontId="0" fillId="33" borderId="35" xfId="0" applyNumberFormat="1" applyFont="1" applyFill="1" applyBorder="1" applyAlignment="1">
      <alignment horizontal="center" vertical="center" wrapText="1"/>
    </xf>
    <xf numFmtId="41" fontId="0" fillId="33" borderId="35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>
      <alignment horizontal="center" vertical="center" wrapText="1"/>
    </xf>
    <xf numFmtId="203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1" fontId="0" fillId="0" borderId="18" xfId="0" applyNumberFormat="1" applyFont="1" applyFill="1" applyBorder="1" applyAlignment="1">
      <alignment horizontal="center" vertical="center" wrapText="1"/>
    </xf>
    <xf numFmtId="203" fontId="0" fillId="0" borderId="19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203" fontId="0" fillId="0" borderId="37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41" fontId="0" fillId="0" borderId="37" xfId="0" applyNumberFormat="1" applyFont="1" applyFill="1" applyBorder="1" applyAlignment="1">
      <alignment horizontal="center" vertical="center" wrapText="1"/>
    </xf>
    <xf numFmtId="203" fontId="0" fillId="0" borderId="38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41" fontId="0" fillId="0" borderId="38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03" fontId="0" fillId="0" borderId="38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41" fontId="0" fillId="0" borderId="38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188" fontId="1" fillId="36" borderId="3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4" fontId="0" fillId="3" borderId="1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1" fontId="0" fillId="3" borderId="11" xfId="0" applyNumberForma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14" fontId="0" fillId="3" borderId="12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0" fillId="33" borderId="11" xfId="0" applyNumberFormat="1" applyFont="1" applyFill="1" applyBorder="1" applyAlignment="1">
      <alignment horizontal="center" vertical="center" wrapText="1"/>
    </xf>
    <xf numFmtId="41" fontId="0" fillId="33" borderId="15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88" fontId="1" fillId="36" borderId="31" xfId="0" applyNumberFormat="1" applyFont="1" applyFill="1" applyBorder="1" applyAlignment="1">
      <alignment horizontal="left" vertical="center"/>
    </xf>
    <xf numFmtId="0" fontId="0" fillId="37" borderId="44" xfId="0" applyFill="1" applyBorder="1" applyAlignment="1">
      <alignment horizontal="center" vertical="center" wrapText="1"/>
    </xf>
    <xf numFmtId="0" fontId="0" fillId="37" borderId="45" xfId="0" applyFont="1" applyFill="1" applyBorder="1" applyAlignment="1">
      <alignment horizontal="center" vertical="center" wrapText="1"/>
    </xf>
    <xf numFmtId="0" fontId="0" fillId="37" borderId="4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1" fontId="0" fillId="33" borderId="11" xfId="0" applyNumberFormat="1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12" borderId="46" xfId="0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41" fontId="0" fillId="0" borderId="32" xfId="0" applyNumberFormat="1" applyFont="1" applyFill="1" applyBorder="1" applyAlignment="1">
      <alignment horizontal="center" vertical="center" wrapText="1"/>
    </xf>
  </cellXfs>
  <cellStyles count="120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1" xfId="50"/>
    <cellStyle name="쉼표 [0] 12" xfId="51"/>
    <cellStyle name="쉼표 [0] 13" xfId="52"/>
    <cellStyle name="쉼표 [0] 14" xfId="53"/>
    <cellStyle name="쉼표 [0] 15" xfId="54"/>
    <cellStyle name="쉼표 [0] 16" xfId="55"/>
    <cellStyle name="쉼표 [0] 17" xfId="56"/>
    <cellStyle name="쉼표 [0] 18" xfId="57"/>
    <cellStyle name="쉼표 [0] 19" xfId="58"/>
    <cellStyle name="쉼표 [0] 2" xfId="59"/>
    <cellStyle name="쉼표 [0] 2 2" xfId="60"/>
    <cellStyle name="쉼표 [0] 2 3" xfId="61"/>
    <cellStyle name="쉼표 [0] 2 4" xfId="62"/>
    <cellStyle name="쉼표 [0] 2 5" xfId="63"/>
    <cellStyle name="쉼표 [0] 20" xfId="64"/>
    <cellStyle name="쉼표 [0] 21" xfId="65"/>
    <cellStyle name="쉼표 [0] 22" xfId="66"/>
    <cellStyle name="쉼표 [0] 23" xfId="67"/>
    <cellStyle name="쉼표 [0] 24" xfId="68"/>
    <cellStyle name="쉼표 [0] 25" xfId="69"/>
    <cellStyle name="쉼표 [0] 26" xfId="70"/>
    <cellStyle name="쉼표 [0] 27" xfId="71"/>
    <cellStyle name="쉼표 [0] 28" xfId="72"/>
    <cellStyle name="쉼표 [0] 29" xfId="73"/>
    <cellStyle name="쉼표 [0] 3" xfId="74"/>
    <cellStyle name="쉼표 [0] 30" xfId="75"/>
    <cellStyle name="쉼표 [0] 31" xfId="76"/>
    <cellStyle name="쉼표 [0] 32" xfId="77"/>
    <cellStyle name="쉼표 [0] 33" xfId="78"/>
    <cellStyle name="쉼표 [0] 34" xfId="79"/>
    <cellStyle name="쉼표 [0] 35" xfId="80"/>
    <cellStyle name="쉼표 [0] 36" xfId="81"/>
    <cellStyle name="쉼표 [0] 37" xfId="82"/>
    <cellStyle name="쉼표 [0] 38" xfId="83"/>
    <cellStyle name="쉼표 [0] 39" xfId="84"/>
    <cellStyle name="쉼표 [0] 4" xfId="85"/>
    <cellStyle name="쉼표 [0] 40" xfId="86"/>
    <cellStyle name="쉼표 [0] 41" xfId="87"/>
    <cellStyle name="쉼표 [0] 42" xfId="88"/>
    <cellStyle name="쉼표 [0] 43" xfId="89"/>
    <cellStyle name="쉼표 [0] 44" xfId="90"/>
    <cellStyle name="쉼표 [0] 45" xfId="91"/>
    <cellStyle name="쉼표 [0] 46" xfId="92"/>
    <cellStyle name="쉼표 [0] 47" xfId="93"/>
    <cellStyle name="쉼표 [0] 48" xfId="94"/>
    <cellStyle name="쉼표 [0] 49" xfId="95"/>
    <cellStyle name="쉼표 [0] 5" xfId="96"/>
    <cellStyle name="쉼표 [0] 50" xfId="97"/>
    <cellStyle name="쉼표 [0] 51" xfId="98"/>
    <cellStyle name="쉼표 [0] 52" xfId="99"/>
    <cellStyle name="쉼표 [0] 53" xfId="100"/>
    <cellStyle name="쉼표 [0] 54" xfId="101"/>
    <cellStyle name="쉼표 [0] 55" xfId="102"/>
    <cellStyle name="쉼표 [0] 56" xfId="103"/>
    <cellStyle name="쉼표 [0] 57" xfId="104"/>
    <cellStyle name="쉼표 [0] 58" xfId="105"/>
    <cellStyle name="쉼표 [0] 59" xfId="106"/>
    <cellStyle name="쉼표 [0] 6" xfId="107"/>
    <cellStyle name="쉼표 [0] 60" xfId="108"/>
    <cellStyle name="쉼표 [0] 61" xfId="109"/>
    <cellStyle name="쉼표 [0] 62" xfId="110"/>
    <cellStyle name="쉼표 [0] 63" xfId="111"/>
    <cellStyle name="쉼표 [0] 64" xfId="112"/>
    <cellStyle name="쉼표 [0] 65" xfId="113"/>
    <cellStyle name="쉼표 [0] 66" xfId="114"/>
    <cellStyle name="쉼표 [0] 67" xfId="115"/>
    <cellStyle name="쉼표 [0] 68" xfId="116"/>
    <cellStyle name="쉼표 [0] 7" xfId="117"/>
    <cellStyle name="쉼표 [0] 8" xfId="118"/>
    <cellStyle name="쉼표 [0] 9" xfId="119"/>
    <cellStyle name="연결된 셀" xfId="120"/>
    <cellStyle name="Followed Hyperlink" xfId="121"/>
    <cellStyle name="요약" xfId="122"/>
    <cellStyle name="입력" xfId="123"/>
    <cellStyle name="제목" xfId="124"/>
    <cellStyle name="제목 1" xfId="125"/>
    <cellStyle name="제목 2" xfId="126"/>
    <cellStyle name="제목 3" xfId="127"/>
    <cellStyle name="제목 4" xfId="128"/>
    <cellStyle name="좋음" xfId="129"/>
    <cellStyle name="출력" xfId="130"/>
    <cellStyle name="Currency" xfId="131"/>
    <cellStyle name="Currency [0]" xfId="132"/>
    <cellStyle name="표준 10" xfId="133"/>
    <cellStyle name="표준 10 10" xfId="134"/>
    <cellStyle name="표준 10 11" xfId="135"/>
    <cellStyle name="표준 10 12" xfId="136"/>
    <cellStyle name="표준 10 13" xfId="137"/>
    <cellStyle name="표준 10 14" xfId="138"/>
    <cellStyle name="표준 10 15" xfId="139"/>
    <cellStyle name="표준 10 16" xfId="140"/>
    <cellStyle name="표준 10 17" xfId="141"/>
    <cellStyle name="표준 10 18" xfId="142"/>
    <cellStyle name="표준 10 19" xfId="143"/>
    <cellStyle name="표준 10 2" xfId="144"/>
    <cellStyle name="표준 10 20" xfId="145"/>
    <cellStyle name="표준 10 21" xfId="146"/>
    <cellStyle name="표준 10 22" xfId="147"/>
    <cellStyle name="표준 10 23" xfId="148"/>
    <cellStyle name="표준 10 24" xfId="149"/>
    <cellStyle name="표준 10 3" xfId="150"/>
    <cellStyle name="표준 10 4" xfId="151"/>
    <cellStyle name="표준 10 5" xfId="152"/>
    <cellStyle name="표준 10 6" xfId="153"/>
    <cellStyle name="표준 10 7" xfId="154"/>
    <cellStyle name="표준 10 8" xfId="155"/>
    <cellStyle name="표준 10 9" xfId="156"/>
    <cellStyle name="표준 100" xfId="157"/>
    <cellStyle name="표준 101" xfId="158"/>
    <cellStyle name="표준 102" xfId="159"/>
    <cellStyle name="표준 103" xfId="160"/>
    <cellStyle name="표준 104" xfId="161"/>
    <cellStyle name="표준 105" xfId="162"/>
    <cellStyle name="표준 106" xfId="163"/>
    <cellStyle name="표준 107" xfId="164"/>
    <cellStyle name="표준 108" xfId="165"/>
    <cellStyle name="표준 109" xfId="166"/>
    <cellStyle name="표준 11" xfId="167"/>
    <cellStyle name="표준 11 10" xfId="168"/>
    <cellStyle name="표준 11 11" xfId="169"/>
    <cellStyle name="표준 11 12" xfId="170"/>
    <cellStyle name="표준 11 13" xfId="171"/>
    <cellStyle name="표준 11 14" xfId="172"/>
    <cellStyle name="표준 11 15" xfId="173"/>
    <cellStyle name="표준 11 16" xfId="174"/>
    <cellStyle name="표준 11 17" xfId="175"/>
    <cellStyle name="표준 11 18" xfId="176"/>
    <cellStyle name="표준 11 19" xfId="177"/>
    <cellStyle name="표준 11 2" xfId="178"/>
    <cellStyle name="표준 11 20" xfId="179"/>
    <cellStyle name="표준 11 21" xfId="180"/>
    <cellStyle name="표준 11 22" xfId="181"/>
    <cellStyle name="표준 11 23" xfId="182"/>
    <cellStyle name="표준 11 24" xfId="183"/>
    <cellStyle name="표준 11 3" xfId="184"/>
    <cellStyle name="표준 11 4" xfId="185"/>
    <cellStyle name="표준 11 5" xfId="186"/>
    <cellStyle name="표준 11 6" xfId="187"/>
    <cellStyle name="표준 11 7" xfId="188"/>
    <cellStyle name="표준 11 8" xfId="189"/>
    <cellStyle name="표준 11 9" xfId="190"/>
    <cellStyle name="표준 110" xfId="191"/>
    <cellStyle name="표준 111" xfId="192"/>
    <cellStyle name="표준 112" xfId="193"/>
    <cellStyle name="표준 113" xfId="194"/>
    <cellStyle name="표준 114" xfId="195"/>
    <cellStyle name="표준 115" xfId="196"/>
    <cellStyle name="표준 116" xfId="197"/>
    <cellStyle name="표준 117" xfId="198"/>
    <cellStyle name="표준 118" xfId="199"/>
    <cellStyle name="표준 119" xfId="200"/>
    <cellStyle name="표준 12" xfId="201"/>
    <cellStyle name="표준 12 10" xfId="202"/>
    <cellStyle name="표준 12 11" xfId="203"/>
    <cellStyle name="표준 12 12" xfId="204"/>
    <cellStyle name="표준 12 13" xfId="205"/>
    <cellStyle name="표준 12 14" xfId="206"/>
    <cellStyle name="표준 12 15" xfId="207"/>
    <cellStyle name="표준 12 16" xfId="208"/>
    <cellStyle name="표준 12 17" xfId="209"/>
    <cellStyle name="표준 12 18" xfId="210"/>
    <cellStyle name="표준 12 19" xfId="211"/>
    <cellStyle name="표준 12 2" xfId="212"/>
    <cellStyle name="표준 12 20" xfId="213"/>
    <cellStyle name="표준 12 21" xfId="214"/>
    <cellStyle name="표준 12 22" xfId="215"/>
    <cellStyle name="표준 12 23" xfId="216"/>
    <cellStyle name="표준 12 24" xfId="217"/>
    <cellStyle name="표준 12 3" xfId="218"/>
    <cellStyle name="표준 12 4" xfId="219"/>
    <cellStyle name="표준 12 5" xfId="220"/>
    <cellStyle name="표준 12 6" xfId="221"/>
    <cellStyle name="표준 12 7" xfId="222"/>
    <cellStyle name="표준 12 8" xfId="223"/>
    <cellStyle name="표준 12 9" xfId="224"/>
    <cellStyle name="표준 120" xfId="225"/>
    <cellStyle name="표준 121" xfId="226"/>
    <cellStyle name="표준 122" xfId="227"/>
    <cellStyle name="표준 123" xfId="228"/>
    <cellStyle name="표준 124" xfId="229"/>
    <cellStyle name="표준 125" xfId="230"/>
    <cellStyle name="표준 126" xfId="231"/>
    <cellStyle name="표준 127" xfId="232"/>
    <cellStyle name="표준 128" xfId="233"/>
    <cellStyle name="표준 129" xfId="234"/>
    <cellStyle name="표준 13" xfId="235"/>
    <cellStyle name="표준 13 10" xfId="236"/>
    <cellStyle name="표준 13 11" xfId="237"/>
    <cellStyle name="표준 13 12" xfId="238"/>
    <cellStyle name="표준 13 13" xfId="239"/>
    <cellStyle name="표준 13 14" xfId="240"/>
    <cellStyle name="표준 13 15" xfId="241"/>
    <cellStyle name="표준 13 16" xfId="242"/>
    <cellStyle name="표준 13 17" xfId="243"/>
    <cellStyle name="표준 13 18" xfId="244"/>
    <cellStyle name="표준 13 19" xfId="245"/>
    <cellStyle name="표준 13 2" xfId="246"/>
    <cellStyle name="표준 13 20" xfId="247"/>
    <cellStyle name="표준 13 21" xfId="248"/>
    <cellStyle name="표준 13 22" xfId="249"/>
    <cellStyle name="표준 13 23" xfId="250"/>
    <cellStyle name="표준 13 24" xfId="251"/>
    <cellStyle name="표준 13 3" xfId="252"/>
    <cellStyle name="표준 13 4" xfId="253"/>
    <cellStyle name="표준 13 5" xfId="254"/>
    <cellStyle name="표준 13 6" xfId="255"/>
    <cellStyle name="표준 13 7" xfId="256"/>
    <cellStyle name="표준 13 8" xfId="257"/>
    <cellStyle name="표준 13 9" xfId="258"/>
    <cellStyle name="표준 130" xfId="259"/>
    <cellStyle name="표준 131" xfId="260"/>
    <cellStyle name="표준 132" xfId="261"/>
    <cellStyle name="표준 133" xfId="262"/>
    <cellStyle name="표준 134" xfId="263"/>
    <cellStyle name="표준 135" xfId="264"/>
    <cellStyle name="표준 136" xfId="265"/>
    <cellStyle name="표준 137" xfId="266"/>
    <cellStyle name="표준 138" xfId="267"/>
    <cellStyle name="표준 139" xfId="268"/>
    <cellStyle name="표준 14" xfId="269"/>
    <cellStyle name="표준 14 10" xfId="270"/>
    <cellStyle name="표준 14 11" xfId="271"/>
    <cellStyle name="표준 14 12" xfId="272"/>
    <cellStyle name="표준 14 13" xfId="273"/>
    <cellStyle name="표준 14 14" xfId="274"/>
    <cellStyle name="표준 14 15" xfId="275"/>
    <cellStyle name="표준 14 16" xfId="276"/>
    <cellStyle name="표준 14 17" xfId="277"/>
    <cellStyle name="표준 14 18" xfId="278"/>
    <cellStyle name="표준 14 19" xfId="279"/>
    <cellStyle name="표준 14 2" xfId="280"/>
    <cellStyle name="표준 14 20" xfId="281"/>
    <cellStyle name="표준 14 21" xfId="282"/>
    <cellStyle name="표준 14 22" xfId="283"/>
    <cellStyle name="표준 14 23" xfId="284"/>
    <cellStyle name="표준 14 24" xfId="285"/>
    <cellStyle name="표준 14 3" xfId="286"/>
    <cellStyle name="표준 14 4" xfId="287"/>
    <cellStyle name="표준 14 5" xfId="288"/>
    <cellStyle name="표준 14 6" xfId="289"/>
    <cellStyle name="표준 14 7" xfId="290"/>
    <cellStyle name="표준 14 8" xfId="291"/>
    <cellStyle name="표준 14 9" xfId="292"/>
    <cellStyle name="표준 140" xfId="293"/>
    <cellStyle name="표준 141" xfId="294"/>
    <cellStyle name="표준 142" xfId="295"/>
    <cellStyle name="표준 143" xfId="296"/>
    <cellStyle name="표준 144" xfId="297"/>
    <cellStyle name="표준 145" xfId="298"/>
    <cellStyle name="표준 146" xfId="299"/>
    <cellStyle name="표준 147" xfId="300"/>
    <cellStyle name="표준 148" xfId="301"/>
    <cellStyle name="표준 149" xfId="302"/>
    <cellStyle name="표준 15" xfId="303"/>
    <cellStyle name="표준 15 10" xfId="304"/>
    <cellStyle name="표준 15 11" xfId="305"/>
    <cellStyle name="표준 15 12" xfId="306"/>
    <cellStyle name="표준 15 13" xfId="307"/>
    <cellStyle name="표준 15 14" xfId="308"/>
    <cellStyle name="표준 15 15" xfId="309"/>
    <cellStyle name="표준 15 16" xfId="310"/>
    <cellStyle name="표준 15 17" xfId="311"/>
    <cellStyle name="표준 15 18" xfId="312"/>
    <cellStyle name="표준 15 19" xfId="313"/>
    <cellStyle name="표준 15 2" xfId="314"/>
    <cellStyle name="표준 15 20" xfId="315"/>
    <cellStyle name="표준 15 21" xfId="316"/>
    <cellStyle name="표준 15 22" xfId="317"/>
    <cellStyle name="표준 15 23" xfId="318"/>
    <cellStyle name="표준 15 24" xfId="319"/>
    <cellStyle name="표준 15 3" xfId="320"/>
    <cellStyle name="표준 15 4" xfId="321"/>
    <cellStyle name="표준 15 5" xfId="322"/>
    <cellStyle name="표준 15 6" xfId="323"/>
    <cellStyle name="표준 15 7" xfId="324"/>
    <cellStyle name="표준 15 8" xfId="325"/>
    <cellStyle name="표준 15 9" xfId="326"/>
    <cellStyle name="표준 150" xfId="327"/>
    <cellStyle name="표준 151" xfId="328"/>
    <cellStyle name="표준 152" xfId="329"/>
    <cellStyle name="표준 153" xfId="330"/>
    <cellStyle name="표준 154" xfId="331"/>
    <cellStyle name="표준 155" xfId="332"/>
    <cellStyle name="표준 156" xfId="333"/>
    <cellStyle name="표준 157" xfId="334"/>
    <cellStyle name="표준 158" xfId="335"/>
    <cellStyle name="표준 159" xfId="336"/>
    <cellStyle name="표준 16" xfId="337"/>
    <cellStyle name="표준 16 10" xfId="338"/>
    <cellStyle name="표준 16 11" xfId="339"/>
    <cellStyle name="표준 16 12" xfId="340"/>
    <cellStyle name="표준 16 13" xfId="341"/>
    <cellStyle name="표준 16 14" xfId="342"/>
    <cellStyle name="표준 16 15" xfId="343"/>
    <cellStyle name="표준 16 16" xfId="344"/>
    <cellStyle name="표준 16 17" xfId="345"/>
    <cellStyle name="표준 16 18" xfId="346"/>
    <cellStyle name="표준 16 19" xfId="347"/>
    <cellStyle name="표준 16 2" xfId="348"/>
    <cellStyle name="표준 16 20" xfId="349"/>
    <cellStyle name="표준 16 21" xfId="350"/>
    <cellStyle name="표준 16 22" xfId="351"/>
    <cellStyle name="표준 16 23" xfId="352"/>
    <cellStyle name="표준 16 24" xfId="353"/>
    <cellStyle name="표준 16 3" xfId="354"/>
    <cellStyle name="표준 16 4" xfId="355"/>
    <cellStyle name="표준 16 5" xfId="356"/>
    <cellStyle name="표준 16 6" xfId="357"/>
    <cellStyle name="표준 16 7" xfId="358"/>
    <cellStyle name="표준 16 8" xfId="359"/>
    <cellStyle name="표준 16 9" xfId="360"/>
    <cellStyle name="표준 160" xfId="361"/>
    <cellStyle name="표준 161" xfId="362"/>
    <cellStyle name="표준 162" xfId="363"/>
    <cellStyle name="표준 163" xfId="364"/>
    <cellStyle name="표준 164" xfId="365"/>
    <cellStyle name="표준 165" xfId="366"/>
    <cellStyle name="표준 166" xfId="367"/>
    <cellStyle name="표준 167" xfId="368"/>
    <cellStyle name="표준 168" xfId="369"/>
    <cellStyle name="표준 169" xfId="370"/>
    <cellStyle name="표준 17" xfId="371"/>
    <cellStyle name="표준 17 10" xfId="372"/>
    <cellStyle name="표준 17 11" xfId="373"/>
    <cellStyle name="표준 17 12" xfId="374"/>
    <cellStyle name="표준 17 13" xfId="375"/>
    <cellStyle name="표준 17 14" xfId="376"/>
    <cellStyle name="표준 17 15" xfId="377"/>
    <cellStyle name="표준 17 16" xfId="378"/>
    <cellStyle name="표준 17 17" xfId="379"/>
    <cellStyle name="표준 17 18" xfId="380"/>
    <cellStyle name="표준 17 19" xfId="381"/>
    <cellStyle name="표준 17 2" xfId="382"/>
    <cellStyle name="표준 17 20" xfId="383"/>
    <cellStyle name="표준 17 21" xfId="384"/>
    <cellStyle name="표준 17 22" xfId="385"/>
    <cellStyle name="표준 17 3" xfId="386"/>
    <cellStyle name="표준 17 4" xfId="387"/>
    <cellStyle name="표준 17 5" xfId="388"/>
    <cellStyle name="표준 17 6" xfId="389"/>
    <cellStyle name="표준 17 7" xfId="390"/>
    <cellStyle name="표준 17 8" xfId="391"/>
    <cellStyle name="표준 17 9" xfId="392"/>
    <cellStyle name="표준 170" xfId="393"/>
    <cellStyle name="표준 171" xfId="394"/>
    <cellStyle name="표준 172" xfId="395"/>
    <cellStyle name="표준 173" xfId="396"/>
    <cellStyle name="표준 174" xfId="397"/>
    <cellStyle name="표준 175" xfId="398"/>
    <cellStyle name="표준 176" xfId="399"/>
    <cellStyle name="표준 177" xfId="400"/>
    <cellStyle name="표준 178" xfId="401"/>
    <cellStyle name="표준 179" xfId="402"/>
    <cellStyle name="표준 18" xfId="403"/>
    <cellStyle name="표준 18 10" xfId="404"/>
    <cellStyle name="표준 18 11" xfId="405"/>
    <cellStyle name="표준 18 12" xfId="406"/>
    <cellStyle name="표준 18 13" xfId="407"/>
    <cellStyle name="표준 18 14" xfId="408"/>
    <cellStyle name="표준 18 15" xfId="409"/>
    <cellStyle name="표준 18 16" xfId="410"/>
    <cellStyle name="표준 18 17" xfId="411"/>
    <cellStyle name="표준 18 18" xfId="412"/>
    <cellStyle name="표준 18 19" xfId="413"/>
    <cellStyle name="표준 18 2" xfId="414"/>
    <cellStyle name="표준 18 20" xfId="415"/>
    <cellStyle name="표준 18 21" xfId="416"/>
    <cellStyle name="표준 18 22" xfId="417"/>
    <cellStyle name="표준 18 23" xfId="418"/>
    <cellStyle name="표준 18 24" xfId="419"/>
    <cellStyle name="표준 18 3" xfId="420"/>
    <cellStyle name="표준 18 4" xfId="421"/>
    <cellStyle name="표준 18 5" xfId="422"/>
    <cellStyle name="표준 18 6" xfId="423"/>
    <cellStyle name="표준 18 7" xfId="424"/>
    <cellStyle name="표준 18 8" xfId="425"/>
    <cellStyle name="표준 18 9" xfId="426"/>
    <cellStyle name="표준 180" xfId="427"/>
    <cellStyle name="표준 181" xfId="428"/>
    <cellStyle name="표준 182" xfId="429"/>
    <cellStyle name="표준 183" xfId="430"/>
    <cellStyle name="표준 184" xfId="431"/>
    <cellStyle name="표준 185" xfId="432"/>
    <cellStyle name="표준 186" xfId="433"/>
    <cellStyle name="표준 187" xfId="434"/>
    <cellStyle name="표준 188" xfId="435"/>
    <cellStyle name="표준 189" xfId="436"/>
    <cellStyle name="표준 19" xfId="437"/>
    <cellStyle name="표준 19 10" xfId="438"/>
    <cellStyle name="표준 19 11" xfId="439"/>
    <cellStyle name="표준 19 12" xfId="440"/>
    <cellStyle name="표준 19 13" xfId="441"/>
    <cellStyle name="표준 19 14" xfId="442"/>
    <cellStyle name="표준 19 15" xfId="443"/>
    <cellStyle name="표준 19 16" xfId="444"/>
    <cellStyle name="표준 19 17" xfId="445"/>
    <cellStyle name="표준 19 18" xfId="446"/>
    <cellStyle name="표준 19 19" xfId="447"/>
    <cellStyle name="표준 19 2" xfId="448"/>
    <cellStyle name="표준 19 20" xfId="449"/>
    <cellStyle name="표준 19 21" xfId="450"/>
    <cellStyle name="표준 19 22" xfId="451"/>
    <cellStyle name="표준 19 23" xfId="452"/>
    <cellStyle name="표준 19 24" xfId="453"/>
    <cellStyle name="표준 19 3" xfId="454"/>
    <cellStyle name="표준 19 4" xfId="455"/>
    <cellStyle name="표준 19 5" xfId="456"/>
    <cellStyle name="표준 19 6" xfId="457"/>
    <cellStyle name="표준 19 7" xfId="458"/>
    <cellStyle name="표준 19 8" xfId="459"/>
    <cellStyle name="표준 19 9" xfId="460"/>
    <cellStyle name="표준 190" xfId="461"/>
    <cellStyle name="표준 191" xfId="462"/>
    <cellStyle name="표준 192" xfId="463"/>
    <cellStyle name="표준 193" xfId="464"/>
    <cellStyle name="표준 194" xfId="465"/>
    <cellStyle name="표준 195" xfId="466"/>
    <cellStyle name="표준 196" xfId="467"/>
    <cellStyle name="표준 197" xfId="468"/>
    <cellStyle name="표준 198" xfId="469"/>
    <cellStyle name="표준 199" xfId="470"/>
    <cellStyle name="표준 2" xfId="471"/>
    <cellStyle name="표준 2 2" xfId="472"/>
    <cellStyle name="표준 2 2 10" xfId="473"/>
    <cellStyle name="표준 2 2 11" xfId="474"/>
    <cellStyle name="표준 2 2 12" xfId="475"/>
    <cellStyle name="표준 2 2 13" xfId="476"/>
    <cellStyle name="표준 2 2 14" xfId="477"/>
    <cellStyle name="표준 2 2 15" xfId="478"/>
    <cellStyle name="표준 2 2 16" xfId="479"/>
    <cellStyle name="표준 2 2 17" xfId="480"/>
    <cellStyle name="표준 2 2 18" xfId="481"/>
    <cellStyle name="표준 2 2 19" xfId="482"/>
    <cellStyle name="표준 2 2 2" xfId="483"/>
    <cellStyle name="표준 2 2 2 10" xfId="484"/>
    <cellStyle name="표준 2 2 2 11" xfId="485"/>
    <cellStyle name="표준 2 2 2 12" xfId="486"/>
    <cellStyle name="표준 2 2 2 13" xfId="487"/>
    <cellStyle name="표준 2 2 2 14" xfId="488"/>
    <cellStyle name="표준 2 2 2 15" xfId="489"/>
    <cellStyle name="표준 2 2 2 16" xfId="490"/>
    <cellStyle name="표준 2 2 2 17" xfId="491"/>
    <cellStyle name="표준 2 2 2 18" xfId="492"/>
    <cellStyle name="표준 2 2 2 19" xfId="493"/>
    <cellStyle name="표준 2 2 2 2" xfId="494"/>
    <cellStyle name="표준 2 2 2 20" xfId="495"/>
    <cellStyle name="표준 2 2 2 21" xfId="496"/>
    <cellStyle name="표준 2 2 2 22" xfId="497"/>
    <cellStyle name="표준 2 2 2 3" xfId="498"/>
    <cellStyle name="표준 2 2 2 4" xfId="499"/>
    <cellStyle name="표준 2 2 2 5" xfId="500"/>
    <cellStyle name="표준 2 2 2 6" xfId="501"/>
    <cellStyle name="표준 2 2 2 7" xfId="502"/>
    <cellStyle name="표준 2 2 2 8" xfId="503"/>
    <cellStyle name="표준 2 2 2 9" xfId="504"/>
    <cellStyle name="표준 2 2 20" xfId="505"/>
    <cellStyle name="표준 2 2 21" xfId="506"/>
    <cellStyle name="표준 2 2 22" xfId="507"/>
    <cellStyle name="표준 2 2 23" xfId="508"/>
    <cellStyle name="표준 2 2 24" xfId="509"/>
    <cellStyle name="표준 2 2 25" xfId="510"/>
    <cellStyle name="표준 2 2 3" xfId="511"/>
    <cellStyle name="표준 2 2 3 2" xfId="512"/>
    <cellStyle name="표준 2 2 3 3" xfId="513"/>
    <cellStyle name="표준 2 2 4" xfId="514"/>
    <cellStyle name="표준 2 2 4 2" xfId="515"/>
    <cellStyle name="표준 2 2 4 3" xfId="516"/>
    <cellStyle name="표준 2 2 5" xfId="517"/>
    <cellStyle name="표준 2 2 5 2" xfId="518"/>
    <cellStyle name="표준 2 2 5 3" xfId="519"/>
    <cellStyle name="표준 2 2 6" xfId="520"/>
    <cellStyle name="표준 2 2 7" xfId="521"/>
    <cellStyle name="표준 2 2 8" xfId="522"/>
    <cellStyle name="표준 2 2 9" xfId="523"/>
    <cellStyle name="표준 2 3" xfId="524"/>
    <cellStyle name="표준 2 4" xfId="525"/>
    <cellStyle name="표준 2 5" xfId="526"/>
    <cellStyle name="표준 20" xfId="527"/>
    <cellStyle name="표준 20 10" xfId="528"/>
    <cellStyle name="표준 20 11" xfId="529"/>
    <cellStyle name="표준 20 12" xfId="530"/>
    <cellStyle name="표준 20 13" xfId="531"/>
    <cellStyle name="표준 20 14" xfId="532"/>
    <cellStyle name="표준 20 15" xfId="533"/>
    <cellStyle name="표준 20 16" xfId="534"/>
    <cellStyle name="표준 20 17" xfId="535"/>
    <cellStyle name="표준 20 18" xfId="536"/>
    <cellStyle name="표준 20 19" xfId="537"/>
    <cellStyle name="표준 20 2" xfId="538"/>
    <cellStyle name="표준 20 20" xfId="539"/>
    <cellStyle name="표준 20 21" xfId="540"/>
    <cellStyle name="표준 20 22" xfId="541"/>
    <cellStyle name="표준 20 23" xfId="542"/>
    <cellStyle name="표준 20 24" xfId="543"/>
    <cellStyle name="표준 20 3" xfId="544"/>
    <cellStyle name="표준 20 4" xfId="545"/>
    <cellStyle name="표준 20 5" xfId="546"/>
    <cellStyle name="표준 20 6" xfId="547"/>
    <cellStyle name="표준 20 7" xfId="548"/>
    <cellStyle name="표준 20 8" xfId="549"/>
    <cellStyle name="표준 20 9" xfId="550"/>
    <cellStyle name="표준 200" xfId="551"/>
    <cellStyle name="표준 201" xfId="552"/>
    <cellStyle name="표준 202" xfId="553"/>
    <cellStyle name="표준 203" xfId="554"/>
    <cellStyle name="표준 204" xfId="555"/>
    <cellStyle name="표준 205" xfId="556"/>
    <cellStyle name="표준 206" xfId="557"/>
    <cellStyle name="표준 207" xfId="558"/>
    <cellStyle name="표준 208" xfId="559"/>
    <cellStyle name="표준 209" xfId="560"/>
    <cellStyle name="표준 21" xfId="561"/>
    <cellStyle name="표준 21 10" xfId="562"/>
    <cellStyle name="표준 21 11" xfId="563"/>
    <cellStyle name="표준 21 12" xfId="564"/>
    <cellStyle name="표준 21 13" xfId="565"/>
    <cellStyle name="표준 21 14" xfId="566"/>
    <cellStyle name="표준 21 15" xfId="567"/>
    <cellStyle name="표준 21 16" xfId="568"/>
    <cellStyle name="표준 21 17" xfId="569"/>
    <cellStyle name="표준 21 18" xfId="570"/>
    <cellStyle name="표준 21 19" xfId="571"/>
    <cellStyle name="표준 21 2" xfId="572"/>
    <cellStyle name="표준 21 20" xfId="573"/>
    <cellStyle name="표준 21 21" xfId="574"/>
    <cellStyle name="표준 21 22" xfId="575"/>
    <cellStyle name="표준 21 23" xfId="576"/>
    <cellStyle name="표준 21 24" xfId="577"/>
    <cellStyle name="표준 21 3" xfId="578"/>
    <cellStyle name="표준 21 4" xfId="579"/>
    <cellStyle name="표준 21 5" xfId="580"/>
    <cellStyle name="표준 21 6" xfId="581"/>
    <cellStyle name="표준 21 7" xfId="582"/>
    <cellStyle name="표준 21 8" xfId="583"/>
    <cellStyle name="표준 21 9" xfId="584"/>
    <cellStyle name="표준 210" xfId="585"/>
    <cellStyle name="표준 211" xfId="586"/>
    <cellStyle name="표준 212" xfId="587"/>
    <cellStyle name="표준 213" xfId="588"/>
    <cellStyle name="표준 214" xfId="589"/>
    <cellStyle name="표준 215" xfId="590"/>
    <cellStyle name="표준 216" xfId="591"/>
    <cellStyle name="표준 217" xfId="592"/>
    <cellStyle name="표준 218" xfId="593"/>
    <cellStyle name="표준 219" xfId="594"/>
    <cellStyle name="표준 22" xfId="595"/>
    <cellStyle name="표준 22 10" xfId="596"/>
    <cellStyle name="표준 22 11" xfId="597"/>
    <cellStyle name="표준 22 12" xfId="598"/>
    <cellStyle name="표준 22 13" xfId="599"/>
    <cellStyle name="표준 22 14" xfId="600"/>
    <cellStyle name="표준 22 15" xfId="601"/>
    <cellStyle name="표준 22 16" xfId="602"/>
    <cellStyle name="표준 22 17" xfId="603"/>
    <cellStyle name="표준 22 18" xfId="604"/>
    <cellStyle name="표준 22 19" xfId="605"/>
    <cellStyle name="표준 22 2" xfId="606"/>
    <cellStyle name="표준 22 20" xfId="607"/>
    <cellStyle name="표준 22 21" xfId="608"/>
    <cellStyle name="표준 22 22" xfId="609"/>
    <cellStyle name="표준 22 23" xfId="610"/>
    <cellStyle name="표준 22 24" xfId="611"/>
    <cellStyle name="표준 22 3" xfId="612"/>
    <cellStyle name="표준 22 4" xfId="613"/>
    <cellStyle name="표준 22 5" xfId="614"/>
    <cellStyle name="표준 22 6" xfId="615"/>
    <cellStyle name="표준 22 7" xfId="616"/>
    <cellStyle name="표준 22 8" xfId="617"/>
    <cellStyle name="표준 22 9" xfId="618"/>
    <cellStyle name="표준 220" xfId="619"/>
    <cellStyle name="표준 221" xfId="620"/>
    <cellStyle name="표준 222" xfId="621"/>
    <cellStyle name="표준 223" xfId="622"/>
    <cellStyle name="표준 224" xfId="623"/>
    <cellStyle name="표준 225" xfId="624"/>
    <cellStyle name="표준 226" xfId="625"/>
    <cellStyle name="표준 227" xfId="626"/>
    <cellStyle name="표준 228" xfId="627"/>
    <cellStyle name="표준 229" xfId="628"/>
    <cellStyle name="표준 23" xfId="629"/>
    <cellStyle name="표준 23 10" xfId="630"/>
    <cellStyle name="표준 23 11" xfId="631"/>
    <cellStyle name="표준 23 12" xfId="632"/>
    <cellStyle name="표준 23 13" xfId="633"/>
    <cellStyle name="표준 23 14" xfId="634"/>
    <cellStyle name="표준 23 15" xfId="635"/>
    <cellStyle name="표준 23 16" xfId="636"/>
    <cellStyle name="표준 23 17" xfId="637"/>
    <cellStyle name="표준 23 18" xfId="638"/>
    <cellStyle name="표준 23 19" xfId="639"/>
    <cellStyle name="표준 23 2" xfId="640"/>
    <cellStyle name="표준 23 20" xfId="641"/>
    <cellStyle name="표준 23 21" xfId="642"/>
    <cellStyle name="표준 23 22" xfId="643"/>
    <cellStyle name="표준 23 23" xfId="644"/>
    <cellStyle name="표준 23 24" xfId="645"/>
    <cellStyle name="표준 23 3" xfId="646"/>
    <cellStyle name="표준 23 4" xfId="647"/>
    <cellStyle name="표준 23 5" xfId="648"/>
    <cellStyle name="표준 23 6" xfId="649"/>
    <cellStyle name="표준 23 7" xfId="650"/>
    <cellStyle name="표준 23 8" xfId="651"/>
    <cellStyle name="표준 23 9" xfId="652"/>
    <cellStyle name="표준 230" xfId="653"/>
    <cellStyle name="표준 231" xfId="654"/>
    <cellStyle name="표준 232" xfId="655"/>
    <cellStyle name="표준 233" xfId="656"/>
    <cellStyle name="표준 234" xfId="657"/>
    <cellStyle name="표준 235" xfId="658"/>
    <cellStyle name="표준 236" xfId="659"/>
    <cellStyle name="표준 237" xfId="660"/>
    <cellStyle name="표준 238" xfId="661"/>
    <cellStyle name="표준 239" xfId="662"/>
    <cellStyle name="표준 24" xfId="663"/>
    <cellStyle name="표준 24 2" xfId="664"/>
    <cellStyle name="표준 24 3" xfId="665"/>
    <cellStyle name="표준 24 4" xfId="666"/>
    <cellStyle name="표준 24 5" xfId="667"/>
    <cellStyle name="표준 24 6" xfId="668"/>
    <cellStyle name="표준 240" xfId="669"/>
    <cellStyle name="표준 241" xfId="670"/>
    <cellStyle name="표준 242" xfId="671"/>
    <cellStyle name="표준 243" xfId="672"/>
    <cellStyle name="표준 244" xfId="673"/>
    <cellStyle name="표준 245" xfId="674"/>
    <cellStyle name="표준 246" xfId="675"/>
    <cellStyle name="표준 247" xfId="676"/>
    <cellStyle name="표준 248" xfId="677"/>
    <cellStyle name="표준 249" xfId="678"/>
    <cellStyle name="표준 25" xfId="679"/>
    <cellStyle name="표준 25 2" xfId="680"/>
    <cellStyle name="표준 25 3" xfId="681"/>
    <cellStyle name="표준 25 4" xfId="682"/>
    <cellStyle name="표준 25 5" xfId="683"/>
    <cellStyle name="표준 25 6" xfId="684"/>
    <cellStyle name="표준 250" xfId="685"/>
    <cellStyle name="표준 251" xfId="686"/>
    <cellStyle name="표준 252" xfId="687"/>
    <cellStyle name="표준 253" xfId="688"/>
    <cellStyle name="표준 254" xfId="689"/>
    <cellStyle name="표준 255" xfId="690"/>
    <cellStyle name="표준 26" xfId="691"/>
    <cellStyle name="표준 26 2" xfId="692"/>
    <cellStyle name="표준 26 3" xfId="693"/>
    <cellStyle name="표준 26 4" xfId="694"/>
    <cellStyle name="표준 26 5" xfId="695"/>
    <cellStyle name="표준 26 6" xfId="696"/>
    <cellStyle name="표준 27" xfId="697"/>
    <cellStyle name="표준 27 10" xfId="698"/>
    <cellStyle name="표준 27 11" xfId="699"/>
    <cellStyle name="표준 27 12" xfId="700"/>
    <cellStyle name="표준 27 13" xfId="701"/>
    <cellStyle name="표준 27 14" xfId="702"/>
    <cellStyle name="표준 27 15" xfId="703"/>
    <cellStyle name="표준 27 16" xfId="704"/>
    <cellStyle name="표준 27 17" xfId="705"/>
    <cellStyle name="표준 27 18" xfId="706"/>
    <cellStyle name="표준 27 19" xfId="707"/>
    <cellStyle name="표준 27 2" xfId="708"/>
    <cellStyle name="표준 27 20" xfId="709"/>
    <cellStyle name="표준 27 21" xfId="710"/>
    <cellStyle name="표준 27 22" xfId="711"/>
    <cellStyle name="표준 27 23" xfId="712"/>
    <cellStyle name="표준 27 24" xfId="713"/>
    <cellStyle name="표준 27 3" xfId="714"/>
    <cellStyle name="표준 27 4" xfId="715"/>
    <cellStyle name="표준 27 5" xfId="716"/>
    <cellStyle name="표준 27 6" xfId="717"/>
    <cellStyle name="표준 27 7" xfId="718"/>
    <cellStyle name="표준 27 8" xfId="719"/>
    <cellStyle name="표준 27 9" xfId="720"/>
    <cellStyle name="표준 28" xfId="721"/>
    <cellStyle name="표준 28 10" xfId="722"/>
    <cellStyle name="표준 28 11" xfId="723"/>
    <cellStyle name="표준 28 12" xfId="724"/>
    <cellStyle name="표준 28 13" xfId="725"/>
    <cellStyle name="표준 28 14" xfId="726"/>
    <cellStyle name="표준 28 15" xfId="727"/>
    <cellStyle name="표준 28 16" xfId="728"/>
    <cellStyle name="표준 28 17" xfId="729"/>
    <cellStyle name="표준 28 18" xfId="730"/>
    <cellStyle name="표준 28 19" xfId="731"/>
    <cellStyle name="표준 28 2" xfId="732"/>
    <cellStyle name="표준 28 20" xfId="733"/>
    <cellStyle name="표준 28 21" xfId="734"/>
    <cellStyle name="표준 28 22" xfId="735"/>
    <cellStyle name="표준 28 23" xfId="736"/>
    <cellStyle name="표준 28 24" xfId="737"/>
    <cellStyle name="표준 28 3" xfId="738"/>
    <cellStyle name="표준 28 4" xfId="739"/>
    <cellStyle name="표준 28 5" xfId="740"/>
    <cellStyle name="표준 28 6" xfId="741"/>
    <cellStyle name="표준 28 7" xfId="742"/>
    <cellStyle name="표준 28 8" xfId="743"/>
    <cellStyle name="표준 28 9" xfId="744"/>
    <cellStyle name="표준 29" xfId="745"/>
    <cellStyle name="표준 29 10" xfId="746"/>
    <cellStyle name="표준 29 11" xfId="747"/>
    <cellStyle name="표준 29 12" xfId="748"/>
    <cellStyle name="표준 29 13" xfId="749"/>
    <cellStyle name="표준 29 14" xfId="750"/>
    <cellStyle name="표준 29 15" xfId="751"/>
    <cellStyle name="표준 29 16" xfId="752"/>
    <cellStyle name="표준 29 17" xfId="753"/>
    <cellStyle name="표준 29 18" xfId="754"/>
    <cellStyle name="표준 29 19" xfId="755"/>
    <cellStyle name="표준 29 2" xfId="756"/>
    <cellStyle name="표준 29 20" xfId="757"/>
    <cellStyle name="표준 29 21" xfId="758"/>
    <cellStyle name="표준 29 22" xfId="759"/>
    <cellStyle name="표준 29 23" xfId="760"/>
    <cellStyle name="표준 29 24" xfId="761"/>
    <cellStyle name="표준 29 3" xfId="762"/>
    <cellStyle name="표준 29 4" xfId="763"/>
    <cellStyle name="표준 29 5" xfId="764"/>
    <cellStyle name="표준 29 6" xfId="765"/>
    <cellStyle name="표준 29 7" xfId="766"/>
    <cellStyle name="표준 29 8" xfId="767"/>
    <cellStyle name="표준 29 9" xfId="768"/>
    <cellStyle name="표준 3" xfId="769"/>
    <cellStyle name="표준 30" xfId="770"/>
    <cellStyle name="표준 30 10" xfId="771"/>
    <cellStyle name="표준 30 11" xfId="772"/>
    <cellStyle name="표준 30 12" xfId="773"/>
    <cellStyle name="표준 30 13" xfId="774"/>
    <cellStyle name="표준 30 14" xfId="775"/>
    <cellStyle name="표준 30 15" xfId="776"/>
    <cellStyle name="표준 30 16" xfId="777"/>
    <cellStyle name="표준 30 17" xfId="778"/>
    <cellStyle name="표준 30 18" xfId="779"/>
    <cellStyle name="표준 30 19" xfId="780"/>
    <cellStyle name="표준 30 2" xfId="781"/>
    <cellStyle name="표준 30 20" xfId="782"/>
    <cellStyle name="표준 30 21" xfId="783"/>
    <cellStyle name="표준 30 22" xfId="784"/>
    <cellStyle name="표준 30 23" xfId="785"/>
    <cellStyle name="표준 30 24" xfId="786"/>
    <cellStyle name="표준 30 3" xfId="787"/>
    <cellStyle name="표준 30 4" xfId="788"/>
    <cellStyle name="표준 30 5" xfId="789"/>
    <cellStyle name="표준 30 6" xfId="790"/>
    <cellStyle name="표준 30 7" xfId="791"/>
    <cellStyle name="표준 30 8" xfId="792"/>
    <cellStyle name="표준 30 9" xfId="793"/>
    <cellStyle name="표준 31" xfId="794"/>
    <cellStyle name="표준 31 10" xfId="795"/>
    <cellStyle name="표준 31 11" xfId="796"/>
    <cellStyle name="표준 31 12" xfId="797"/>
    <cellStyle name="표준 31 13" xfId="798"/>
    <cellStyle name="표준 31 14" xfId="799"/>
    <cellStyle name="표준 31 15" xfId="800"/>
    <cellStyle name="표준 31 16" xfId="801"/>
    <cellStyle name="표준 31 17" xfId="802"/>
    <cellStyle name="표준 31 18" xfId="803"/>
    <cellStyle name="표준 31 19" xfId="804"/>
    <cellStyle name="표준 31 2" xfId="805"/>
    <cellStyle name="표준 31 20" xfId="806"/>
    <cellStyle name="표준 31 21" xfId="807"/>
    <cellStyle name="표준 31 22" xfId="808"/>
    <cellStyle name="표준 31 23" xfId="809"/>
    <cellStyle name="표준 31 24" xfId="810"/>
    <cellStyle name="표준 31 3" xfId="811"/>
    <cellStyle name="표준 31 4" xfId="812"/>
    <cellStyle name="표준 31 5" xfId="813"/>
    <cellStyle name="표준 31 6" xfId="814"/>
    <cellStyle name="표준 31 7" xfId="815"/>
    <cellStyle name="표준 31 8" xfId="816"/>
    <cellStyle name="표준 31 9" xfId="817"/>
    <cellStyle name="표준 32" xfId="818"/>
    <cellStyle name="표준 32 10" xfId="819"/>
    <cellStyle name="표준 32 11" xfId="820"/>
    <cellStyle name="표준 32 12" xfId="821"/>
    <cellStyle name="표준 32 13" xfId="822"/>
    <cellStyle name="표준 32 14" xfId="823"/>
    <cellStyle name="표준 32 15" xfId="824"/>
    <cellStyle name="표준 32 16" xfId="825"/>
    <cellStyle name="표준 32 17" xfId="826"/>
    <cellStyle name="표준 32 18" xfId="827"/>
    <cellStyle name="표준 32 19" xfId="828"/>
    <cellStyle name="표준 32 2" xfId="829"/>
    <cellStyle name="표준 32 20" xfId="830"/>
    <cellStyle name="표준 32 21" xfId="831"/>
    <cellStyle name="표준 32 22" xfId="832"/>
    <cellStyle name="표준 32 23" xfId="833"/>
    <cellStyle name="표준 32 24" xfId="834"/>
    <cellStyle name="표준 32 3" xfId="835"/>
    <cellStyle name="표준 32 4" xfId="836"/>
    <cellStyle name="표준 32 5" xfId="837"/>
    <cellStyle name="표준 32 6" xfId="838"/>
    <cellStyle name="표준 32 7" xfId="839"/>
    <cellStyle name="표준 32 8" xfId="840"/>
    <cellStyle name="표준 32 9" xfId="841"/>
    <cellStyle name="표준 33" xfId="842"/>
    <cellStyle name="표준 33 2" xfId="843"/>
    <cellStyle name="표준 33 3" xfId="844"/>
    <cellStyle name="표준 33 4" xfId="845"/>
    <cellStyle name="표준 33 5" xfId="846"/>
    <cellStyle name="표준 33 6" xfId="847"/>
    <cellStyle name="표준 34" xfId="848"/>
    <cellStyle name="표준 34 10" xfId="849"/>
    <cellStyle name="표준 34 11" xfId="850"/>
    <cellStyle name="표준 34 12" xfId="851"/>
    <cellStyle name="표준 34 13" xfId="852"/>
    <cellStyle name="표준 34 14" xfId="853"/>
    <cellStyle name="표준 34 15" xfId="854"/>
    <cellStyle name="표준 34 16" xfId="855"/>
    <cellStyle name="표준 34 17" xfId="856"/>
    <cellStyle name="표준 34 18" xfId="857"/>
    <cellStyle name="표준 34 19" xfId="858"/>
    <cellStyle name="표준 34 2" xfId="859"/>
    <cellStyle name="표준 34 20" xfId="860"/>
    <cellStyle name="표준 34 21" xfId="861"/>
    <cellStyle name="표준 34 22" xfId="862"/>
    <cellStyle name="표준 34 23" xfId="863"/>
    <cellStyle name="표준 34 24" xfId="864"/>
    <cellStyle name="표준 34 3" xfId="865"/>
    <cellStyle name="표준 34 4" xfId="866"/>
    <cellStyle name="표준 34 5" xfId="867"/>
    <cellStyle name="표준 34 6" xfId="868"/>
    <cellStyle name="표준 34 7" xfId="869"/>
    <cellStyle name="표준 34 8" xfId="870"/>
    <cellStyle name="표준 34 9" xfId="871"/>
    <cellStyle name="표준 35" xfId="872"/>
    <cellStyle name="표준 35 10" xfId="873"/>
    <cellStyle name="표준 35 11" xfId="874"/>
    <cellStyle name="표준 35 12" xfId="875"/>
    <cellStyle name="표준 35 13" xfId="876"/>
    <cellStyle name="표준 35 14" xfId="877"/>
    <cellStyle name="표준 35 15" xfId="878"/>
    <cellStyle name="표준 35 16" xfId="879"/>
    <cellStyle name="표준 35 17" xfId="880"/>
    <cellStyle name="표준 35 18" xfId="881"/>
    <cellStyle name="표준 35 19" xfId="882"/>
    <cellStyle name="표준 35 2" xfId="883"/>
    <cellStyle name="표준 35 20" xfId="884"/>
    <cellStyle name="표준 35 21" xfId="885"/>
    <cellStyle name="표준 35 22" xfId="886"/>
    <cellStyle name="표준 35 23" xfId="887"/>
    <cellStyle name="표준 35 24" xfId="888"/>
    <cellStyle name="표준 35 3" xfId="889"/>
    <cellStyle name="표준 35 4" xfId="890"/>
    <cellStyle name="표준 35 5" xfId="891"/>
    <cellStyle name="표준 35 6" xfId="892"/>
    <cellStyle name="표준 35 7" xfId="893"/>
    <cellStyle name="표준 35 8" xfId="894"/>
    <cellStyle name="표준 35 9" xfId="895"/>
    <cellStyle name="표준 36" xfId="896"/>
    <cellStyle name="표준 36 10" xfId="897"/>
    <cellStyle name="표준 36 11" xfId="898"/>
    <cellStyle name="표준 36 12" xfId="899"/>
    <cellStyle name="표준 36 13" xfId="900"/>
    <cellStyle name="표준 36 14" xfId="901"/>
    <cellStyle name="표준 36 15" xfId="902"/>
    <cellStyle name="표준 36 16" xfId="903"/>
    <cellStyle name="표준 36 17" xfId="904"/>
    <cellStyle name="표준 36 18" xfId="905"/>
    <cellStyle name="표준 36 19" xfId="906"/>
    <cellStyle name="표준 36 2" xfId="907"/>
    <cellStyle name="표준 36 20" xfId="908"/>
    <cellStyle name="표준 36 21" xfId="909"/>
    <cellStyle name="표준 36 22" xfId="910"/>
    <cellStyle name="표준 36 23" xfId="911"/>
    <cellStyle name="표준 36 24" xfId="912"/>
    <cellStyle name="표준 36 3" xfId="913"/>
    <cellStyle name="표준 36 4" xfId="914"/>
    <cellStyle name="표준 36 5" xfId="915"/>
    <cellStyle name="표준 36 6" xfId="916"/>
    <cellStyle name="표준 36 7" xfId="917"/>
    <cellStyle name="표준 36 8" xfId="918"/>
    <cellStyle name="표준 36 9" xfId="919"/>
    <cellStyle name="표준 37" xfId="920"/>
    <cellStyle name="표준 37 10" xfId="921"/>
    <cellStyle name="표준 37 11" xfId="922"/>
    <cellStyle name="표준 37 12" xfId="923"/>
    <cellStyle name="표준 37 13" xfId="924"/>
    <cellStyle name="표준 37 14" xfId="925"/>
    <cellStyle name="표준 37 15" xfId="926"/>
    <cellStyle name="표준 37 16" xfId="927"/>
    <cellStyle name="표준 37 17" xfId="928"/>
    <cellStyle name="표준 37 18" xfId="929"/>
    <cellStyle name="표준 37 19" xfId="930"/>
    <cellStyle name="표준 37 2" xfId="931"/>
    <cellStyle name="표준 37 20" xfId="932"/>
    <cellStyle name="표준 37 21" xfId="933"/>
    <cellStyle name="표준 37 22" xfId="934"/>
    <cellStyle name="표준 37 23" xfId="935"/>
    <cellStyle name="표준 37 24" xfId="936"/>
    <cellStyle name="표준 37 3" xfId="937"/>
    <cellStyle name="표준 37 4" xfId="938"/>
    <cellStyle name="표준 37 5" xfId="939"/>
    <cellStyle name="표준 37 6" xfId="940"/>
    <cellStyle name="표준 37 7" xfId="941"/>
    <cellStyle name="표준 37 8" xfId="942"/>
    <cellStyle name="표준 37 9" xfId="943"/>
    <cellStyle name="표준 38" xfId="944"/>
    <cellStyle name="표준 38 10" xfId="945"/>
    <cellStyle name="표준 38 11" xfId="946"/>
    <cellStyle name="표준 38 12" xfId="947"/>
    <cellStyle name="표준 38 13" xfId="948"/>
    <cellStyle name="표준 38 14" xfId="949"/>
    <cellStyle name="표준 38 15" xfId="950"/>
    <cellStyle name="표준 38 16" xfId="951"/>
    <cellStyle name="표준 38 17" xfId="952"/>
    <cellStyle name="표준 38 18" xfId="953"/>
    <cellStyle name="표준 38 19" xfId="954"/>
    <cellStyle name="표준 38 2" xfId="955"/>
    <cellStyle name="표준 38 20" xfId="956"/>
    <cellStyle name="표준 38 21" xfId="957"/>
    <cellStyle name="표준 38 22" xfId="958"/>
    <cellStyle name="표준 38 23" xfId="959"/>
    <cellStyle name="표준 38 24" xfId="960"/>
    <cellStyle name="표준 38 3" xfId="961"/>
    <cellStyle name="표준 38 4" xfId="962"/>
    <cellStyle name="표준 38 5" xfId="963"/>
    <cellStyle name="표준 38 6" xfId="964"/>
    <cellStyle name="표준 38 7" xfId="965"/>
    <cellStyle name="표준 38 8" xfId="966"/>
    <cellStyle name="표준 38 9" xfId="967"/>
    <cellStyle name="표준 39" xfId="968"/>
    <cellStyle name="표준 39 10" xfId="969"/>
    <cellStyle name="표준 39 11" xfId="970"/>
    <cellStyle name="표준 39 12" xfId="971"/>
    <cellStyle name="표준 39 13" xfId="972"/>
    <cellStyle name="표준 39 14" xfId="973"/>
    <cellStyle name="표준 39 15" xfId="974"/>
    <cellStyle name="표준 39 16" xfId="975"/>
    <cellStyle name="표준 39 17" xfId="976"/>
    <cellStyle name="표준 39 18" xfId="977"/>
    <cellStyle name="표준 39 19" xfId="978"/>
    <cellStyle name="표준 39 2" xfId="979"/>
    <cellStyle name="표준 39 20" xfId="980"/>
    <cellStyle name="표준 39 21" xfId="981"/>
    <cellStyle name="표준 39 22" xfId="982"/>
    <cellStyle name="표준 39 23" xfId="983"/>
    <cellStyle name="표준 39 24" xfId="984"/>
    <cellStyle name="표준 39 3" xfId="985"/>
    <cellStyle name="표준 39 4" xfId="986"/>
    <cellStyle name="표준 39 5" xfId="987"/>
    <cellStyle name="표준 39 6" xfId="988"/>
    <cellStyle name="표준 39 7" xfId="989"/>
    <cellStyle name="표준 39 8" xfId="990"/>
    <cellStyle name="표준 39 9" xfId="991"/>
    <cellStyle name="표준 4" xfId="992"/>
    <cellStyle name="표준 40" xfId="993"/>
    <cellStyle name="표준 40 10" xfId="994"/>
    <cellStyle name="표준 40 11" xfId="995"/>
    <cellStyle name="표준 40 12" xfId="996"/>
    <cellStyle name="표준 40 13" xfId="997"/>
    <cellStyle name="표준 40 14" xfId="998"/>
    <cellStyle name="표준 40 15" xfId="999"/>
    <cellStyle name="표준 40 16" xfId="1000"/>
    <cellStyle name="표준 40 17" xfId="1001"/>
    <cellStyle name="표준 40 18" xfId="1002"/>
    <cellStyle name="표준 40 19" xfId="1003"/>
    <cellStyle name="표준 40 2" xfId="1004"/>
    <cellStyle name="표준 40 20" xfId="1005"/>
    <cellStyle name="표준 40 21" xfId="1006"/>
    <cellStyle name="표준 40 22" xfId="1007"/>
    <cellStyle name="표준 40 23" xfId="1008"/>
    <cellStyle name="표준 40 24" xfId="1009"/>
    <cellStyle name="표준 40 3" xfId="1010"/>
    <cellStyle name="표준 40 4" xfId="1011"/>
    <cellStyle name="표준 40 5" xfId="1012"/>
    <cellStyle name="표준 40 6" xfId="1013"/>
    <cellStyle name="표준 40 7" xfId="1014"/>
    <cellStyle name="표준 40 8" xfId="1015"/>
    <cellStyle name="표준 40 9" xfId="1016"/>
    <cellStyle name="표준 41" xfId="1017"/>
    <cellStyle name="표준 41 2" xfId="1018"/>
    <cellStyle name="표준 41 3" xfId="1019"/>
    <cellStyle name="표준 41 4" xfId="1020"/>
    <cellStyle name="표준 41 5" xfId="1021"/>
    <cellStyle name="표준 41 6" xfId="1022"/>
    <cellStyle name="표준 42" xfId="1023"/>
    <cellStyle name="표준 42 2" xfId="1024"/>
    <cellStyle name="표준 42 3" xfId="1025"/>
    <cellStyle name="표준 42 4" xfId="1026"/>
    <cellStyle name="표준 42 5" xfId="1027"/>
    <cellStyle name="표준 42 6" xfId="1028"/>
    <cellStyle name="표준 43" xfId="1029"/>
    <cellStyle name="표준 44" xfId="1030"/>
    <cellStyle name="표준 44 2" xfId="1031"/>
    <cellStyle name="표준 44 3" xfId="1032"/>
    <cellStyle name="표준 44 4" xfId="1033"/>
    <cellStyle name="표준 44 5" xfId="1034"/>
    <cellStyle name="표준 44 6" xfId="1035"/>
    <cellStyle name="표준 45" xfId="1036"/>
    <cellStyle name="표준 45 2" xfId="1037"/>
    <cellStyle name="표준 45 3" xfId="1038"/>
    <cellStyle name="표준 45 4" xfId="1039"/>
    <cellStyle name="표준 45 5" xfId="1040"/>
    <cellStyle name="표준 45 6" xfId="1041"/>
    <cellStyle name="표준 46" xfId="1042"/>
    <cellStyle name="표준 46 2" xfId="1043"/>
    <cellStyle name="표준 46 3" xfId="1044"/>
    <cellStyle name="표준 46 4" xfId="1045"/>
    <cellStyle name="표준 46 5" xfId="1046"/>
    <cellStyle name="표준 46 6" xfId="1047"/>
    <cellStyle name="표준 47" xfId="1048"/>
    <cellStyle name="표준 47 2" xfId="1049"/>
    <cellStyle name="표준 47 3" xfId="1050"/>
    <cellStyle name="표준 47 4" xfId="1051"/>
    <cellStyle name="표준 47 5" xfId="1052"/>
    <cellStyle name="표준 47 6" xfId="1053"/>
    <cellStyle name="표준 48" xfId="1054"/>
    <cellStyle name="표준 48 2" xfId="1055"/>
    <cellStyle name="표준 48 3" xfId="1056"/>
    <cellStyle name="표준 48 4" xfId="1057"/>
    <cellStyle name="표준 48 5" xfId="1058"/>
    <cellStyle name="표준 48 6" xfId="1059"/>
    <cellStyle name="표준 49" xfId="1060"/>
    <cellStyle name="표준 49 2" xfId="1061"/>
    <cellStyle name="표준 49 3" xfId="1062"/>
    <cellStyle name="표준 49 4" xfId="1063"/>
    <cellStyle name="표준 49 5" xfId="1064"/>
    <cellStyle name="표준 49 6" xfId="1065"/>
    <cellStyle name="표준 5" xfId="1066"/>
    <cellStyle name="표준 50" xfId="1067"/>
    <cellStyle name="표준 50 2" xfId="1068"/>
    <cellStyle name="표준 50 3" xfId="1069"/>
    <cellStyle name="표준 50 4" xfId="1070"/>
    <cellStyle name="표준 50 5" xfId="1071"/>
    <cellStyle name="표준 50 6" xfId="1072"/>
    <cellStyle name="표준 51" xfId="1073"/>
    <cellStyle name="표준 51 2" xfId="1074"/>
    <cellStyle name="표준 51 3" xfId="1075"/>
    <cellStyle name="표준 51 4" xfId="1076"/>
    <cellStyle name="표준 51 5" xfId="1077"/>
    <cellStyle name="표준 51 6" xfId="1078"/>
    <cellStyle name="표준 52" xfId="1079"/>
    <cellStyle name="표준 52 2" xfId="1080"/>
    <cellStyle name="표준 52 3" xfId="1081"/>
    <cellStyle name="표준 52 4" xfId="1082"/>
    <cellStyle name="표준 52 5" xfId="1083"/>
    <cellStyle name="표준 52 6" xfId="1084"/>
    <cellStyle name="표준 53" xfId="1085"/>
    <cellStyle name="표준 53 2" xfId="1086"/>
    <cellStyle name="표준 53 3" xfId="1087"/>
    <cellStyle name="표준 53 4" xfId="1088"/>
    <cellStyle name="표준 53 5" xfId="1089"/>
    <cellStyle name="표준 53 6" xfId="1090"/>
    <cellStyle name="표준 54" xfId="1091"/>
    <cellStyle name="표준 54 2" xfId="1092"/>
    <cellStyle name="표준 54 3" xfId="1093"/>
    <cellStyle name="표준 54 4" xfId="1094"/>
    <cellStyle name="표준 54 5" xfId="1095"/>
    <cellStyle name="표준 54 6" xfId="1096"/>
    <cellStyle name="표준 55" xfId="1097"/>
    <cellStyle name="표준 55 2" xfId="1098"/>
    <cellStyle name="표준 55 3" xfId="1099"/>
    <cellStyle name="표준 55 4" xfId="1100"/>
    <cellStyle name="표준 55 5" xfId="1101"/>
    <cellStyle name="표준 55 6" xfId="1102"/>
    <cellStyle name="표준 56" xfId="1103"/>
    <cellStyle name="표준 56 2" xfId="1104"/>
    <cellStyle name="표준 56 3" xfId="1105"/>
    <cellStyle name="표준 56 4" xfId="1106"/>
    <cellStyle name="표준 56 5" xfId="1107"/>
    <cellStyle name="표준 56 6" xfId="1108"/>
    <cellStyle name="표준 57" xfId="1109"/>
    <cellStyle name="표준 57 2" xfId="1110"/>
    <cellStyle name="표준 57 3" xfId="1111"/>
    <cellStyle name="표준 57 4" xfId="1112"/>
    <cellStyle name="표준 57 5" xfId="1113"/>
    <cellStyle name="표준 57 6" xfId="1114"/>
    <cellStyle name="표준 58" xfId="1115"/>
    <cellStyle name="표준 58 2" xfId="1116"/>
    <cellStyle name="표준 58 3" xfId="1117"/>
    <cellStyle name="표준 58 4" xfId="1118"/>
    <cellStyle name="표준 58 5" xfId="1119"/>
    <cellStyle name="표준 58 6" xfId="1120"/>
    <cellStyle name="표준 59" xfId="1121"/>
    <cellStyle name="표준 59 2" xfId="1122"/>
    <cellStyle name="표준 59 3" xfId="1123"/>
    <cellStyle name="표준 59 4" xfId="1124"/>
    <cellStyle name="표준 59 5" xfId="1125"/>
    <cellStyle name="표준 59 6" xfId="1126"/>
    <cellStyle name="표준 6" xfId="1127"/>
    <cellStyle name="표준 60" xfId="1128"/>
    <cellStyle name="표준 61" xfId="1129"/>
    <cellStyle name="표준 61 2" xfId="1130"/>
    <cellStyle name="표준 61 3" xfId="1131"/>
    <cellStyle name="표준 61 4" xfId="1132"/>
    <cellStyle name="표준 61 5" xfId="1133"/>
    <cellStyle name="표준 61 6" xfId="1134"/>
    <cellStyle name="표준 62" xfId="1135"/>
    <cellStyle name="표준 63" xfId="1136"/>
    <cellStyle name="표준 64" xfId="1137"/>
    <cellStyle name="표준 64 2" xfId="1138"/>
    <cellStyle name="표준 64 3" xfId="1139"/>
    <cellStyle name="표준 64 4" xfId="1140"/>
    <cellStyle name="표준 64 5" xfId="1141"/>
    <cellStyle name="표준 65" xfId="1142"/>
    <cellStyle name="표준 65 2" xfId="1143"/>
    <cellStyle name="표준 65 3" xfId="1144"/>
    <cellStyle name="표준 65 4" xfId="1145"/>
    <cellStyle name="표준 65 5" xfId="1146"/>
    <cellStyle name="표준 66" xfId="1147"/>
    <cellStyle name="표준 66 2" xfId="1148"/>
    <cellStyle name="표준 66 3" xfId="1149"/>
    <cellStyle name="표준 66 4" xfId="1150"/>
    <cellStyle name="표준 66 5" xfId="1151"/>
    <cellStyle name="표준 67" xfId="1152"/>
    <cellStyle name="표준 67 2" xfId="1153"/>
    <cellStyle name="표준 67 3" xfId="1154"/>
    <cellStyle name="표준 67 4" xfId="1155"/>
    <cellStyle name="표준 67 5" xfId="1156"/>
    <cellStyle name="표준 68" xfId="1157"/>
    <cellStyle name="표준 68 2" xfId="1158"/>
    <cellStyle name="표준 68 3" xfId="1159"/>
    <cellStyle name="표준 68 4" xfId="1160"/>
    <cellStyle name="표준 68 5" xfId="1161"/>
    <cellStyle name="표준 69" xfId="1162"/>
    <cellStyle name="표준 7" xfId="1163"/>
    <cellStyle name="표준 70" xfId="1164"/>
    <cellStyle name="표준 71" xfId="1165"/>
    <cellStyle name="표준 72" xfId="1166"/>
    <cellStyle name="표준 73" xfId="1167"/>
    <cellStyle name="표준 74" xfId="1168"/>
    <cellStyle name="표준 75" xfId="1169"/>
    <cellStyle name="표준 76" xfId="1170"/>
    <cellStyle name="표준 77" xfId="1171"/>
    <cellStyle name="표준 78" xfId="1172"/>
    <cellStyle name="표준 79" xfId="1173"/>
    <cellStyle name="표준 8" xfId="1174"/>
    <cellStyle name="표준 80" xfId="1175"/>
    <cellStyle name="표준 81" xfId="1176"/>
    <cellStyle name="표준 82" xfId="1177"/>
    <cellStyle name="표준 83" xfId="1178"/>
    <cellStyle name="표준 84" xfId="1179"/>
    <cellStyle name="표준 85" xfId="1180"/>
    <cellStyle name="표준 86" xfId="1181"/>
    <cellStyle name="표준 87" xfId="1182"/>
    <cellStyle name="표준 88" xfId="1183"/>
    <cellStyle name="표준 89" xfId="1184"/>
    <cellStyle name="표준 9" xfId="1185"/>
    <cellStyle name="표준 9 10" xfId="1186"/>
    <cellStyle name="표준 9 11" xfId="1187"/>
    <cellStyle name="표준 9 12" xfId="1188"/>
    <cellStyle name="표준 9 13" xfId="1189"/>
    <cellStyle name="표준 9 14" xfId="1190"/>
    <cellStyle name="표준 9 15" xfId="1191"/>
    <cellStyle name="표준 9 16" xfId="1192"/>
    <cellStyle name="표준 9 17" xfId="1193"/>
    <cellStyle name="표준 9 18" xfId="1194"/>
    <cellStyle name="표준 9 19" xfId="1195"/>
    <cellStyle name="표준 9 2" xfId="1196"/>
    <cellStyle name="표준 9 20" xfId="1197"/>
    <cellStyle name="표준 9 21" xfId="1198"/>
    <cellStyle name="표준 9 22" xfId="1199"/>
    <cellStyle name="표준 9 23" xfId="1200"/>
    <cellStyle name="표준 9 24" xfId="1201"/>
    <cellStyle name="표준 9 3" xfId="1202"/>
    <cellStyle name="표준 9 4" xfId="1203"/>
    <cellStyle name="표준 9 5" xfId="1204"/>
    <cellStyle name="표준 9 6" xfId="1205"/>
    <cellStyle name="표준 9 7" xfId="1206"/>
    <cellStyle name="표준 9 8" xfId="1207"/>
    <cellStyle name="표준 9 9" xfId="1208"/>
    <cellStyle name="표준 90" xfId="1209"/>
    <cellStyle name="표준 91" xfId="1210"/>
    <cellStyle name="표준 92" xfId="1211"/>
    <cellStyle name="표준 93" xfId="1212"/>
    <cellStyle name="표준 94" xfId="1213"/>
    <cellStyle name="표준 95" xfId="1214"/>
    <cellStyle name="표준 96" xfId="1215"/>
    <cellStyle name="표준 97" xfId="1216"/>
    <cellStyle name="표준 98" xfId="1217"/>
    <cellStyle name="표준 99" xfId="1218"/>
    <cellStyle name="Hyperlink" xfId="1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Normal="80" zoomScaleSheetLayoutView="80" zoomScalePageLayoutView="0" workbookViewId="0" topLeftCell="A1">
      <selection activeCell="A6" sqref="A6"/>
    </sheetView>
  </sheetViews>
  <sheetFormatPr defaultColWidth="8.88671875" defaultRowHeight="13.5"/>
  <cols>
    <col min="1" max="1" width="12.10546875" style="0" customWidth="1"/>
    <col min="2" max="2" width="13.99609375" style="0" customWidth="1"/>
    <col min="3" max="3" width="12.4453125" style="0" customWidth="1"/>
    <col min="4" max="4" width="13.99609375" style="0" bestFit="1" customWidth="1"/>
    <col min="5" max="5" width="12.3359375" style="0" customWidth="1"/>
    <col min="6" max="6" width="13.77734375" style="0" customWidth="1"/>
    <col min="7" max="7" width="13.99609375" style="0" customWidth="1"/>
    <col min="8" max="8" width="12.77734375" style="0" customWidth="1"/>
    <col min="9" max="9" width="13.77734375" style="0" customWidth="1"/>
    <col min="10" max="10" width="13.5546875" style="0" customWidth="1"/>
    <col min="11" max="11" width="12.77734375" style="0" customWidth="1"/>
    <col min="12" max="12" width="13.21484375" style="0" customWidth="1"/>
    <col min="13" max="13" width="14.88671875" style="0" customWidth="1"/>
    <col min="14" max="14" width="17.88671875" style="5" customWidth="1"/>
  </cols>
  <sheetData>
    <row r="1" spans="1:14" s="1" customFormat="1" ht="60" customHeight="1">
      <c r="A1" s="182" t="s">
        <v>69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N1" s="2"/>
    </row>
    <row r="2" spans="1:14" s="1" customFormat="1" ht="48.75" customHeight="1">
      <c r="A2" s="182" t="s">
        <v>70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N2" s="2"/>
    </row>
    <row r="3" spans="1:14" s="1" customFormat="1" ht="36.75" customHeight="1" thickBot="1">
      <c r="A3" s="3"/>
      <c r="B3" s="3"/>
      <c r="C3" s="3"/>
      <c r="D3" s="3"/>
      <c r="E3" s="3"/>
      <c r="F3" s="3"/>
      <c r="G3" s="3"/>
      <c r="H3" s="3"/>
      <c r="I3" s="3"/>
      <c r="L3" s="4" t="s">
        <v>1</v>
      </c>
      <c r="N3" s="2"/>
    </row>
    <row r="4" spans="1:14" s="1" customFormat="1" ht="50.25" customHeight="1">
      <c r="A4" s="183" t="s">
        <v>0</v>
      </c>
      <c r="B4" s="185" t="s">
        <v>46</v>
      </c>
      <c r="C4" s="186"/>
      <c r="D4" s="186"/>
      <c r="E4" s="186"/>
      <c r="F4" s="187"/>
      <c r="G4" s="185" t="s">
        <v>47</v>
      </c>
      <c r="H4" s="186"/>
      <c r="I4" s="187"/>
      <c r="J4" s="188" t="s">
        <v>48</v>
      </c>
      <c r="K4" s="186"/>
      <c r="L4" s="187"/>
      <c r="N4" s="2"/>
    </row>
    <row r="5" spans="1:14" s="1" customFormat="1" ht="77.25" customHeight="1" thickBot="1">
      <c r="A5" s="184"/>
      <c r="B5" s="70" t="s">
        <v>49</v>
      </c>
      <c r="C5" s="33" t="s">
        <v>50</v>
      </c>
      <c r="D5" s="33" t="s">
        <v>51</v>
      </c>
      <c r="E5" s="33" t="s">
        <v>52</v>
      </c>
      <c r="F5" s="47" t="s">
        <v>53</v>
      </c>
      <c r="G5" s="70" t="s">
        <v>49</v>
      </c>
      <c r="H5" s="33" t="s">
        <v>50</v>
      </c>
      <c r="I5" s="34" t="s">
        <v>53</v>
      </c>
      <c r="J5" s="71" t="s">
        <v>49</v>
      </c>
      <c r="K5" s="33" t="s">
        <v>50</v>
      </c>
      <c r="L5" s="34" t="s">
        <v>53</v>
      </c>
      <c r="N5" s="2"/>
    </row>
    <row r="6" spans="1:14" s="1" customFormat="1" ht="50.25" customHeight="1" thickBot="1">
      <c r="A6" s="73" t="s">
        <v>71</v>
      </c>
      <c r="B6" s="35">
        <v>6209940</v>
      </c>
      <c r="C6" s="36">
        <v>3131620</v>
      </c>
      <c r="D6" s="36">
        <v>0</v>
      </c>
      <c r="E6" s="36">
        <v>0</v>
      </c>
      <c r="F6" s="40">
        <f>SUM(B6:E6)</f>
        <v>9341560</v>
      </c>
      <c r="G6" s="38">
        <v>189580</v>
      </c>
      <c r="H6" s="39">
        <v>457500</v>
      </c>
      <c r="I6" s="40">
        <f>SUM(G6:H6)</f>
        <v>647080</v>
      </c>
      <c r="J6" s="76">
        <f>B6+D6-G6</f>
        <v>6020360</v>
      </c>
      <c r="K6" s="37">
        <f>C6+E6-H6</f>
        <v>2674120</v>
      </c>
      <c r="L6" s="40">
        <f>SUM(J6:K6)</f>
        <v>8694480</v>
      </c>
      <c r="M6" s="2"/>
      <c r="N6" s="2"/>
    </row>
    <row r="7" spans="1:14" s="43" customFormat="1" ht="50.25" customHeight="1" thickBot="1">
      <c r="A7" s="74" t="s">
        <v>53</v>
      </c>
      <c r="B7" s="75">
        <f>SUM(B6:B6)</f>
        <v>6209940</v>
      </c>
      <c r="C7" s="41">
        <f>SUM(C6:C6)</f>
        <v>3131620</v>
      </c>
      <c r="D7" s="41">
        <f>SUM(D6:D6)</f>
        <v>0</v>
      </c>
      <c r="E7" s="41">
        <f>SUM(E6:E6)</f>
        <v>0</v>
      </c>
      <c r="F7" s="42">
        <f>SUM(B7:E7)</f>
        <v>9341560</v>
      </c>
      <c r="G7" s="75">
        <f>SUM(G6:G6)</f>
        <v>189580</v>
      </c>
      <c r="H7" s="41">
        <f>SUM(H6:H6)</f>
        <v>457500</v>
      </c>
      <c r="I7" s="42">
        <f>SUM(I6:I6)</f>
        <v>647080</v>
      </c>
      <c r="J7" s="72">
        <f>SUM(J6:J6)</f>
        <v>6020360</v>
      </c>
      <c r="K7" s="41">
        <f>SUM(K6:K6)</f>
        <v>2674120</v>
      </c>
      <c r="L7" s="42">
        <f>SUM(J7:K7)</f>
        <v>8694480</v>
      </c>
      <c r="N7" s="44"/>
    </row>
    <row r="8" spans="2:11" ht="13.5">
      <c r="B8" s="5"/>
      <c r="C8" s="5"/>
      <c r="D8" s="5"/>
      <c r="E8" s="5"/>
      <c r="F8" s="5"/>
      <c r="G8" s="5"/>
      <c r="H8" s="5"/>
      <c r="I8" s="5"/>
      <c r="J8" s="5"/>
      <c r="K8" s="5"/>
    </row>
    <row r="9" s="45" customFormat="1" ht="39.75" customHeight="1"/>
    <row r="10" ht="13.5">
      <c r="C10" s="5"/>
    </row>
    <row r="12" ht="13.5">
      <c r="C12" s="5"/>
    </row>
    <row r="13" spans="8:9" ht="13.5">
      <c r="H13" s="5"/>
      <c r="I13" s="5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6692913385826772" right="0.1968503937007874" top="0.7480314960629921" bottom="0.984251968503937" header="0.3937007874015748" footer="0.5118110236220472"/>
  <pageSetup horizontalDpi="600" verticalDpi="600" orientation="landscape" paperSize="9" scale="75" r:id="rId1"/>
  <ignoredErrors>
    <ignoredError sqref="F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="90" zoomScaleNormal="85" zoomScaleSheetLayoutView="90" zoomScalePageLayoutView="0" workbookViewId="0" topLeftCell="A73">
      <selection activeCell="B7" sqref="B7"/>
    </sheetView>
  </sheetViews>
  <sheetFormatPr defaultColWidth="8.88671875" defaultRowHeight="21" customHeight="1"/>
  <cols>
    <col min="1" max="1" width="4.21484375" style="1" customWidth="1"/>
    <col min="2" max="2" width="11.5546875" style="0" customWidth="1"/>
    <col min="3" max="3" width="15.21484375" style="0" customWidth="1"/>
    <col min="4" max="5" width="7.77734375" style="18" customWidth="1"/>
    <col min="6" max="6" width="4.4453125" style="18" customWidth="1"/>
    <col min="7" max="8" width="7.21484375" style="18" customWidth="1"/>
    <col min="9" max="9" width="18.4453125" style="0" customWidth="1"/>
    <col min="10" max="10" width="21.6640625" style="16" customWidth="1"/>
    <col min="11" max="11" width="12.3359375" style="17" customWidth="1"/>
    <col min="12" max="12" width="4.6640625" style="0" customWidth="1"/>
    <col min="13" max="13" width="8.88671875" style="0" hidden="1" customWidth="1"/>
  </cols>
  <sheetData>
    <row r="1" spans="2:12" s="1" customFormat="1" ht="51.75" customHeight="1">
      <c r="B1" s="182" t="s">
        <v>228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2:12" s="1" customFormat="1" ht="36.75" customHeight="1">
      <c r="B2" s="200" t="s">
        <v>70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1" customFormat="1" ht="33" customHeight="1" thickBot="1">
      <c r="A3" s="192" t="s">
        <v>2</v>
      </c>
      <c r="B3" s="192"/>
      <c r="C3" s="192"/>
      <c r="D3" s="192"/>
      <c r="E3" s="192"/>
      <c r="F3" s="192"/>
      <c r="G3" s="192"/>
      <c r="H3" s="192"/>
      <c r="I3" s="192"/>
      <c r="J3" s="192"/>
      <c r="K3" s="2"/>
      <c r="L3" s="4" t="s">
        <v>1</v>
      </c>
    </row>
    <row r="4" spans="1:12" s="11" customFormat="1" ht="33" customHeight="1">
      <c r="A4" s="193" t="s">
        <v>3</v>
      </c>
      <c r="B4" s="195" t="s">
        <v>4</v>
      </c>
      <c r="C4" s="195" t="s">
        <v>5</v>
      </c>
      <c r="D4" s="195" t="s">
        <v>6</v>
      </c>
      <c r="E4" s="195"/>
      <c r="F4" s="195"/>
      <c r="G4" s="195"/>
      <c r="H4" s="195"/>
      <c r="I4" s="195" t="s">
        <v>7</v>
      </c>
      <c r="J4" s="195" t="s">
        <v>8</v>
      </c>
      <c r="K4" s="201" t="s">
        <v>9</v>
      </c>
      <c r="L4" s="203" t="s">
        <v>10</v>
      </c>
    </row>
    <row r="5" spans="1:12" s="11" customFormat="1" ht="33" customHeight="1">
      <c r="A5" s="194"/>
      <c r="B5" s="196"/>
      <c r="C5" s="196"/>
      <c r="D5" s="125" t="s">
        <v>11</v>
      </c>
      <c r="E5" s="125" t="s">
        <v>12</v>
      </c>
      <c r="F5" s="125" t="s">
        <v>13</v>
      </c>
      <c r="G5" s="125" t="s">
        <v>14</v>
      </c>
      <c r="H5" s="125" t="s">
        <v>15</v>
      </c>
      <c r="I5" s="196"/>
      <c r="J5" s="196"/>
      <c r="K5" s="202"/>
      <c r="L5" s="204"/>
    </row>
    <row r="6" spans="1:12" s="12" customFormat="1" ht="27.75" customHeight="1">
      <c r="A6" s="24"/>
      <c r="B6" s="197" t="s">
        <v>72</v>
      </c>
      <c r="C6" s="198"/>
      <c r="D6" s="198"/>
      <c r="E6" s="198"/>
      <c r="F6" s="198"/>
      <c r="G6" s="198"/>
      <c r="H6" s="198"/>
      <c r="I6" s="198"/>
      <c r="J6" s="198"/>
      <c r="K6" s="198"/>
      <c r="L6" s="199"/>
    </row>
    <row r="7" spans="1:12" s="13" customFormat="1" ht="25.5" customHeight="1">
      <c r="A7" s="19">
        <v>1</v>
      </c>
      <c r="B7" s="20">
        <v>42212</v>
      </c>
      <c r="C7" s="20" t="s">
        <v>82</v>
      </c>
      <c r="D7" s="20" t="s">
        <v>55</v>
      </c>
      <c r="E7" s="20" t="s">
        <v>55</v>
      </c>
      <c r="F7" s="20" t="s">
        <v>16</v>
      </c>
      <c r="G7" s="25" t="s">
        <v>18</v>
      </c>
      <c r="H7" s="20" t="s">
        <v>16</v>
      </c>
      <c r="I7" s="102" t="s">
        <v>245</v>
      </c>
      <c r="J7" s="21" t="s">
        <v>75</v>
      </c>
      <c r="K7" s="22">
        <v>34990</v>
      </c>
      <c r="L7" s="23"/>
    </row>
    <row r="8" spans="1:12" s="13" customFormat="1" ht="25.5" customHeight="1">
      <c r="A8" s="19">
        <v>2</v>
      </c>
      <c r="B8" s="20">
        <v>42241</v>
      </c>
      <c r="C8" s="20" t="s">
        <v>82</v>
      </c>
      <c r="D8" s="20" t="s">
        <v>55</v>
      </c>
      <c r="E8" s="20" t="s">
        <v>55</v>
      </c>
      <c r="F8" s="20" t="s">
        <v>16</v>
      </c>
      <c r="G8" s="25" t="s">
        <v>18</v>
      </c>
      <c r="H8" s="20" t="s">
        <v>16</v>
      </c>
      <c r="I8" s="102" t="s">
        <v>245</v>
      </c>
      <c r="J8" s="21" t="s">
        <v>76</v>
      </c>
      <c r="K8" s="22">
        <v>34990</v>
      </c>
      <c r="L8" s="23"/>
    </row>
    <row r="9" spans="1:12" s="13" customFormat="1" ht="25.5" customHeight="1">
      <c r="A9" s="19">
        <v>3</v>
      </c>
      <c r="B9" s="20">
        <v>42272</v>
      </c>
      <c r="C9" s="20" t="s">
        <v>82</v>
      </c>
      <c r="D9" s="20" t="s">
        <v>55</v>
      </c>
      <c r="E9" s="20" t="s">
        <v>55</v>
      </c>
      <c r="F9" s="20" t="s">
        <v>16</v>
      </c>
      <c r="G9" s="25" t="s">
        <v>18</v>
      </c>
      <c r="H9" s="20" t="s">
        <v>16</v>
      </c>
      <c r="I9" s="102" t="s">
        <v>245</v>
      </c>
      <c r="J9" s="21" t="s">
        <v>77</v>
      </c>
      <c r="K9" s="22">
        <v>34990</v>
      </c>
      <c r="L9" s="23"/>
    </row>
    <row r="10" spans="1:12" s="13" customFormat="1" ht="25.5" customHeight="1">
      <c r="A10" s="19">
        <v>4</v>
      </c>
      <c r="B10" s="20">
        <v>42303</v>
      </c>
      <c r="C10" s="20" t="s">
        <v>82</v>
      </c>
      <c r="D10" s="20" t="s">
        <v>55</v>
      </c>
      <c r="E10" s="20" t="s">
        <v>55</v>
      </c>
      <c r="F10" s="20" t="s">
        <v>16</v>
      </c>
      <c r="G10" s="25" t="s">
        <v>18</v>
      </c>
      <c r="H10" s="20" t="s">
        <v>16</v>
      </c>
      <c r="I10" s="102" t="s">
        <v>245</v>
      </c>
      <c r="J10" s="21" t="s">
        <v>78</v>
      </c>
      <c r="K10" s="22">
        <v>34990</v>
      </c>
      <c r="L10" s="23"/>
    </row>
    <row r="11" spans="1:12" s="13" customFormat="1" ht="25.5" customHeight="1">
      <c r="A11" s="19">
        <v>5</v>
      </c>
      <c r="B11" s="20">
        <v>42333</v>
      </c>
      <c r="C11" s="20" t="s">
        <v>82</v>
      </c>
      <c r="D11" s="20" t="s">
        <v>55</v>
      </c>
      <c r="E11" s="20" t="s">
        <v>55</v>
      </c>
      <c r="F11" s="20" t="s">
        <v>16</v>
      </c>
      <c r="G11" s="25" t="s">
        <v>18</v>
      </c>
      <c r="H11" s="20" t="s">
        <v>16</v>
      </c>
      <c r="I11" s="102" t="s">
        <v>245</v>
      </c>
      <c r="J11" s="21" t="s">
        <v>79</v>
      </c>
      <c r="K11" s="22">
        <v>34990</v>
      </c>
      <c r="L11" s="23"/>
    </row>
    <row r="12" spans="1:12" s="13" customFormat="1" ht="25.5" customHeight="1">
      <c r="A12" s="19">
        <v>6</v>
      </c>
      <c r="B12" s="20">
        <v>42366</v>
      </c>
      <c r="C12" s="20" t="s">
        <v>82</v>
      </c>
      <c r="D12" s="20" t="s">
        <v>55</v>
      </c>
      <c r="E12" s="20" t="s">
        <v>55</v>
      </c>
      <c r="F12" s="20" t="s">
        <v>16</v>
      </c>
      <c r="G12" s="25" t="s">
        <v>18</v>
      </c>
      <c r="H12" s="20" t="s">
        <v>16</v>
      </c>
      <c r="I12" s="102" t="s">
        <v>245</v>
      </c>
      <c r="J12" s="21" t="s">
        <v>80</v>
      </c>
      <c r="K12" s="22">
        <v>34990</v>
      </c>
      <c r="L12" s="23"/>
    </row>
    <row r="13" spans="1:12" s="13" customFormat="1" ht="34.5" customHeight="1">
      <c r="A13" s="19">
        <v>7</v>
      </c>
      <c r="B13" s="20">
        <v>42368</v>
      </c>
      <c r="C13" s="20" t="s">
        <v>82</v>
      </c>
      <c r="D13" s="25" t="s">
        <v>20</v>
      </c>
      <c r="E13" s="25" t="s">
        <v>20</v>
      </c>
      <c r="F13" s="20" t="s">
        <v>16</v>
      </c>
      <c r="G13" s="25" t="s">
        <v>18</v>
      </c>
      <c r="H13" s="20" t="s">
        <v>16</v>
      </c>
      <c r="I13" s="102" t="s">
        <v>245</v>
      </c>
      <c r="J13" s="21" t="s">
        <v>81</v>
      </c>
      <c r="K13" s="22">
        <v>6000000</v>
      </c>
      <c r="L13" s="23"/>
    </row>
    <row r="14" spans="1:12" s="14" customFormat="1" ht="27.75" customHeight="1">
      <c r="A14" s="88"/>
      <c r="B14" s="89" t="s">
        <v>21</v>
      </c>
      <c r="C14" s="90"/>
      <c r="D14" s="90"/>
      <c r="E14" s="90"/>
      <c r="F14" s="90"/>
      <c r="G14" s="90"/>
      <c r="H14" s="90"/>
      <c r="I14" s="90"/>
      <c r="J14" s="90"/>
      <c r="K14" s="91">
        <f>SUM(K7:K13)</f>
        <v>6209940</v>
      </c>
      <c r="L14" s="92"/>
    </row>
    <row r="15" spans="1:12" s="13" customFormat="1" ht="25.5" customHeight="1">
      <c r="A15" s="19">
        <v>8</v>
      </c>
      <c r="B15" s="96">
        <v>42188</v>
      </c>
      <c r="C15" s="21" t="s">
        <v>82</v>
      </c>
      <c r="D15" s="97" t="s">
        <v>19</v>
      </c>
      <c r="E15" s="97" t="s">
        <v>19</v>
      </c>
      <c r="F15" s="20" t="s">
        <v>16</v>
      </c>
      <c r="G15" s="97" t="s">
        <v>18</v>
      </c>
      <c r="H15" s="20" t="s">
        <v>16</v>
      </c>
      <c r="I15" s="102" t="s">
        <v>245</v>
      </c>
      <c r="J15" s="21" t="s">
        <v>83</v>
      </c>
      <c r="K15" s="98">
        <v>2170</v>
      </c>
      <c r="L15" s="23"/>
    </row>
    <row r="16" spans="1:12" s="13" customFormat="1" ht="25.5" customHeight="1">
      <c r="A16" s="19">
        <v>9</v>
      </c>
      <c r="B16" s="96">
        <v>42188</v>
      </c>
      <c r="C16" s="21" t="s">
        <v>84</v>
      </c>
      <c r="D16" s="97" t="s">
        <v>19</v>
      </c>
      <c r="E16" s="97" t="s">
        <v>19</v>
      </c>
      <c r="F16" s="20" t="s">
        <v>85</v>
      </c>
      <c r="G16" s="97" t="s">
        <v>18</v>
      </c>
      <c r="H16" s="20" t="s">
        <v>16</v>
      </c>
      <c r="I16" s="102" t="s">
        <v>245</v>
      </c>
      <c r="J16" s="21" t="s">
        <v>86</v>
      </c>
      <c r="K16" s="98">
        <v>1160</v>
      </c>
      <c r="L16" s="23"/>
    </row>
    <row r="17" spans="1:12" s="13" customFormat="1" ht="25.5" customHeight="1">
      <c r="A17" s="19">
        <v>10</v>
      </c>
      <c r="B17" s="96">
        <v>42188</v>
      </c>
      <c r="C17" s="21" t="s">
        <v>87</v>
      </c>
      <c r="D17" s="97" t="s">
        <v>22</v>
      </c>
      <c r="E17" s="97" t="s">
        <v>22</v>
      </c>
      <c r="F17" s="20" t="s">
        <v>88</v>
      </c>
      <c r="G17" s="97" t="s">
        <v>18</v>
      </c>
      <c r="H17" s="20" t="s">
        <v>16</v>
      </c>
      <c r="I17" s="102" t="s">
        <v>245</v>
      </c>
      <c r="J17" s="21" t="s">
        <v>86</v>
      </c>
      <c r="K17" s="98">
        <v>19860</v>
      </c>
      <c r="L17" s="23"/>
    </row>
    <row r="18" spans="1:12" s="13" customFormat="1" ht="25.5" customHeight="1">
      <c r="A18" s="19">
        <v>11</v>
      </c>
      <c r="B18" s="96">
        <v>42188</v>
      </c>
      <c r="C18" s="21" t="s">
        <v>87</v>
      </c>
      <c r="D18" s="97" t="s">
        <v>19</v>
      </c>
      <c r="E18" s="97" t="s">
        <v>19</v>
      </c>
      <c r="F18" s="20" t="s">
        <v>88</v>
      </c>
      <c r="G18" s="97" t="s">
        <v>18</v>
      </c>
      <c r="H18" s="20" t="s">
        <v>16</v>
      </c>
      <c r="I18" s="102" t="s">
        <v>245</v>
      </c>
      <c r="J18" s="21" t="s">
        <v>89</v>
      </c>
      <c r="K18" s="98">
        <v>1790</v>
      </c>
      <c r="L18" s="23"/>
    </row>
    <row r="19" spans="1:12" s="13" customFormat="1" ht="25.5" customHeight="1">
      <c r="A19" s="19">
        <v>12</v>
      </c>
      <c r="B19" s="96">
        <v>42188</v>
      </c>
      <c r="C19" s="21" t="s">
        <v>90</v>
      </c>
      <c r="D19" s="97" t="s">
        <v>19</v>
      </c>
      <c r="E19" s="97" t="s">
        <v>19</v>
      </c>
      <c r="F19" s="20" t="s">
        <v>91</v>
      </c>
      <c r="G19" s="97" t="s">
        <v>92</v>
      </c>
      <c r="H19" s="20" t="s">
        <v>16</v>
      </c>
      <c r="I19" s="102" t="s">
        <v>245</v>
      </c>
      <c r="J19" s="21" t="s">
        <v>93</v>
      </c>
      <c r="K19" s="98">
        <v>9030</v>
      </c>
      <c r="L19" s="23"/>
    </row>
    <row r="20" spans="1:12" s="13" customFormat="1" ht="25.5" customHeight="1">
      <c r="A20" s="19">
        <v>13</v>
      </c>
      <c r="B20" s="96">
        <v>42188</v>
      </c>
      <c r="C20" s="21" t="s">
        <v>94</v>
      </c>
      <c r="D20" s="97" t="s">
        <v>19</v>
      </c>
      <c r="E20" s="97" t="s">
        <v>19</v>
      </c>
      <c r="F20" s="20" t="s">
        <v>95</v>
      </c>
      <c r="G20" s="97" t="s">
        <v>18</v>
      </c>
      <c r="H20" s="20" t="s">
        <v>16</v>
      </c>
      <c r="I20" s="102" t="s">
        <v>245</v>
      </c>
      <c r="J20" s="21" t="s">
        <v>96</v>
      </c>
      <c r="K20" s="98">
        <v>100</v>
      </c>
      <c r="L20" s="23"/>
    </row>
    <row r="21" spans="1:12" s="13" customFormat="1" ht="25.5" customHeight="1">
      <c r="A21" s="19">
        <v>14</v>
      </c>
      <c r="B21" s="96">
        <v>42188</v>
      </c>
      <c r="C21" s="21" t="s">
        <v>97</v>
      </c>
      <c r="D21" s="97" t="s">
        <v>19</v>
      </c>
      <c r="E21" s="97" t="s">
        <v>19</v>
      </c>
      <c r="F21" s="20" t="s">
        <v>98</v>
      </c>
      <c r="G21" s="97" t="s">
        <v>18</v>
      </c>
      <c r="H21" s="20" t="s">
        <v>16</v>
      </c>
      <c r="I21" s="102" t="s">
        <v>245</v>
      </c>
      <c r="J21" s="21" t="s">
        <v>99</v>
      </c>
      <c r="K21" s="98">
        <v>2970</v>
      </c>
      <c r="L21" s="23"/>
    </row>
    <row r="22" spans="1:12" s="13" customFormat="1" ht="25.5" customHeight="1">
      <c r="A22" s="19">
        <v>15</v>
      </c>
      <c r="B22" s="96">
        <v>42188</v>
      </c>
      <c r="C22" s="21" t="s">
        <v>100</v>
      </c>
      <c r="D22" s="97" t="s">
        <v>19</v>
      </c>
      <c r="E22" s="97" t="s">
        <v>19</v>
      </c>
      <c r="F22" s="20" t="s">
        <v>101</v>
      </c>
      <c r="G22" s="97" t="s">
        <v>18</v>
      </c>
      <c r="H22" s="20" t="s">
        <v>16</v>
      </c>
      <c r="I22" s="102" t="s">
        <v>245</v>
      </c>
      <c r="J22" s="21" t="s">
        <v>99</v>
      </c>
      <c r="K22" s="98">
        <v>1670</v>
      </c>
      <c r="L22" s="23"/>
    </row>
    <row r="23" spans="1:12" s="13" customFormat="1" ht="25.5" customHeight="1">
      <c r="A23" s="19">
        <v>16</v>
      </c>
      <c r="B23" s="96">
        <v>42188</v>
      </c>
      <c r="C23" s="21" t="s">
        <v>100</v>
      </c>
      <c r="D23" s="97" t="s">
        <v>19</v>
      </c>
      <c r="E23" s="97" t="s">
        <v>19</v>
      </c>
      <c r="F23" s="20" t="s">
        <v>101</v>
      </c>
      <c r="G23" s="97" t="s">
        <v>18</v>
      </c>
      <c r="H23" s="20" t="s">
        <v>16</v>
      </c>
      <c r="I23" s="102" t="s">
        <v>245</v>
      </c>
      <c r="J23" s="21" t="s">
        <v>102</v>
      </c>
      <c r="K23" s="98">
        <v>1810</v>
      </c>
      <c r="L23" s="23"/>
    </row>
    <row r="24" spans="1:12" s="13" customFormat="1" ht="25.5" customHeight="1">
      <c r="A24" s="19">
        <v>17</v>
      </c>
      <c r="B24" s="96">
        <v>42188</v>
      </c>
      <c r="C24" s="21" t="s">
        <v>103</v>
      </c>
      <c r="D24" s="97" t="s">
        <v>19</v>
      </c>
      <c r="E24" s="97" t="s">
        <v>19</v>
      </c>
      <c r="F24" s="20" t="s">
        <v>104</v>
      </c>
      <c r="G24" s="97" t="s">
        <v>18</v>
      </c>
      <c r="H24" s="20" t="s">
        <v>16</v>
      </c>
      <c r="I24" s="102" t="s">
        <v>245</v>
      </c>
      <c r="J24" s="21" t="s">
        <v>105</v>
      </c>
      <c r="K24" s="98">
        <v>2190</v>
      </c>
      <c r="L24" s="23"/>
    </row>
    <row r="25" spans="1:12" s="13" customFormat="1" ht="25.5" customHeight="1">
      <c r="A25" s="19">
        <v>18</v>
      </c>
      <c r="B25" s="96">
        <v>42188</v>
      </c>
      <c r="C25" s="21" t="s">
        <v>106</v>
      </c>
      <c r="D25" s="97" t="s">
        <v>19</v>
      </c>
      <c r="E25" s="97" t="s">
        <v>19</v>
      </c>
      <c r="F25" s="20" t="s">
        <v>107</v>
      </c>
      <c r="G25" s="97" t="s">
        <v>18</v>
      </c>
      <c r="H25" s="20" t="s">
        <v>16</v>
      </c>
      <c r="I25" s="102" t="s">
        <v>245</v>
      </c>
      <c r="J25" s="21" t="s">
        <v>108</v>
      </c>
      <c r="K25" s="98">
        <v>700</v>
      </c>
      <c r="L25" s="23"/>
    </row>
    <row r="26" spans="1:12" s="13" customFormat="1" ht="25.5" customHeight="1">
      <c r="A26" s="19">
        <v>19</v>
      </c>
      <c r="B26" s="96">
        <v>42188</v>
      </c>
      <c r="C26" s="21" t="s">
        <v>109</v>
      </c>
      <c r="D26" s="97" t="s">
        <v>19</v>
      </c>
      <c r="E26" s="97" t="s">
        <v>19</v>
      </c>
      <c r="F26" s="20" t="s">
        <v>110</v>
      </c>
      <c r="G26" s="97" t="s">
        <v>18</v>
      </c>
      <c r="H26" s="20" t="s">
        <v>16</v>
      </c>
      <c r="I26" s="102" t="s">
        <v>245</v>
      </c>
      <c r="J26" s="21" t="s">
        <v>89</v>
      </c>
      <c r="K26" s="98">
        <v>500</v>
      </c>
      <c r="L26" s="23"/>
    </row>
    <row r="27" spans="1:12" s="13" customFormat="1" ht="25.5" customHeight="1">
      <c r="A27" s="19">
        <v>20</v>
      </c>
      <c r="B27" s="96">
        <v>42188</v>
      </c>
      <c r="C27" s="21" t="s">
        <v>90</v>
      </c>
      <c r="D27" s="97" t="s">
        <v>19</v>
      </c>
      <c r="E27" s="97" t="s">
        <v>19</v>
      </c>
      <c r="F27" s="20" t="s">
        <v>91</v>
      </c>
      <c r="G27" s="97" t="s">
        <v>18</v>
      </c>
      <c r="H27" s="20" t="s">
        <v>16</v>
      </c>
      <c r="I27" s="102" t="s">
        <v>245</v>
      </c>
      <c r="J27" s="21" t="s">
        <v>89</v>
      </c>
      <c r="K27" s="98">
        <v>1680</v>
      </c>
      <c r="L27" s="23"/>
    </row>
    <row r="28" spans="1:12" s="13" customFormat="1" ht="25.5" customHeight="1">
      <c r="A28" s="19">
        <v>21</v>
      </c>
      <c r="B28" s="96">
        <v>42188</v>
      </c>
      <c r="C28" s="21" t="s">
        <v>90</v>
      </c>
      <c r="D28" s="97" t="s">
        <v>19</v>
      </c>
      <c r="E28" s="97" t="s">
        <v>19</v>
      </c>
      <c r="F28" s="20" t="s">
        <v>91</v>
      </c>
      <c r="G28" s="97" t="s">
        <v>18</v>
      </c>
      <c r="H28" s="20" t="s">
        <v>16</v>
      </c>
      <c r="I28" s="102" t="s">
        <v>245</v>
      </c>
      <c r="J28" s="21" t="s">
        <v>111</v>
      </c>
      <c r="K28" s="98">
        <v>600</v>
      </c>
      <c r="L28" s="23"/>
    </row>
    <row r="29" spans="1:12" s="13" customFormat="1" ht="25.5" customHeight="1">
      <c r="A29" s="19">
        <v>22</v>
      </c>
      <c r="B29" s="96">
        <v>42188</v>
      </c>
      <c r="C29" s="21" t="s">
        <v>112</v>
      </c>
      <c r="D29" s="97" t="s">
        <v>19</v>
      </c>
      <c r="E29" s="97" t="s">
        <v>19</v>
      </c>
      <c r="F29" s="20" t="s">
        <v>113</v>
      </c>
      <c r="G29" s="97" t="s">
        <v>18</v>
      </c>
      <c r="H29" s="20" t="s">
        <v>16</v>
      </c>
      <c r="I29" s="102" t="s">
        <v>245</v>
      </c>
      <c r="J29" s="21" t="s">
        <v>114</v>
      </c>
      <c r="K29" s="98">
        <v>1950</v>
      </c>
      <c r="L29" s="23"/>
    </row>
    <row r="30" spans="1:12" s="13" customFormat="1" ht="25.5" customHeight="1">
      <c r="A30" s="19">
        <v>23</v>
      </c>
      <c r="B30" s="96">
        <v>42188</v>
      </c>
      <c r="C30" s="21" t="s">
        <v>115</v>
      </c>
      <c r="D30" s="97" t="s">
        <v>19</v>
      </c>
      <c r="E30" s="97" t="s">
        <v>19</v>
      </c>
      <c r="F30" s="20" t="s">
        <v>116</v>
      </c>
      <c r="G30" s="97" t="s">
        <v>18</v>
      </c>
      <c r="H30" s="20" t="s">
        <v>16</v>
      </c>
      <c r="I30" s="102" t="s">
        <v>245</v>
      </c>
      <c r="J30" s="21" t="s">
        <v>117</v>
      </c>
      <c r="K30" s="98">
        <v>16350</v>
      </c>
      <c r="L30" s="23"/>
    </row>
    <row r="31" spans="1:12" s="13" customFormat="1" ht="25.5" customHeight="1">
      <c r="A31" s="19">
        <v>24</v>
      </c>
      <c r="B31" s="96">
        <v>42188</v>
      </c>
      <c r="C31" s="21" t="s">
        <v>118</v>
      </c>
      <c r="D31" s="97" t="s">
        <v>19</v>
      </c>
      <c r="E31" s="97" t="s">
        <v>19</v>
      </c>
      <c r="F31" s="20" t="s">
        <v>119</v>
      </c>
      <c r="G31" s="97" t="s">
        <v>18</v>
      </c>
      <c r="H31" s="20" t="s">
        <v>16</v>
      </c>
      <c r="I31" s="102" t="s">
        <v>245</v>
      </c>
      <c r="J31" s="21" t="s">
        <v>120</v>
      </c>
      <c r="K31" s="98">
        <v>2310</v>
      </c>
      <c r="L31" s="23"/>
    </row>
    <row r="32" spans="1:12" s="13" customFormat="1" ht="25.5" customHeight="1">
      <c r="A32" s="19">
        <v>25</v>
      </c>
      <c r="B32" s="96">
        <v>42188</v>
      </c>
      <c r="C32" s="21" t="s">
        <v>121</v>
      </c>
      <c r="D32" s="97" t="s">
        <v>19</v>
      </c>
      <c r="E32" s="97" t="s">
        <v>19</v>
      </c>
      <c r="F32" s="20" t="s">
        <v>122</v>
      </c>
      <c r="G32" s="97" t="s">
        <v>18</v>
      </c>
      <c r="H32" s="20" t="s">
        <v>16</v>
      </c>
      <c r="I32" s="102" t="s">
        <v>245</v>
      </c>
      <c r="J32" s="21" t="s">
        <v>83</v>
      </c>
      <c r="K32" s="98">
        <v>850</v>
      </c>
      <c r="L32" s="23"/>
    </row>
    <row r="33" spans="1:12" s="13" customFormat="1" ht="25.5" customHeight="1">
      <c r="A33" s="19">
        <v>26</v>
      </c>
      <c r="B33" s="96">
        <v>42188</v>
      </c>
      <c r="C33" s="21" t="s">
        <v>84</v>
      </c>
      <c r="D33" s="97" t="s">
        <v>19</v>
      </c>
      <c r="E33" s="97" t="s">
        <v>19</v>
      </c>
      <c r="F33" s="20" t="s">
        <v>85</v>
      </c>
      <c r="G33" s="97" t="s">
        <v>18</v>
      </c>
      <c r="H33" s="20" t="s">
        <v>16</v>
      </c>
      <c r="I33" s="102" t="s">
        <v>245</v>
      </c>
      <c r="J33" s="21" t="s">
        <v>123</v>
      </c>
      <c r="K33" s="98">
        <v>4500</v>
      </c>
      <c r="L33" s="23"/>
    </row>
    <row r="34" spans="1:12" s="13" customFormat="1" ht="25.5" customHeight="1">
      <c r="A34" s="19">
        <v>27</v>
      </c>
      <c r="B34" s="96">
        <v>42188</v>
      </c>
      <c r="C34" s="21" t="s">
        <v>124</v>
      </c>
      <c r="D34" s="97" t="s">
        <v>19</v>
      </c>
      <c r="E34" s="97" t="s">
        <v>19</v>
      </c>
      <c r="F34" s="20" t="s">
        <v>125</v>
      </c>
      <c r="G34" s="97" t="s">
        <v>18</v>
      </c>
      <c r="H34" s="20" t="s">
        <v>16</v>
      </c>
      <c r="I34" s="102" t="s">
        <v>245</v>
      </c>
      <c r="J34" s="21" t="s">
        <v>123</v>
      </c>
      <c r="K34" s="98">
        <v>820</v>
      </c>
      <c r="L34" s="23"/>
    </row>
    <row r="35" spans="1:12" s="13" customFormat="1" ht="25.5" customHeight="1">
      <c r="A35" s="19">
        <v>28</v>
      </c>
      <c r="B35" s="96">
        <v>42188</v>
      </c>
      <c r="C35" s="21" t="s">
        <v>124</v>
      </c>
      <c r="D35" s="97" t="s">
        <v>19</v>
      </c>
      <c r="E35" s="97" t="s">
        <v>19</v>
      </c>
      <c r="F35" s="20" t="s">
        <v>125</v>
      </c>
      <c r="G35" s="97" t="s">
        <v>18</v>
      </c>
      <c r="H35" s="20" t="s">
        <v>16</v>
      </c>
      <c r="I35" s="102" t="s">
        <v>245</v>
      </c>
      <c r="J35" s="21" t="s">
        <v>126</v>
      </c>
      <c r="K35" s="98">
        <v>2210</v>
      </c>
      <c r="L35" s="23"/>
    </row>
    <row r="36" spans="1:12" s="13" customFormat="1" ht="25.5" customHeight="1">
      <c r="A36" s="19">
        <v>29</v>
      </c>
      <c r="B36" s="96">
        <v>42188</v>
      </c>
      <c r="C36" s="21" t="s">
        <v>127</v>
      </c>
      <c r="D36" s="97" t="s">
        <v>19</v>
      </c>
      <c r="E36" s="97" t="s">
        <v>19</v>
      </c>
      <c r="F36" s="20" t="s">
        <v>128</v>
      </c>
      <c r="G36" s="97" t="s">
        <v>18</v>
      </c>
      <c r="H36" s="20" t="s">
        <v>16</v>
      </c>
      <c r="I36" s="102" t="s">
        <v>245</v>
      </c>
      <c r="J36" s="21" t="s">
        <v>129</v>
      </c>
      <c r="K36" s="98">
        <v>490</v>
      </c>
      <c r="L36" s="23"/>
    </row>
    <row r="37" spans="1:12" s="13" customFormat="1" ht="25.5" customHeight="1">
      <c r="A37" s="19">
        <v>30</v>
      </c>
      <c r="B37" s="96">
        <v>42188</v>
      </c>
      <c r="C37" s="21" t="s">
        <v>130</v>
      </c>
      <c r="D37" s="97" t="s">
        <v>19</v>
      </c>
      <c r="E37" s="97" t="s">
        <v>19</v>
      </c>
      <c r="F37" s="20" t="s">
        <v>131</v>
      </c>
      <c r="G37" s="97" t="s">
        <v>18</v>
      </c>
      <c r="H37" s="20" t="s">
        <v>16</v>
      </c>
      <c r="I37" s="177" t="s">
        <v>246</v>
      </c>
      <c r="J37" s="21" t="s">
        <v>132</v>
      </c>
      <c r="K37" s="98">
        <v>500</v>
      </c>
      <c r="L37" s="23"/>
    </row>
    <row r="38" spans="1:12" s="13" customFormat="1" ht="25.5" customHeight="1" thickBot="1">
      <c r="A38" s="133">
        <v>31</v>
      </c>
      <c r="B38" s="156">
        <v>42188</v>
      </c>
      <c r="C38" s="138" t="s">
        <v>133</v>
      </c>
      <c r="D38" s="157" t="s">
        <v>19</v>
      </c>
      <c r="E38" s="157" t="s">
        <v>19</v>
      </c>
      <c r="F38" s="135" t="s">
        <v>134</v>
      </c>
      <c r="G38" s="157" t="s">
        <v>18</v>
      </c>
      <c r="H38" s="135" t="s">
        <v>16</v>
      </c>
      <c r="I38" s="178" t="s">
        <v>245</v>
      </c>
      <c r="J38" s="138" t="s">
        <v>102</v>
      </c>
      <c r="K38" s="158">
        <v>200</v>
      </c>
      <c r="L38" s="141"/>
    </row>
    <row r="39" spans="1:12" s="13" customFormat="1" ht="25.5" customHeight="1">
      <c r="A39" s="146">
        <v>32</v>
      </c>
      <c r="B39" s="159">
        <v>42188</v>
      </c>
      <c r="C39" s="147" t="s">
        <v>103</v>
      </c>
      <c r="D39" s="160" t="s">
        <v>19</v>
      </c>
      <c r="E39" s="160" t="s">
        <v>19</v>
      </c>
      <c r="F39" s="161" t="s">
        <v>104</v>
      </c>
      <c r="G39" s="160" t="s">
        <v>18</v>
      </c>
      <c r="H39" s="161" t="s">
        <v>16</v>
      </c>
      <c r="I39" s="179" t="s">
        <v>245</v>
      </c>
      <c r="J39" s="147" t="s">
        <v>102</v>
      </c>
      <c r="K39" s="162">
        <v>2200</v>
      </c>
      <c r="L39" s="163"/>
    </row>
    <row r="40" spans="1:12" s="13" customFormat="1" ht="25.5" customHeight="1">
      <c r="A40" s="19">
        <v>33</v>
      </c>
      <c r="B40" s="96">
        <v>42188</v>
      </c>
      <c r="C40" s="21" t="s">
        <v>103</v>
      </c>
      <c r="D40" s="97" t="s">
        <v>19</v>
      </c>
      <c r="E40" s="97" t="s">
        <v>19</v>
      </c>
      <c r="F40" s="20" t="s">
        <v>104</v>
      </c>
      <c r="G40" s="97" t="s">
        <v>18</v>
      </c>
      <c r="H40" s="20" t="s">
        <v>16</v>
      </c>
      <c r="I40" s="177" t="s">
        <v>245</v>
      </c>
      <c r="J40" s="21" t="s">
        <v>114</v>
      </c>
      <c r="K40" s="98">
        <v>10200</v>
      </c>
      <c r="L40" s="23"/>
    </row>
    <row r="41" spans="1:12" s="13" customFormat="1" ht="25.5" customHeight="1">
      <c r="A41" s="19">
        <v>34</v>
      </c>
      <c r="B41" s="96">
        <v>42188</v>
      </c>
      <c r="C41" s="21" t="s">
        <v>115</v>
      </c>
      <c r="D41" s="97" t="s">
        <v>19</v>
      </c>
      <c r="E41" s="97" t="s">
        <v>19</v>
      </c>
      <c r="F41" s="20" t="s">
        <v>116</v>
      </c>
      <c r="G41" s="97" t="s">
        <v>18</v>
      </c>
      <c r="H41" s="20" t="s">
        <v>16</v>
      </c>
      <c r="I41" s="177" t="s">
        <v>245</v>
      </c>
      <c r="J41" s="21" t="s">
        <v>114</v>
      </c>
      <c r="K41" s="98">
        <v>50</v>
      </c>
      <c r="L41" s="23"/>
    </row>
    <row r="42" spans="1:12" s="13" customFormat="1" ht="25.5" customHeight="1">
      <c r="A42" s="19">
        <v>35</v>
      </c>
      <c r="B42" s="96">
        <v>42188</v>
      </c>
      <c r="C42" s="21" t="s">
        <v>115</v>
      </c>
      <c r="D42" s="97" t="s">
        <v>19</v>
      </c>
      <c r="E42" s="97" t="s">
        <v>19</v>
      </c>
      <c r="F42" s="20" t="s">
        <v>116</v>
      </c>
      <c r="G42" s="97" t="s">
        <v>18</v>
      </c>
      <c r="H42" s="20" t="s">
        <v>16</v>
      </c>
      <c r="I42" s="177" t="s">
        <v>245</v>
      </c>
      <c r="J42" s="21" t="s">
        <v>135</v>
      </c>
      <c r="K42" s="98">
        <v>1620</v>
      </c>
      <c r="L42" s="23"/>
    </row>
    <row r="43" spans="1:12" s="13" customFormat="1" ht="25.5" customHeight="1">
      <c r="A43" s="19">
        <v>36</v>
      </c>
      <c r="B43" s="96">
        <v>42188</v>
      </c>
      <c r="C43" s="21" t="s">
        <v>136</v>
      </c>
      <c r="D43" s="97" t="s">
        <v>19</v>
      </c>
      <c r="E43" s="97" t="s">
        <v>19</v>
      </c>
      <c r="F43" s="20" t="s">
        <v>137</v>
      </c>
      <c r="G43" s="97" t="s">
        <v>18</v>
      </c>
      <c r="H43" s="20" t="s">
        <v>16</v>
      </c>
      <c r="I43" s="177" t="s">
        <v>245</v>
      </c>
      <c r="J43" s="21" t="s">
        <v>135</v>
      </c>
      <c r="K43" s="98">
        <v>500</v>
      </c>
      <c r="L43" s="23"/>
    </row>
    <row r="44" spans="1:12" s="13" customFormat="1" ht="25.5" customHeight="1">
      <c r="A44" s="19">
        <v>37</v>
      </c>
      <c r="B44" s="96">
        <v>42188</v>
      </c>
      <c r="C44" s="21" t="s">
        <v>136</v>
      </c>
      <c r="D44" s="97" t="s">
        <v>19</v>
      </c>
      <c r="E44" s="97" t="s">
        <v>19</v>
      </c>
      <c r="F44" s="20" t="s">
        <v>137</v>
      </c>
      <c r="G44" s="97" t="s">
        <v>18</v>
      </c>
      <c r="H44" s="20" t="s">
        <v>16</v>
      </c>
      <c r="I44" s="177" t="s">
        <v>245</v>
      </c>
      <c r="J44" s="21" t="s">
        <v>135</v>
      </c>
      <c r="K44" s="98">
        <v>10900</v>
      </c>
      <c r="L44" s="23"/>
    </row>
    <row r="45" spans="1:12" s="13" customFormat="1" ht="25.5" customHeight="1">
      <c r="A45" s="19">
        <v>38</v>
      </c>
      <c r="B45" s="96">
        <v>42240</v>
      </c>
      <c r="C45" s="21" t="s">
        <v>136</v>
      </c>
      <c r="D45" s="97" t="s">
        <v>19</v>
      </c>
      <c r="E45" s="97" t="s">
        <v>19</v>
      </c>
      <c r="F45" s="20" t="s">
        <v>137</v>
      </c>
      <c r="G45" s="97" t="s">
        <v>18</v>
      </c>
      <c r="H45" s="20" t="s">
        <v>16</v>
      </c>
      <c r="I45" s="177" t="s">
        <v>245</v>
      </c>
      <c r="J45" s="21" t="s">
        <v>135</v>
      </c>
      <c r="K45" s="98">
        <v>155000</v>
      </c>
      <c r="L45" s="23"/>
    </row>
    <row r="46" spans="1:12" s="13" customFormat="1" ht="25.5" customHeight="1">
      <c r="A46" s="19">
        <v>39</v>
      </c>
      <c r="B46" s="96">
        <v>42251</v>
      </c>
      <c r="C46" s="21" t="s">
        <v>136</v>
      </c>
      <c r="D46" s="97" t="s">
        <v>19</v>
      </c>
      <c r="E46" s="97" t="s">
        <v>19</v>
      </c>
      <c r="F46" s="20" t="s">
        <v>137</v>
      </c>
      <c r="G46" s="97" t="s">
        <v>18</v>
      </c>
      <c r="H46" s="20" t="s">
        <v>16</v>
      </c>
      <c r="I46" s="177" t="s">
        <v>245</v>
      </c>
      <c r="J46" s="21" t="s">
        <v>138</v>
      </c>
      <c r="K46" s="98">
        <v>120000</v>
      </c>
      <c r="L46" s="23"/>
    </row>
    <row r="47" spans="1:12" s="13" customFormat="1" ht="25.5" customHeight="1">
      <c r="A47" s="19">
        <v>40</v>
      </c>
      <c r="B47" s="96">
        <v>42256</v>
      </c>
      <c r="C47" s="21" t="s">
        <v>139</v>
      </c>
      <c r="D47" s="97" t="s">
        <v>20</v>
      </c>
      <c r="E47" s="97" t="s">
        <v>20</v>
      </c>
      <c r="F47" s="20" t="s">
        <v>140</v>
      </c>
      <c r="G47" s="97" t="s">
        <v>18</v>
      </c>
      <c r="H47" s="20" t="s">
        <v>16</v>
      </c>
      <c r="I47" s="177" t="s">
        <v>245</v>
      </c>
      <c r="J47" s="21" t="s">
        <v>138</v>
      </c>
      <c r="K47" s="98">
        <v>500000</v>
      </c>
      <c r="L47" s="23"/>
    </row>
    <row r="48" spans="1:12" s="13" customFormat="1" ht="25.5" customHeight="1">
      <c r="A48" s="19">
        <v>41</v>
      </c>
      <c r="B48" s="96">
        <v>42270</v>
      </c>
      <c r="C48" s="21" t="s">
        <v>139</v>
      </c>
      <c r="D48" s="97" t="s">
        <v>20</v>
      </c>
      <c r="E48" s="97" t="s">
        <v>20</v>
      </c>
      <c r="F48" s="20" t="s">
        <v>140</v>
      </c>
      <c r="G48" s="97" t="s">
        <v>18</v>
      </c>
      <c r="H48" s="20" t="s">
        <v>16</v>
      </c>
      <c r="I48" s="177" t="s">
        <v>245</v>
      </c>
      <c r="J48" s="21" t="s">
        <v>138</v>
      </c>
      <c r="K48" s="98">
        <v>1000000</v>
      </c>
      <c r="L48" s="23"/>
    </row>
    <row r="49" spans="1:12" s="13" customFormat="1" ht="25.5" customHeight="1">
      <c r="A49" s="19">
        <v>42</v>
      </c>
      <c r="B49" s="96">
        <v>42298</v>
      </c>
      <c r="C49" s="21" t="s">
        <v>139</v>
      </c>
      <c r="D49" s="97" t="s">
        <v>19</v>
      </c>
      <c r="E49" s="97" t="s">
        <v>19</v>
      </c>
      <c r="F49" s="20" t="s">
        <v>140</v>
      </c>
      <c r="G49" s="97" t="s">
        <v>18</v>
      </c>
      <c r="H49" s="20" t="s">
        <v>16</v>
      </c>
      <c r="I49" s="177" t="s">
        <v>245</v>
      </c>
      <c r="J49" s="21" t="s">
        <v>141</v>
      </c>
      <c r="K49" s="98">
        <v>150000</v>
      </c>
      <c r="L49" s="23"/>
    </row>
    <row r="50" spans="1:12" s="13" customFormat="1" ht="25.5" customHeight="1">
      <c r="A50" s="19">
        <v>43</v>
      </c>
      <c r="B50" s="96">
        <v>42333</v>
      </c>
      <c r="C50" s="21" t="s">
        <v>142</v>
      </c>
      <c r="D50" s="97" t="s">
        <v>19</v>
      </c>
      <c r="E50" s="97" t="s">
        <v>19</v>
      </c>
      <c r="F50" s="20" t="s">
        <v>143</v>
      </c>
      <c r="G50" s="97" t="s">
        <v>18</v>
      </c>
      <c r="H50" s="20" t="s">
        <v>16</v>
      </c>
      <c r="I50" s="177" t="s">
        <v>245</v>
      </c>
      <c r="J50" s="21" t="s">
        <v>144</v>
      </c>
      <c r="K50" s="98">
        <v>960</v>
      </c>
      <c r="L50" s="23"/>
    </row>
    <row r="51" spans="1:12" s="13" customFormat="1" ht="25.5" customHeight="1">
      <c r="A51" s="19">
        <v>44</v>
      </c>
      <c r="B51" s="96">
        <v>42333</v>
      </c>
      <c r="C51" s="21" t="s">
        <v>145</v>
      </c>
      <c r="D51" s="97" t="s">
        <v>19</v>
      </c>
      <c r="E51" s="97" t="s">
        <v>19</v>
      </c>
      <c r="F51" s="20" t="s">
        <v>146</v>
      </c>
      <c r="G51" s="97" t="s">
        <v>18</v>
      </c>
      <c r="H51" s="20" t="s">
        <v>16</v>
      </c>
      <c r="I51" s="177" t="s">
        <v>245</v>
      </c>
      <c r="J51" s="21" t="s">
        <v>144</v>
      </c>
      <c r="K51" s="98">
        <v>210</v>
      </c>
      <c r="L51" s="23"/>
    </row>
    <row r="52" spans="1:12" s="13" customFormat="1" ht="25.5" customHeight="1">
      <c r="A52" s="19">
        <v>45</v>
      </c>
      <c r="B52" s="96">
        <v>42333</v>
      </c>
      <c r="C52" s="21" t="s">
        <v>145</v>
      </c>
      <c r="D52" s="97" t="s">
        <v>19</v>
      </c>
      <c r="E52" s="97" t="s">
        <v>19</v>
      </c>
      <c r="F52" s="20" t="s">
        <v>146</v>
      </c>
      <c r="G52" s="97" t="s">
        <v>18</v>
      </c>
      <c r="H52" s="20" t="s">
        <v>16</v>
      </c>
      <c r="I52" s="177" t="s">
        <v>245</v>
      </c>
      <c r="J52" s="21" t="s">
        <v>144</v>
      </c>
      <c r="K52" s="98">
        <v>1700</v>
      </c>
      <c r="L52" s="23"/>
    </row>
    <row r="53" spans="1:12" s="13" customFormat="1" ht="25.5" customHeight="1">
      <c r="A53" s="19">
        <v>46</v>
      </c>
      <c r="B53" s="96">
        <v>42333</v>
      </c>
      <c r="C53" s="21" t="s">
        <v>145</v>
      </c>
      <c r="D53" s="97" t="s">
        <v>17</v>
      </c>
      <c r="E53" s="97" t="s">
        <v>17</v>
      </c>
      <c r="F53" s="20" t="s">
        <v>146</v>
      </c>
      <c r="G53" s="97" t="s">
        <v>18</v>
      </c>
      <c r="H53" s="20" t="s">
        <v>16</v>
      </c>
      <c r="I53" s="177" t="s">
        <v>245</v>
      </c>
      <c r="J53" s="21" t="s">
        <v>144</v>
      </c>
      <c r="K53" s="98">
        <v>6710</v>
      </c>
      <c r="L53" s="23"/>
    </row>
    <row r="54" spans="1:12" s="13" customFormat="1" ht="25.5" customHeight="1">
      <c r="A54" s="19">
        <v>47</v>
      </c>
      <c r="B54" s="96">
        <v>42333</v>
      </c>
      <c r="C54" s="21" t="s">
        <v>145</v>
      </c>
      <c r="D54" s="97" t="s">
        <v>19</v>
      </c>
      <c r="E54" s="97" t="s">
        <v>19</v>
      </c>
      <c r="F54" s="20" t="s">
        <v>146</v>
      </c>
      <c r="G54" s="97" t="s">
        <v>18</v>
      </c>
      <c r="H54" s="20" t="s">
        <v>16</v>
      </c>
      <c r="I54" s="177" t="s">
        <v>245</v>
      </c>
      <c r="J54" s="21" t="s">
        <v>144</v>
      </c>
      <c r="K54" s="98">
        <v>1820</v>
      </c>
      <c r="L54" s="23"/>
    </row>
    <row r="55" spans="1:12" s="13" customFormat="1" ht="25.5" customHeight="1">
      <c r="A55" s="19">
        <v>48</v>
      </c>
      <c r="B55" s="96">
        <v>42333</v>
      </c>
      <c r="C55" s="21" t="s">
        <v>145</v>
      </c>
      <c r="D55" s="97" t="s">
        <v>19</v>
      </c>
      <c r="E55" s="97" t="s">
        <v>19</v>
      </c>
      <c r="F55" s="20" t="s">
        <v>146</v>
      </c>
      <c r="G55" s="97" t="s">
        <v>18</v>
      </c>
      <c r="H55" s="20" t="s">
        <v>16</v>
      </c>
      <c r="I55" s="177" t="s">
        <v>245</v>
      </c>
      <c r="J55" s="21" t="s">
        <v>144</v>
      </c>
      <c r="K55" s="98">
        <v>7710</v>
      </c>
      <c r="L55" s="23"/>
    </row>
    <row r="56" spans="1:12" s="13" customFormat="1" ht="25.5" customHeight="1">
      <c r="A56" s="19">
        <v>49</v>
      </c>
      <c r="B56" s="96">
        <v>42333</v>
      </c>
      <c r="C56" s="21" t="s">
        <v>145</v>
      </c>
      <c r="D56" s="97" t="s">
        <v>19</v>
      </c>
      <c r="E56" s="97" t="s">
        <v>19</v>
      </c>
      <c r="F56" s="20" t="s">
        <v>146</v>
      </c>
      <c r="G56" s="97" t="s">
        <v>18</v>
      </c>
      <c r="H56" s="20" t="s">
        <v>16</v>
      </c>
      <c r="I56" s="177" t="s">
        <v>245</v>
      </c>
      <c r="J56" s="21" t="s">
        <v>144</v>
      </c>
      <c r="K56" s="98">
        <v>490</v>
      </c>
      <c r="L56" s="23"/>
    </row>
    <row r="57" spans="1:12" s="13" customFormat="1" ht="25.5" customHeight="1">
      <c r="A57" s="19">
        <v>50</v>
      </c>
      <c r="B57" s="96">
        <v>42333</v>
      </c>
      <c r="C57" s="21" t="s">
        <v>145</v>
      </c>
      <c r="D57" s="97" t="s">
        <v>17</v>
      </c>
      <c r="E57" s="97" t="s">
        <v>17</v>
      </c>
      <c r="F57" s="20" t="s">
        <v>146</v>
      </c>
      <c r="G57" s="97" t="s">
        <v>18</v>
      </c>
      <c r="H57" s="20" t="s">
        <v>16</v>
      </c>
      <c r="I57" s="177" t="s">
        <v>245</v>
      </c>
      <c r="J57" s="21" t="s">
        <v>144</v>
      </c>
      <c r="K57" s="98">
        <v>1270</v>
      </c>
      <c r="L57" s="23"/>
    </row>
    <row r="58" spans="1:12" s="13" customFormat="1" ht="25.5" customHeight="1">
      <c r="A58" s="19">
        <v>51</v>
      </c>
      <c r="B58" s="96">
        <v>42333</v>
      </c>
      <c r="C58" s="21" t="s">
        <v>145</v>
      </c>
      <c r="D58" s="97" t="s">
        <v>19</v>
      </c>
      <c r="E58" s="97" t="s">
        <v>19</v>
      </c>
      <c r="F58" s="20" t="s">
        <v>146</v>
      </c>
      <c r="G58" s="97" t="s">
        <v>18</v>
      </c>
      <c r="H58" s="20" t="s">
        <v>16</v>
      </c>
      <c r="I58" s="177" t="s">
        <v>245</v>
      </c>
      <c r="J58" s="21" t="s">
        <v>144</v>
      </c>
      <c r="K58" s="98">
        <v>20</v>
      </c>
      <c r="L58" s="23"/>
    </row>
    <row r="59" spans="1:12" s="13" customFormat="1" ht="25.5" customHeight="1">
      <c r="A59" s="19">
        <v>52</v>
      </c>
      <c r="B59" s="96">
        <v>42333</v>
      </c>
      <c r="C59" s="21" t="s">
        <v>145</v>
      </c>
      <c r="D59" s="97" t="s">
        <v>17</v>
      </c>
      <c r="E59" s="97" t="s">
        <v>17</v>
      </c>
      <c r="F59" s="20" t="s">
        <v>146</v>
      </c>
      <c r="G59" s="97" t="s">
        <v>18</v>
      </c>
      <c r="H59" s="20" t="s">
        <v>16</v>
      </c>
      <c r="I59" s="177" t="s">
        <v>245</v>
      </c>
      <c r="J59" s="21" t="s">
        <v>144</v>
      </c>
      <c r="K59" s="98">
        <v>12410</v>
      </c>
      <c r="L59" s="23"/>
    </row>
    <row r="60" spans="1:12" s="13" customFormat="1" ht="25.5" customHeight="1">
      <c r="A60" s="19">
        <v>53</v>
      </c>
      <c r="B60" s="96">
        <v>42333</v>
      </c>
      <c r="C60" s="21" t="s">
        <v>145</v>
      </c>
      <c r="D60" s="97" t="s">
        <v>17</v>
      </c>
      <c r="E60" s="97" t="s">
        <v>17</v>
      </c>
      <c r="F60" s="20" t="s">
        <v>146</v>
      </c>
      <c r="G60" s="97" t="s">
        <v>18</v>
      </c>
      <c r="H60" s="20" t="s">
        <v>16</v>
      </c>
      <c r="I60" s="177" t="s">
        <v>245</v>
      </c>
      <c r="J60" s="21" t="s">
        <v>144</v>
      </c>
      <c r="K60" s="98">
        <v>4540</v>
      </c>
      <c r="L60" s="23"/>
    </row>
    <row r="61" spans="1:12" s="13" customFormat="1" ht="25.5" customHeight="1">
      <c r="A61" s="19">
        <v>54</v>
      </c>
      <c r="B61" s="96">
        <v>42333</v>
      </c>
      <c r="C61" s="21" t="s">
        <v>145</v>
      </c>
      <c r="D61" s="97" t="s">
        <v>19</v>
      </c>
      <c r="E61" s="97" t="s">
        <v>19</v>
      </c>
      <c r="F61" s="20" t="s">
        <v>146</v>
      </c>
      <c r="G61" s="97" t="s">
        <v>18</v>
      </c>
      <c r="H61" s="20" t="s">
        <v>16</v>
      </c>
      <c r="I61" s="177" t="s">
        <v>245</v>
      </c>
      <c r="J61" s="21" t="s">
        <v>144</v>
      </c>
      <c r="K61" s="98">
        <v>2240</v>
      </c>
      <c r="L61" s="23"/>
    </row>
    <row r="62" spans="1:12" s="13" customFormat="1" ht="25.5" customHeight="1">
      <c r="A62" s="19">
        <v>55</v>
      </c>
      <c r="B62" s="96">
        <v>42333</v>
      </c>
      <c r="C62" s="21" t="s">
        <v>145</v>
      </c>
      <c r="D62" s="97" t="s">
        <v>19</v>
      </c>
      <c r="E62" s="97" t="s">
        <v>19</v>
      </c>
      <c r="F62" s="20" t="s">
        <v>146</v>
      </c>
      <c r="G62" s="97" t="s">
        <v>18</v>
      </c>
      <c r="H62" s="20" t="s">
        <v>16</v>
      </c>
      <c r="I62" s="177" t="s">
        <v>245</v>
      </c>
      <c r="J62" s="21" t="s">
        <v>144</v>
      </c>
      <c r="K62" s="98">
        <v>1860</v>
      </c>
      <c r="L62" s="23"/>
    </row>
    <row r="63" spans="1:12" s="13" customFormat="1" ht="25.5" customHeight="1">
      <c r="A63" s="19">
        <v>56</v>
      </c>
      <c r="B63" s="96">
        <v>42335</v>
      </c>
      <c r="C63" s="21" t="s">
        <v>145</v>
      </c>
      <c r="D63" s="97" t="s">
        <v>17</v>
      </c>
      <c r="E63" s="97" t="s">
        <v>17</v>
      </c>
      <c r="F63" s="20" t="s">
        <v>146</v>
      </c>
      <c r="G63" s="97" t="s">
        <v>18</v>
      </c>
      <c r="H63" s="20" t="s">
        <v>16</v>
      </c>
      <c r="I63" s="177" t="s">
        <v>245</v>
      </c>
      <c r="J63" s="21" t="s">
        <v>144</v>
      </c>
      <c r="K63" s="98">
        <v>4010</v>
      </c>
      <c r="L63" s="23"/>
    </row>
    <row r="64" spans="1:12" s="13" customFormat="1" ht="25.5" customHeight="1">
      <c r="A64" s="19">
        <v>57</v>
      </c>
      <c r="B64" s="96">
        <v>42335</v>
      </c>
      <c r="C64" s="21" t="s">
        <v>145</v>
      </c>
      <c r="D64" s="97" t="s">
        <v>17</v>
      </c>
      <c r="E64" s="97" t="s">
        <v>17</v>
      </c>
      <c r="F64" s="20" t="s">
        <v>146</v>
      </c>
      <c r="G64" s="97" t="s">
        <v>18</v>
      </c>
      <c r="H64" s="20" t="s">
        <v>16</v>
      </c>
      <c r="I64" s="177" t="s">
        <v>245</v>
      </c>
      <c r="J64" s="21" t="s">
        <v>144</v>
      </c>
      <c r="K64" s="98">
        <v>8350</v>
      </c>
      <c r="L64" s="23"/>
    </row>
    <row r="65" spans="1:12" s="13" customFormat="1" ht="25.5" customHeight="1">
      <c r="A65" s="19">
        <v>58</v>
      </c>
      <c r="B65" s="96">
        <v>42335</v>
      </c>
      <c r="C65" s="21" t="s">
        <v>145</v>
      </c>
      <c r="D65" s="97" t="s">
        <v>17</v>
      </c>
      <c r="E65" s="97" t="s">
        <v>17</v>
      </c>
      <c r="F65" s="20" t="s">
        <v>146</v>
      </c>
      <c r="G65" s="97" t="s">
        <v>18</v>
      </c>
      <c r="H65" s="20" t="s">
        <v>16</v>
      </c>
      <c r="I65" s="177" t="s">
        <v>245</v>
      </c>
      <c r="J65" s="21" t="s">
        <v>144</v>
      </c>
      <c r="K65" s="98">
        <v>7230</v>
      </c>
      <c r="L65" s="23"/>
    </row>
    <row r="66" spans="1:12" s="13" customFormat="1" ht="25.5" customHeight="1">
      <c r="A66" s="19">
        <v>59</v>
      </c>
      <c r="B66" s="96">
        <v>42335</v>
      </c>
      <c r="C66" s="21" t="s">
        <v>145</v>
      </c>
      <c r="D66" s="97" t="s">
        <v>17</v>
      </c>
      <c r="E66" s="97" t="s">
        <v>17</v>
      </c>
      <c r="F66" s="20" t="s">
        <v>146</v>
      </c>
      <c r="G66" s="97" t="s">
        <v>18</v>
      </c>
      <c r="H66" s="20" t="s">
        <v>16</v>
      </c>
      <c r="I66" s="177" t="s">
        <v>245</v>
      </c>
      <c r="J66" s="21" t="s">
        <v>144</v>
      </c>
      <c r="K66" s="98">
        <v>250</v>
      </c>
      <c r="L66" s="23"/>
    </row>
    <row r="67" spans="1:12" s="13" customFormat="1" ht="25.5" customHeight="1">
      <c r="A67" s="19">
        <v>60</v>
      </c>
      <c r="B67" s="96">
        <v>42335</v>
      </c>
      <c r="C67" s="21" t="s">
        <v>145</v>
      </c>
      <c r="D67" s="97" t="s">
        <v>17</v>
      </c>
      <c r="E67" s="97" t="s">
        <v>17</v>
      </c>
      <c r="F67" s="20" t="s">
        <v>146</v>
      </c>
      <c r="G67" s="97" t="s">
        <v>18</v>
      </c>
      <c r="H67" s="20" t="s">
        <v>16</v>
      </c>
      <c r="I67" s="177" t="s">
        <v>245</v>
      </c>
      <c r="J67" s="21" t="s">
        <v>144</v>
      </c>
      <c r="K67" s="98">
        <v>3040</v>
      </c>
      <c r="L67" s="23"/>
    </row>
    <row r="68" spans="1:12" s="13" customFormat="1" ht="25.5" customHeight="1">
      <c r="A68" s="19">
        <v>61</v>
      </c>
      <c r="B68" s="96">
        <v>42335</v>
      </c>
      <c r="C68" s="21" t="s">
        <v>145</v>
      </c>
      <c r="D68" s="97" t="s">
        <v>17</v>
      </c>
      <c r="E68" s="97" t="s">
        <v>17</v>
      </c>
      <c r="F68" s="20" t="s">
        <v>146</v>
      </c>
      <c r="G68" s="97" t="s">
        <v>18</v>
      </c>
      <c r="H68" s="20" t="s">
        <v>16</v>
      </c>
      <c r="I68" s="177" t="s">
        <v>245</v>
      </c>
      <c r="J68" s="21" t="s">
        <v>144</v>
      </c>
      <c r="K68" s="98">
        <v>1620</v>
      </c>
      <c r="L68" s="23"/>
    </row>
    <row r="69" spans="1:12" s="13" customFormat="1" ht="25.5" customHeight="1">
      <c r="A69" s="19">
        <v>62</v>
      </c>
      <c r="B69" s="96">
        <v>42335</v>
      </c>
      <c r="C69" s="21" t="s">
        <v>145</v>
      </c>
      <c r="D69" s="97" t="s">
        <v>17</v>
      </c>
      <c r="E69" s="97" t="s">
        <v>17</v>
      </c>
      <c r="F69" s="20" t="s">
        <v>146</v>
      </c>
      <c r="G69" s="97" t="s">
        <v>18</v>
      </c>
      <c r="H69" s="20" t="s">
        <v>16</v>
      </c>
      <c r="I69" s="177" t="s">
        <v>245</v>
      </c>
      <c r="J69" s="21" t="s">
        <v>144</v>
      </c>
      <c r="K69" s="98">
        <v>13200</v>
      </c>
      <c r="L69" s="23"/>
    </row>
    <row r="70" spans="1:12" s="13" customFormat="1" ht="25.5" customHeight="1">
      <c r="A70" s="19">
        <v>63</v>
      </c>
      <c r="B70" s="96">
        <v>42335</v>
      </c>
      <c r="C70" s="21" t="s">
        <v>145</v>
      </c>
      <c r="D70" s="97" t="s">
        <v>17</v>
      </c>
      <c r="E70" s="97" t="s">
        <v>17</v>
      </c>
      <c r="F70" s="20" t="s">
        <v>146</v>
      </c>
      <c r="G70" s="97" t="s">
        <v>18</v>
      </c>
      <c r="H70" s="20" t="s">
        <v>16</v>
      </c>
      <c r="I70" s="177" t="s">
        <v>245</v>
      </c>
      <c r="J70" s="21" t="s">
        <v>144</v>
      </c>
      <c r="K70" s="98">
        <v>1090</v>
      </c>
      <c r="L70" s="23"/>
    </row>
    <row r="71" spans="1:12" s="13" customFormat="1" ht="25.5" customHeight="1">
      <c r="A71" s="19">
        <v>64</v>
      </c>
      <c r="B71" s="96">
        <v>42335</v>
      </c>
      <c r="C71" s="21" t="s">
        <v>145</v>
      </c>
      <c r="D71" s="97" t="s">
        <v>17</v>
      </c>
      <c r="E71" s="97" t="s">
        <v>17</v>
      </c>
      <c r="F71" s="20" t="s">
        <v>146</v>
      </c>
      <c r="G71" s="97" t="s">
        <v>18</v>
      </c>
      <c r="H71" s="20" t="s">
        <v>16</v>
      </c>
      <c r="I71" s="177" t="s">
        <v>245</v>
      </c>
      <c r="J71" s="21" t="s">
        <v>144</v>
      </c>
      <c r="K71" s="98">
        <v>8140</v>
      </c>
      <c r="L71" s="23"/>
    </row>
    <row r="72" spans="1:12" s="13" customFormat="1" ht="25.5" customHeight="1">
      <c r="A72" s="19">
        <v>65</v>
      </c>
      <c r="B72" s="96">
        <v>42335</v>
      </c>
      <c r="C72" s="21" t="s">
        <v>145</v>
      </c>
      <c r="D72" s="97" t="s">
        <v>17</v>
      </c>
      <c r="E72" s="97" t="s">
        <v>17</v>
      </c>
      <c r="F72" s="20" t="s">
        <v>146</v>
      </c>
      <c r="G72" s="97" t="s">
        <v>18</v>
      </c>
      <c r="H72" s="20" t="s">
        <v>16</v>
      </c>
      <c r="I72" s="177" t="s">
        <v>245</v>
      </c>
      <c r="J72" s="21" t="s">
        <v>144</v>
      </c>
      <c r="K72" s="98">
        <v>1100</v>
      </c>
      <c r="L72" s="23"/>
    </row>
    <row r="73" spans="1:12" s="13" customFormat="1" ht="25.5" customHeight="1">
      <c r="A73" s="19">
        <v>66</v>
      </c>
      <c r="B73" s="96">
        <v>42335</v>
      </c>
      <c r="C73" s="21" t="s">
        <v>145</v>
      </c>
      <c r="D73" s="97" t="s">
        <v>17</v>
      </c>
      <c r="E73" s="97" t="s">
        <v>17</v>
      </c>
      <c r="F73" s="20" t="s">
        <v>146</v>
      </c>
      <c r="G73" s="97" t="s">
        <v>18</v>
      </c>
      <c r="H73" s="20" t="s">
        <v>16</v>
      </c>
      <c r="I73" s="177" t="s">
        <v>245</v>
      </c>
      <c r="J73" s="21" t="s">
        <v>144</v>
      </c>
      <c r="K73" s="98">
        <v>2640</v>
      </c>
      <c r="L73" s="23"/>
    </row>
    <row r="74" spans="1:12" s="13" customFormat="1" ht="25.5" customHeight="1">
      <c r="A74" s="19">
        <v>67</v>
      </c>
      <c r="B74" s="96">
        <v>42335</v>
      </c>
      <c r="C74" s="21" t="s">
        <v>145</v>
      </c>
      <c r="D74" s="97" t="s">
        <v>17</v>
      </c>
      <c r="E74" s="97" t="s">
        <v>17</v>
      </c>
      <c r="F74" s="20" t="s">
        <v>146</v>
      </c>
      <c r="G74" s="97" t="s">
        <v>18</v>
      </c>
      <c r="H74" s="20" t="s">
        <v>16</v>
      </c>
      <c r="I74" s="177" t="s">
        <v>245</v>
      </c>
      <c r="J74" s="21" t="s">
        <v>144</v>
      </c>
      <c r="K74" s="98">
        <v>5830</v>
      </c>
      <c r="L74" s="23"/>
    </row>
    <row r="75" spans="1:12" s="13" customFormat="1" ht="25.5" customHeight="1">
      <c r="A75" s="19">
        <v>68</v>
      </c>
      <c r="B75" s="96">
        <v>42335</v>
      </c>
      <c r="C75" s="21" t="s">
        <v>145</v>
      </c>
      <c r="D75" s="97" t="s">
        <v>17</v>
      </c>
      <c r="E75" s="97" t="s">
        <v>17</v>
      </c>
      <c r="F75" s="20" t="s">
        <v>146</v>
      </c>
      <c r="G75" s="97" t="s">
        <v>18</v>
      </c>
      <c r="H75" s="20" t="s">
        <v>16</v>
      </c>
      <c r="I75" s="177" t="s">
        <v>246</v>
      </c>
      <c r="J75" s="21" t="s">
        <v>144</v>
      </c>
      <c r="K75" s="98">
        <v>6300</v>
      </c>
      <c r="L75" s="23"/>
    </row>
    <row r="76" spans="1:12" s="13" customFormat="1" ht="25.5" customHeight="1">
      <c r="A76" s="19">
        <v>69</v>
      </c>
      <c r="B76" s="96">
        <v>42362</v>
      </c>
      <c r="C76" s="21" t="s">
        <v>145</v>
      </c>
      <c r="D76" s="97" t="s">
        <v>20</v>
      </c>
      <c r="E76" s="97" t="s">
        <v>20</v>
      </c>
      <c r="F76" s="20" t="s">
        <v>146</v>
      </c>
      <c r="G76" s="97" t="s">
        <v>18</v>
      </c>
      <c r="H76" s="20" t="s">
        <v>16</v>
      </c>
      <c r="I76" s="177" t="s">
        <v>245</v>
      </c>
      <c r="J76" s="21" t="s">
        <v>144</v>
      </c>
      <c r="K76" s="98">
        <v>1000000</v>
      </c>
      <c r="L76" s="23"/>
    </row>
    <row r="77" spans="1:12" s="15" customFormat="1" ht="27.75" customHeight="1">
      <c r="A77" s="88"/>
      <c r="B77" s="89" t="s">
        <v>63</v>
      </c>
      <c r="C77" s="89"/>
      <c r="D77" s="89"/>
      <c r="E77" s="89"/>
      <c r="F77" s="89"/>
      <c r="G77" s="89"/>
      <c r="H77" s="89"/>
      <c r="I77" s="89"/>
      <c r="J77" s="89"/>
      <c r="K77" s="91">
        <f>SUM(K15:K76)</f>
        <v>3131620</v>
      </c>
      <c r="L77" s="93"/>
    </row>
    <row r="78" spans="1:13" s="27" customFormat="1" ht="27.75" customHeight="1" thickBot="1">
      <c r="A78" s="189" t="s">
        <v>214</v>
      </c>
      <c r="B78" s="190"/>
      <c r="C78" s="190"/>
      <c r="D78" s="190"/>
      <c r="E78" s="190"/>
      <c r="F78" s="190"/>
      <c r="G78" s="190"/>
      <c r="H78" s="190"/>
      <c r="I78" s="190"/>
      <c r="J78" s="191"/>
      <c r="K78" s="119">
        <f>SUM(K14,K77)</f>
        <v>9341560</v>
      </c>
      <c r="L78" s="120"/>
      <c r="M78" s="26"/>
    </row>
  </sheetData>
  <sheetProtection/>
  <mergeCells count="13">
    <mergeCell ref="B1:L1"/>
    <mergeCell ref="B2:L2"/>
    <mergeCell ref="K4:K5"/>
    <mergeCell ref="L4:L5"/>
    <mergeCell ref="A78:J78"/>
    <mergeCell ref="A3:J3"/>
    <mergeCell ref="A4:A5"/>
    <mergeCell ref="B4:B5"/>
    <mergeCell ref="C4:C5"/>
    <mergeCell ref="D4:H4"/>
    <mergeCell ref="I4:I5"/>
    <mergeCell ref="J4:J5"/>
    <mergeCell ref="B6:L6"/>
  </mergeCells>
  <printOptions/>
  <pageMargins left="0.31496062992125984" right="0.31496062992125984" top="0.9448818897637796" bottom="0.35433070866141736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80" zoomScaleSheetLayoutView="80" zoomScalePageLayoutView="0" workbookViewId="0" topLeftCell="A1">
      <selection activeCell="B5" sqref="B5"/>
    </sheetView>
  </sheetViews>
  <sheetFormatPr defaultColWidth="8.88671875" defaultRowHeight="13.5"/>
  <cols>
    <col min="1" max="1" width="4.21484375" style="31" customWidth="1"/>
    <col min="2" max="2" width="11.77734375" style="31" customWidth="1"/>
    <col min="3" max="3" width="14.88671875" style="31" customWidth="1"/>
    <col min="4" max="4" width="8.4453125" style="31" customWidth="1"/>
    <col min="5" max="5" width="4.99609375" style="31" customWidth="1"/>
    <col min="6" max="6" width="7.6640625" style="31" customWidth="1"/>
    <col min="7" max="7" width="7.5546875" style="31" customWidth="1"/>
    <col min="8" max="8" width="11.10546875" style="31" customWidth="1"/>
    <col min="9" max="9" width="9.21484375" style="31" customWidth="1"/>
    <col min="10" max="10" width="12.10546875" style="31" customWidth="1"/>
    <col min="11" max="11" width="6.5546875" style="31" customWidth="1"/>
    <col min="12" max="12" width="8.77734375" style="32" customWidth="1"/>
    <col min="13" max="13" width="5.10546875" style="26" customWidth="1"/>
    <col min="14" max="14" width="10.6640625" style="32" customWidth="1"/>
    <col min="15" max="15" width="3.10546875" style="31" customWidth="1"/>
    <col min="16" max="16384" width="8.88671875" style="31" customWidth="1"/>
  </cols>
  <sheetData>
    <row r="1" spans="1:15" s="28" customFormat="1" ht="33" customHeight="1" thickBot="1">
      <c r="A1" s="205" t="s">
        <v>183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s="29" customFormat="1" ht="33" customHeight="1">
      <c r="A2" s="193" t="s">
        <v>3</v>
      </c>
      <c r="B2" s="195" t="s">
        <v>4</v>
      </c>
      <c r="C2" s="195" t="s">
        <v>56</v>
      </c>
      <c r="D2" s="195" t="s">
        <v>57</v>
      </c>
      <c r="E2" s="195"/>
      <c r="F2" s="195"/>
      <c r="G2" s="195"/>
      <c r="H2" s="195" t="s">
        <v>58</v>
      </c>
      <c r="I2" s="195" t="s">
        <v>59</v>
      </c>
      <c r="J2" s="195" t="s">
        <v>37</v>
      </c>
      <c r="K2" s="195" t="s">
        <v>38</v>
      </c>
      <c r="L2" s="201" t="s">
        <v>60</v>
      </c>
      <c r="M2" s="195" t="s">
        <v>39</v>
      </c>
      <c r="N2" s="212" t="s">
        <v>40</v>
      </c>
      <c r="O2" s="203" t="s">
        <v>23</v>
      </c>
    </row>
    <row r="3" spans="1:15" s="29" customFormat="1" ht="33" customHeight="1">
      <c r="A3" s="194"/>
      <c r="B3" s="196"/>
      <c r="C3" s="196"/>
      <c r="D3" s="125" t="s">
        <v>64</v>
      </c>
      <c r="E3" s="125" t="s">
        <v>65</v>
      </c>
      <c r="F3" s="109" t="s">
        <v>216</v>
      </c>
      <c r="G3" s="109" t="s">
        <v>217</v>
      </c>
      <c r="H3" s="196"/>
      <c r="I3" s="196"/>
      <c r="J3" s="196"/>
      <c r="K3" s="196"/>
      <c r="L3" s="202"/>
      <c r="M3" s="196"/>
      <c r="N3" s="202"/>
      <c r="O3" s="204"/>
    </row>
    <row r="4" spans="1:15" s="30" customFormat="1" ht="30.75" customHeight="1">
      <c r="A4" s="206" t="s">
        <v>182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8"/>
    </row>
    <row r="5" spans="1:15" ht="27" customHeight="1">
      <c r="A5" s="19">
        <v>1</v>
      </c>
      <c r="B5" s="96">
        <v>42067</v>
      </c>
      <c r="C5" s="20" t="s">
        <v>181</v>
      </c>
      <c r="D5" s="97" t="s">
        <v>19</v>
      </c>
      <c r="E5" s="20" t="s">
        <v>16</v>
      </c>
      <c r="F5" s="97" t="s">
        <v>18</v>
      </c>
      <c r="G5" s="102" t="s">
        <v>215</v>
      </c>
      <c r="H5" s="177" t="s">
        <v>245</v>
      </c>
      <c r="I5" s="97" t="s">
        <v>61</v>
      </c>
      <c r="J5" s="97" t="s">
        <v>153</v>
      </c>
      <c r="K5" s="97">
        <v>1</v>
      </c>
      <c r="L5" s="86">
        <v>2000</v>
      </c>
      <c r="M5" s="82" t="s">
        <v>26</v>
      </c>
      <c r="N5" s="86">
        <v>2000</v>
      </c>
      <c r="O5" s="23"/>
    </row>
    <row r="6" spans="1:15" ht="27" customHeight="1">
      <c r="A6" s="19">
        <v>2</v>
      </c>
      <c r="B6" s="99">
        <v>42067</v>
      </c>
      <c r="C6" s="20" t="s">
        <v>181</v>
      </c>
      <c r="D6" s="100" t="s">
        <v>19</v>
      </c>
      <c r="E6" s="20" t="s">
        <v>16</v>
      </c>
      <c r="F6" s="100" t="s">
        <v>18</v>
      </c>
      <c r="G6" s="102" t="s">
        <v>215</v>
      </c>
      <c r="H6" s="177" t="s">
        <v>245</v>
      </c>
      <c r="I6" s="100" t="s">
        <v>61</v>
      </c>
      <c r="J6" s="100" t="s">
        <v>154</v>
      </c>
      <c r="K6" s="100">
        <v>1</v>
      </c>
      <c r="L6" s="87">
        <v>3000</v>
      </c>
      <c r="M6" s="84" t="s">
        <v>26</v>
      </c>
      <c r="N6" s="87">
        <v>3000</v>
      </c>
      <c r="O6" s="23"/>
    </row>
    <row r="7" spans="1:15" ht="27" customHeight="1">
      <c r="A7" s="19">
        <v>3</v>
      </c>
      <c r="B7" s="99">
        <v>42067</v>
      </c>
      <c r="C7" s="20" t="s">
        <v>181</v>
      </c>
      <c r="D7" s="100" t="s">
        <v>19</v>
      </c>
      <c r="E7" s="20" t="s">
        <v>16</v>
      </c>
      <c r="F7" s="100" t="s">
        <v>18</v>
      </c>
      <c r="G7" s="102" t="s">
        <v>215</v>
      </c>
      <c r="H7" s="177" t="s">
        <v>245</v>
      </c>
      <c r="I7" s="100" t="s">
        <v>61</v>
      </c>
      <c r="J7" s="100" t="s">
        <v>155</v>
      </c>
      <c r="K7" s="100">
        <v>1</v>
      </c>
      <c r="L7" s="87">
        <v>4000</v>
      </c>
      <c r="M7" s="84" t="s">
        <v>25</v>
      </c>
      <c r="N7" s="87">
        <v>4000</v>
      </c>
      <c r="O7" s="23"/>
    </row>
    <row r="8" spans="1:15" ht="27" customHeight="1">
      <c r="A8" s="19">
        <v>4</v>
      </c>
      <c r="B8" s="99">
        <v>42067</v>
      </c>
      <c r="C8" s="20" t="s">
        <v>181</v>
      </c>
      <c r="D8" s="100" t="s">
        <v>19</v>
      </c>
      <c r="E8" s="20" t="s">
        <v>16</v>
      </c>
      <c r="F8" s="100" t="s">
        <v>18</v>
      </c>
      <c r="G8" s="102" t="s">
        <v>215</v>
      </c>
      <c r="H8" s="177" t="s">
        <v>245</v>
      </c>
      <c r="I8" s="100" t="s">
        <v>61</v>
      </c>
      <c r="J8" s="100" t="s">
        <v>156</v>
      </c>
      <c r="K8" s="100">
        <v>1</v>
      </c>
      <c r="L8" s="87">
        <v>3000</v>
      </c>
      <c r="M8" s="84" t="s">
        <v>25</v>
      </c>
      <c r="N8" s="87">
        <v>3000</v>
      </c>
      <c r="O8" s="23"/>
    </row>
    <row r="9" spans="1:15" ht="27" customHeight="1">
      <c r="A9" s="19">
        <v>5</v>
      </c>
      <c r="B9" s="99">
        <v>42067</v>
      </c>
      <c r="C9" s="20" t="s">
        <v>181</v>
      </c>
      <c r="D9" s="100" t="s">
        <v>19</v>
      </c>
      <c r="E9" s="20" t="s">
        <v>16</v>
      </c>
      <c r="F9" s="100" t="s">
        <v>18</v>
      </c>
      <c r="G9" s="102" t="s">
        <v>215</v>
      </c>
      <c r="H9" s="177" t="s">
        <v>245</v>
      </c>
      <c r="I9" s="100" t="s">
        <v>61</v>
      </c>
      <c r="J9" s="100" t="s">
        <v>157</v>
      </c>
      <c r="K9" s="100">
        <v>1</v>
      </c>
      <c r="L9" s="87">
        <v>2000</v>
      </c>
      <c r="M9" s="84" t="s">
        <v>25</v>
      </c>
      <c r="N9" s="87">
        <v>2000</v>
      </c>
      <c r="O9" s="23"/>
    </row>
    <row r="10" spans="1:15" ht="27" customHeight="1">
      <c r="A10" s="19">
        <v>6</v>
      </c>
      <c r="B10" s="99">
        <v>42080</v>
      </c>
      <c r="C10" s="20" t="s">
        <v>181</v>
      </c>
      <c r="D10" s="100" t="s">
        <v>19</v>
      </c>
      <c r="E10" s="20" t="s">
        <v>16</v>
      </c>
      <c r="F10" s="100" t="s">
        <v>18</v>
      </c>
      <c r="G10" s="102" t="s">
        <v>215</v>
      </c>
      <c r="H10" s="177" t="s">
        <v>245</v>
      </c>
      <c r="I10" s="100" t="s">
        <v>61</v>
      </c>
      <c r="J10" s="100" t="s">
        <v>158</v>
      </c>
      <c r="K10" s="100">
        <v>1</v>
      </c>
      <c r="L10" s="87">
        <v>9000</v>
      </c>
      <c r="M10" s="84" t="s">
        <v>25</v>
      </c>
      <c r="N10" s="87">
        <v>9000</v>
      </c>
      <c r="O10" s="23"/>
    </row>
    <row r="11" spans="1:15" ht="25.5" customHeight="1">
      <c r="A11" s="19">
        <v>7</v>
      </c>
      <c r="B11" s="99">
        <v>42093</v>
      </c>
      <c r="C11" s="20" t="s">
        <v>181</v>
      </c>
      <c r="D11" s="100" t="s">
        <v>19</v>
      </c>
      <c r="E11" s="20" t="s">
        <v>16</v>
      </c>
      <c r="F11" s="100" t="s">
        <v>18</v>
      </c>
      <c r="G11" s="102" t="s">
        <v>215</v>
      </c>
      <c r="H11" s="177" t="s">
        <v>245</v>
      </c>
      <c r="I11" s="100" t="s">
        <v>147</v>
      </c>
      <c r="J11" s="100" t="s">
        <v>159</v>
      </c>
      <c r="K11" s="100">
        <v>1</v>
      </c>
      <c r="L11" s="87">
        <v>100000</v>
      </c>
      <c r="M11" s="84" t="s">
        <v>27</v>
      </c>
      <c r="N11" s="87">
        <v>100000</v>
      </c>
      <c r="O11" s="23"/>
    </row>
    <row r="12" spans="1:15" ht="25.5" customHeight="1">
      <c r="A12" s="19">
        <v>8</v>
      </c>
      <c r="B12" s="99">
        <v>42102</v>
      </c>
      <c r="C12" s="20" t="s">
        <v>181</v>
      </c>
      <c r="D12" s="100" t="s">
        <v>19</v>
      </c>
      <c r="E12" s="20" t="s">
        <v>16</v>
      </c>
      <c r="F12" s="100" t="s">
        <v>18</v>
      </c>
      <c r="G12" s="102" t="s">
        <v>215</v>
      </c>
      <c r="H12" s="177" t="s">
        <v>245</v>
      </c>
      <c r="I12" s="100" t="s">
        <v>148</v>
      </c>
      <c r="J12" s="100" t="s">
        <v>160</v>
      </c>
      <c r="K12" s="100">
        <v>1</v>
      </c>
      <c r="L12" s="87">
        <v>1200</v>
      </c>
      <c r="M12" s="84" t="s">
        <v>26</v>
      </c>
      <c r="N12" s="87">
        <v>1200</v>
      </c>
      <c r="O12" s="23"/>
    </row>
    <row r="13" spans="1:15" ht="25.5" customHeight="1">
      <c r="A13" s="19">
        <v>9</v>
      </c>
      <c r="B13" s="99">
        <v>42116</v>
      </c>
      <c r="C13" s="20" t="s">
        <v>181</v>
      </c>
      <c r="D13" s="100" t="s">
        <v>19</v>
      </c>
      <c r="E13" s="20" t="s">
        <v>16</v>
      </c>
      <c r="F13" s="100" t="s">
        <v>18</v>
      </c>
      <c r="G13" s="102" t="s">
        <v>215</v>
      </c>
      <c r="H13" s="177" t="s">
        <v>245</v>
      </c>
      <c r="I13" s="100" t="s">
        <v>149</v>
      </c>
      <c r="J13" s="100" t="s">
        <v>161</v>
      </c>
      <c r="K13" s="100">
        <v>2</v>
      </c>
      <c r="L13" s="87">
        <v>75000</v>
      </c>
      <c r="M13" s="84" t="s">
        <v>26</v>
      </c>
      <c r="N13" s="87">
        <v>150000</v>
      </c>
      <c r="O13" s="23"/>
    </row>
    <row r="14" spans="1:15" ht="25.5" customHeight="1">
      <c r="A14" s="19">
        <v>10</v>
      </c>
      <c r="B14" s="99">
        <v>42116</v>
      </c>
      <c r="C14" s="20" t="s">
        <v>181</v>
      </c>
      <c r="D14" s="100" t="s">
        <v>19</v>
      </c>
      <c r="E14" s="20" t="s">
        <v>16</v>
      </c>
      <c r="F14" s="100" t="s">
        <v>18</v>
      </c>
      <c r="G14" s="102" t="s">
        <v>215</v>
      </c>
      <c r="H14" s="177" t="s">
        <v>245</v>
      </c>
      <c r="I14" s="100" t="s">
        <v>149</v>
      </c>
      <c r="J14" s="100" t="s">
        <v>162</v>
      </c>
      <c r="K14" s="100">
        <v>1</v>
      </c>
      <c r="L14" s="87">
        <v>150000</v>
      </c>
      <c r="M14" s="84" t="s">
        <v>26</v>
      </c>
      <c r="N14" s="87">
        <v>150000</v>
      </c>
      <c r="O14" s="23"/>
    </row>
    <row r="15" spans="1:15" ht="25.5" customHeight="1">
      <c r="A15" s="19">
        <v>11</v>
      </c>
      <c r="B15" s="99">
        <v>42179</v>
      </c>
      <c r="C15" s="20" t="s">
        <v>181</v>
      </c>
      <c r="D15" s="100" t="s">
        <v>19</v>
      </c>
      <c r="E15" s="20" t="s">
        <v>16</v>
      </c>
      <c r="F15" s="100" t="s">
        <v>18</v>
      </c>
      <c r="G15" s="102" t="s">
        <v>215</v>
      </c>
      <c r="H15" s="177" t="s">
        <v>245</v>
      </c>
      <c r="I15" s="100" t="s">
        <v>150</v>
      </c>
      <c r="J15" s="100" t="s">
        <v>163</v>
      </c>
      <c r="K15" s="100">
        <v>1</v>
      </c>
      <c r="L15" s="87">
        <v>120000</v>
      </c>
      <c r="M15" s="84" t="s">
        <v>27</v>
      </c>
      <c r="N15" s="87">
        <v>120000</v>
      </c>
      <c r="O15" s="23"/>
    </row>
    <row r="16" spans="1:15" ht="25.5" customHeight="1">
      <c r="A16" s="19">
        <v>12</v>
      </c>
      <c r="B16" s="99">
        <v>42221</v>
      </c>
      <c r="C16" s="20" t="s">
        <v>181</v>
      </c>
      <c r="D16" s="100" t="s">
        <v>19</v>
      </c>
      <c r="E16" s="20" t="s">
        <v>16</v>
      </c>
      <c r="F16" s="100" t="s">
        <v>18</v>
      </c>
      <c r="G16" s="102" t="s">
        <v>215</v>
      </c>
      <c r="H16" s="177" t="s">
        <v>245</v>
      </c>
      <c r="I16" s="100" t="s">
        <v>61</v>
      </c>
      <c r="J16" s="100" t="s">
        <v>164</v>
      </c>
      <c r="K16" s="100">
        <v>6</v>
      </c>
      <c r="L16" s="87">
        <v>1000</v>
      </c>
      <c r="M16" s="84" t="s">
        <v>26</v>
      </c>
      <c r="N16" s="87">
        <v>6000</v>
      </c>
      <c r="O16" s="23"/>
    </row>
    <row r="17" spans="1:15" ht="25.5" customHeight="1">
      <c r="A17" s="19">
        <v>13</v>
      </c>
      <c r="B17" s="99">
        <v>42250</v>
      </c>
      <c r="C17" s="20" t="s">
        <v>181</v>
      </c>
      <c r="D17" s="100" t="s">
        <v>19</v>
      </c>
      <c r="E17" s="20" t="s">
        <v>16</v>
      </c>
      <c r="F17" s="100" t="s">
        <v>18</v>
      </c>
      <c r="G17" s="102" t="s">
        <v>215</v>
      </c>
      <c r="H17" s="177" t="s">
        <v>245</v>
      </c>
      <c r="I17" s="100" t="s">
        <v>61</v>
      </c>
      <c r="J17" s="100" t="s">
        <v>165</v>
      </c>
      <c r="K17" s="100">
        <v>2</v>
      </c>
      <c r="L17" s="87">
        <v>15000</v>
      </c>
      <c r="M17" s="84" t="s">
        <v>179</v>
      </c>
      <c r="N17" s="87">
        <v>30000</v>
      </c>
      <c r="O17" s="23"/>
    </row>
    <row r="18" spans="1:15" ht="25.5" customHeight="1">
      <c r="A18" s="19">
        <v>14</v>
      </c>
      <c r="B18" s="99">
        <v>42263</v>
      </c>
      <c r="C18" s="20" t="s">
        <v>181</v>
      </c>
      <c r="D18" s="100" t="s">
        <v>19</v>
      </c>
      <c r="E18" s="20" t="s">
        <v>16</v>
      </c>
      <c r="F18" s="100" t="s">
        <v>18</v>
      </c>
      <c r="G18" s="102" t="s">
        <v>215</v>
      </c>
      <c r="H18" s="177" t="s">
        <v>245</v>
      </c>
      <c r="I18" s="100" t="s">
        <v>61</v>
      </c>
      <c r="J18" s="100" t="s">
        <v>165</v>
      </c>
      <c r="K18" s="100">
        <v>2</v>
      </c>
      <c r="L18" s="87">
        <v>15000</v>
      </c>
      <c r="M18" s="84" t="s">
        <v>179</v>
      </c>
      <c r="N18" s="87">
        <v>30000</v>
      </c>
      <c r="O18" s="23"/>
    </row>
    <row r="19" spans="1:15" ht="25.5" customHeight="1">
      <c r="A19" s="19">
        <v>15</v>
      </c>
      <c r="B19" s="99">
        <v>42297</v>
      </c>
      <c r="C19" s="20" t="s">
        <v>82</v>
      </c>
      <c r="D19" s="100" t="s">
        <v>19</v>
      </c>
      <c r="E19" s="20" t="s">
        <v>16</v>
      </c>
      <c r="F19" s="100" t="s">
        <v>18</v>
      </c>
      <c r="G19" s="21" t="s">
        <v>16</v>
      </c>
      <c r="H19" s="177" t="s">
        <v>245</v>
      </c>
      <c r="I19" s="100" t="s">
        <v>61</v>
      </c>
      <c r="J19" s="100" t="s">
        <v>166</v>
      </c>
      <c r="K19" s="100">
        <v>1</v>
      </c>
      <c r="L19" s="87">
        <v>15000</v>
      </c>
      <c r="M19" s="84" t="s">
        <v>179</v>
      </c>
      <c r="N19" s="87">
        <v>15000</v>
      </c>
      <c r="O19" s="23"/>
    </row>
    <row r="20" spans="1:15" ht="25.5" customHeight="1">
      <c r="A20" s="19">
        <v>16</v>
      </c>
      <c r="B20" s="99">
        <v>42298</v>
      </c>
      <c r="C20" s="20" t="s">
        <v>230</v>
      </c>
      <c r="D20" s="100" t="s">
        <v>22</v>
      </c>
      <c r="E20" s="20" t="s">
        <v>231</v>
      </c>
      <c r="F20" s="100" t="s">
        <v>231</v>
      </c>
      <c r="G20" s="21" t="s">
        <v>231</v>
      </c>
      <c r="H20" s="177" t="s">
        <v>245</v>
      </c>
      <c r="I20" s="100" t="s">
        <v>148</v>
      </c>
      <c r="J20" s="100" t="s">
        <v>167</v>
      </c>
      <c r="K20" s="100">
        <v>21</v>
      </c>
      <c r="L20" s="87">
        <v>15000</v>
      </c>
      <c r="M20" s="84" t="s">
        <v>179</v>
      </c>
      <c r="N20" s="87">
        <v>315000</v>
      </c>
      <c r="O20" s="23"/>
    </row>
    <row r="21" spans="1:15" ht="25.5" customHeight="1">
      <c r="A21" s="19">
        <v>17</v>
      </c>
      <c r="B21" s="99">
        <v>42305</v>
      </c>
      <c r="C21" s="20" t="s">
        <v>230</v>
      </c>
      <c r="D21" s="100" t="s">
        <v>19</v>
      </c>
      <c r="E21" s="20" t="s">
        <v>231</v>
      </c>
      <c r="F21" s="100" t="s">
        <v>18</v>
      </c>
      <c r="G21" s="21" t="s">
        <v>231</v>
      </c>
      <c r="H21" s="177" t="s">
        <v>245</v>
      </c>
      <c r="I21" s="100" t="s">
        <v>61</v>
      </c>
      <c r="J21" s="100" t="s">
        <v>168</v>
      </c>
      <c r="K21" s="100">
        <v>16</v>
      </c>
      <c r="L21" s="87">
        <v>1000</v>
      </c>
      <c r="M21" s="84" t="s">
        <v>26</v>
      </c>
      <c r="N21" s="87">
        <v>16000</v>
      </c>
      <c r="O21" s="23"/>
    </row>
    <row r="22" spans="1:15" ht="27" customHeight="1">
      <c r="A22" s="19">
        <v>18</v>
      </c>
      <c r="B22" s="99">
        <v>42306</v>
      </c>
      <c r="C22" s="20" t="s">
        <v>232</v>
      </c>
      <c r="D22" s="100" t="s">
        <v>19</v>
      </c>
      <c r="E22" s="20" t="s">
        <v>233</v>
      </c>
      <c r="F22" s="100" t="s">
        <v>18</v>
      </c>
      <c r="G22" s="21" t="s">
        <v>233</v>
      </c>
      <c r="H22" s="177" t="s">
        <v>245</v>
      </c>
      <c r="I22" s="100" t="s">
        <v>61</v>
      </c>
      <c r="J22" s="100" t="s">
        <v>169</v>
      </c>
      <c r="K22" s="100">
        <v>16</v>
      </c>
      <c r="L22" s="87">
        <v>1000</v>
      </c>
      <c r="M22" s="84" t="s">
        <v>26</v>
      </c>
      <c r="N22" s="87">
        <v>16000</v>
      </c>
      <c r="O22" s="23"/>
    </row>
    <row r="23" spans="1:15" ht="25.5" customHeight="1">
      <c r="A23" s="19">
        <v>19</v>
      </c>
      <c r="B23" s="99">
        <v>42307</v>
      </c>
      <c r="C23" s="20" t="s">
        <v>234</v>
      </c>
      <c r="D23" s="100" t="s">
        <v>19</v>
      </c>
      <c r="E23" s="20" t="s">
        <v>235</v>
      </c>
      <c r="F23" s="100" t="s">
        <v>18</v>
      </c>
      <c r="G23" s="21" t="s">
        <v>235</v>
      </c>
      <c r="H23" s="177" t="s">
        <v>245</v>
      </c>
      <c r="I23" s="100" t="s">
        <v>61</v>
      </c>
      <c r="J23" s="100" t="s">
        <v>170</v>
      </c>
      <c r="K23" s="100">
        <v>20</v>
      </c>
      <c r="L23" s="87">
        <v>1000</v>
      </c>
      <c r="M23" s="84" t="s">
        <v>26</v>
      </c>
      <c r="N23" s="87">
        <v>20000</v>
      </c>
      <c r="O23" s="23"/>
    </row>
    <row r="24" spans="1:15" ht="25.5" customHeight="1">
      <c r="A24" s="19">
        <v>20</v>
      </c>
      <c r="B24" s="127">
        <v>42307</v>
      </c>
      <c r="C24" s="20" t="s">
        <v>236</v>
      </c>
      <c r="D24" s="128" t="s">
        <v>22</v>
      </c>
      <c r="E24" s="20" t="s">
        <v>237</v>
      </c>
      <c r="F24" s="100" t="s">
        <v>237</v>
      </c>
      <c r="G24" s="21" t="s">
        <v>237</v>
      </c>
      <c r="H24" s="177" t="s">
        <v>245</v>
      </c>
      <c r="I24" s="128" t="s">
        <v>62</v>
      </c>
      <c r="J24" s="128" t="s">
        <v>171</v>
      </c>
      <c r="K24" s="128">
        <v>1</v>
      </c>
      <c r="L24" s="129">
        <v>17000</v>
      </c>
      <c r="M24" s="130" t="s">
        <v>180</v>
      </c>
      <c r="N24" s="129">
        <v>17000</v>
      </c>
      <c r="O24" s="23"/>
    </row>
    <row r="25" spans="1:15" ht="25.5" customHeight="1">
      <c r="A25" s="19">
        <v>21</v>
      </c>
      <c r="B25" s="127">
        <v>42307</v>
      </c>
      <c r="C25" s="20" t="s">
        <v>236</v>
      </c>
      <c r="D25" s="128" t="s">
        <v>22</v>
      </c>
      <c r="E25" s="20" t="s">
        <v>237</v>
      </c>
      <c r="F25" s="100" t="s">
        <v>237</v>
      </c>
      <c r="G25" s="21" t="s">
        <v>237</v>
      </c>
      <c r="H25" s="177" t="s">
        <v>245</v>
      </c>
      <c r="I25" s="128" t="s">
        <v>62</v>
      </c>
      <c r="J25" s="128" t="s">
        <v>171</v>
      </c>
      <c r="K25" s="128">
        <v>1</v>
      </c>
      <c r="L25" s="129">
        <v>17000</v>
      </c>
      <c r="M25" s="130" t="s">
        <v>180</v>
      </c>
      <c r="N25" s="129">
        <v>17000</v>
      </c>
      <c r="O25" s="23"/>
    </row>
    <row r="26" spans="1:15" ht="25.5" customHeight="1">
      <c r="A26" s="19">
        <v>22</v>
      </c>
      <c r="B26" s="127">
        <v>42307</v>
      </c>
      <c r="C26" s="20" t="s">
        <v>236</v>
      </c>
      <c r="D26" s="128" t="s">
        <v>22</v>
      </c>
      <c r="E26" s="20" t="s">
        <v>237</v>
      </c>
      <c r="F26" s="100" t="s">
        <v>237</v>
      </c>
      <c r="G26" s="21" t="s">
        <v>237</v>
      </c>
      <c r="H26" s="177" t="s">
        <v>245</v>
      </c>
      <c r="I26" s="128" t="s">
        <v>62</v>
      </c>
      <c r="J26" s="128" t="s">
        <v>171</v>
      </c>
      <c r="K26" s="128">
        <v>1</v>
      </c>
      <c r="L26" s="129">
        <v>17000</v>
      </c>
      <c r="M26" s="130" t="s">
        <v>180</v>
      </c>
      <c r="N26" s="129">
        <v>17000</v>
      </c>
      <c r="O26" s="23"/>
    </row>
    <row r="27" spans="1:15" ht="27" customHeight="1">
      <c r="A27" s="19">
        <v>23</v>
      </c>
      <c r="B27" s="127">
        <v>42307</v>
      </c>
      <c r="C27" s="20" t="s">
        <v>236</v>
      </c>
      <c r="D27" s="128" t="s">
        <v>22</v>
      </c>
      <c r="E27" s="20" t="s">
        <v>237</v>
      </c>
      <c r="F27" s="100" t="s">
        <v>237</v>
      </c>
      <c r="G27" s="21" t="s">
        <v>237</v>
      </c>
      <c r="H27" s="177" t="s">
        <v>245</v>
      </c>
      <c r="I27" s="128" t="s">
        <v>62</v>
      </c>
      <c r="J27" s="128" t="s">
        <v>171</v>
      </c>
      <c r="K27" s="128">
        <v>1</v>
      </c>
      <c r="L27" s="129">
        <v>17000</v>
      </c>
      <c r="M27" s="130" t="s">
        <v>180</v>
      </c>
      <c r="N27" s="129">
        <v>17000</v>
      </c>
      <c r="O27" s="23"/>
    </row>
    <row r="28" spans="1:15" ht="25.5" customHeight="1">
      <c r="A28" s="19">
        <v>24</v>
      </c>
      <c r="B28" s="127">
        <v>42307</v>
      </c>
      <c r="C28" s="20" t="s">
        <v>236</v>
      </c>
      <c r="D28" s="128" t="s">
        <v>22</v>
      </c>
      <c r="E28" s="20" t="s">
        <v>237</v>
      </c>
      <c r="F28" s="100" t="s">
        <v>237</v>
      </c>
      <c r="G28" s="21" t="s">
        <v>237</v>
      </c>
      <c r="H28" s="177" t="s">
        <v>245</v>
      </c>
      <c r="I28" s="128" t="s">
        <v>62</v>
      </c>
      <c r="J28" s="128" t="s">
        <v>171</v>
      </c>
      <c r="K28" s="128">
        <v>1</v>
      </c>
      <c r="L28" s="129">
        <v>17000</v>
      </c>
      <c r="M28" s="130" t="s">
        <v>180</v>
      </c>
      <c r="N28" s="129">
        <v>17000</v>
      </c>
      <c r="O28" s="23"/>
    </row>
    <row r="29" spans="1:15" ht="27" customHeight="1">
      <c r="A29" s="19">
        <v>25</v>
      </c>
      <c r="B29" s="127">
        <v>42307</v>
      </c>
      <c r="C29" s="20" t="s">
        <v>236</v>
      </c>
      <c r="D29" s="128" t="s">
        <v>22</v>
      </c>
      <c r="E29" s="20" t="s">
        <v>237</v>
      </c>
      <c r="F29" s="100" t="s">
        <v>237</v>
      </c>
      <c r="G29" s="21" t="s">
        <v>237</v>
      </c>
      <c r="H29" s="177" t="s">
        <v>245</v>
      </c>
      <c r="I29" s="128" t="s">
        <v>62</v>
      </c>
      <c r="J29" s="128" t="s">
        <v>171</v>
      </c>
      <c r="K29" s="128">
        <v>1</v>
      </c>
      <c r="L29" s="129">
        <v>17000</v>
      </c>
      <c r="M29" s="130" t="s">
        <v>180</v>
      </c>
      <c r="N29" s="129">
        <v>17000</v>
      </c>
      <c r="O29" s="23"/>
    </row>
    <row r="30" spans="1:15" ht="27" customHeight="1">
      <c r="A30" s="19">
        <v>26</v>
      </c>
      <c r="B30" s="127">
        <v>42307</v>
      </c>
      <c r="C30" s="20" t="s">
        <v>236</v>
      </c>
      <c r="D30" s="128" t="s">
        <v>22</v>
      </c>
      <c r="E30" s="20" t="s">
        <v>237</v>
      </c>
      <c r="F30" s="100" t="s">
        <v>237</v>
      </c>
      <c r="G30" s="21" t="s">
        <v>237</v>
      </c>
      <c r="H30" s="177" t="s">
        <v>245</v>
      </c>
      <c r="I30" s="128" t="s">
        <v>62</v>
      </c>
      <c r="J30" s="128" t="s">
        <v>171</v>
      </c>
      <c r="K30" s="128">
        <v>1</v>
      </c>
      <c r="L30" s="129">
        <v>17000</v>
      </c>
      <c r="M30" s="130" t="s">
        <v>180</v>
      </c>
      <c r="N30" s="129">
        <v>17000</v>
      </c>
      <c r="O30" s="23"/>
    </row>
    <row r="31" spans="1:15" ht="27" customHeight="1">
      <c r="A31" s="19">
        <v>27</v>
      </c>
      <c r="B31" s="127">
        <v>42307</v>
      </c>
      <c r="C31" s="20" t="s">
        <v>236</v>
      </c>
      <c r="D31" s="128" t="s">
        <v>22</v>
      </c>
      <c r="E31" s="20" t="s">
        <v>237</v>
      </c>
      <c r="F31" s="100" t="s">
        <v>237</v>
      </c>
      <c r="G31" s="21" t="s">
        <v>237</v>
      </c>
      <c r="H31" s="177" t="s">
        <v>245</v>
      </c>
      <c r="I31" s="128" t="s">
        <v>62</v>
      </c>
      <c r="J31" s="128" t="s">
        <v>171</v>
      </c>
      <c r="K31" s="128">
        <v>1</v>
      </c>
      <c r="L31" s="129">
        <v>17000</v>
      </c>
      <c r="M31" s="130" t="s">
        <v>180</v>
      </c>
      <c r="N31" s="129">
        <v>17000</v>
      </c>
      <c r="O31" s="23"/>
    </row>
    <row r="32" spans="1:15" ht="27" customHeight="1">
      <c r="A32" s="19">
        <v>28</v>
      </c>
      <c r="B32" s="127">
        <v>42307</v>
      </c>
      <c r="C32" s="20" t="s">
        <v>236</v>
      </c>
      <c r="D32" s="128" t="s">
        <v>22</v>
      </c>
      <c r="E32" s="20" t="s">
        <v>237</v>
      </c>
      <c r="F32" s="100" t="s">
        <v>237</v>
      </c>
      <c r="G32" s="21" t="s">
        <v>237</v>
      </c>
      <c r="H32" s="177" t="s">
        <v>245</v>
      </c>
      <c r="I32" s="128" t="s">
        <v>62</v>
      </c>
      <c r="J32" s="128" t="s">
        <v>171</v>
      </c>
      <c r="K32" s="128">
        <v>1</v>
      </c>
      <c r="L32" s="129">
        <v>17000</v>
      </c>
      <c r="M32" s="130" t="s">
        <v>180</v>
      </c>
      <c r="N32" s="129">
        <v>17000</v>
      </c>
      <c r="O32" s="23"/>
    </row>
    <row r="33" spans="1:15" ht="27" customHeight="1">
      <c r="A33" s="19">
        <v>29</v>
      </c>
      <c r="B33" s="127">
        <v>42307</v>
      </c>
      <c r="C33" s="20" t="s">
        <v>236</v>
      </c>
      <c r="D33" s="128" t="s">
        <v>22</v>
      </c>
      <c r="E33" s="20" t="s">
        <v>237</v>
      </c>
      <c r="F33" s="100" t="s">
        <v>237</v>
      </c>
      <c r="G33" s="21" t="s">
        <v>237</v>
      </c>
      <c r="H33" s="177" t="s">
        <v>245</v>
      </c>
      <c r="I33" s="128" t="s">
        <v>62</v>
      </c>
      <c r="J33" s="128" t="s">
        <v>171</v>
      </c>
      <c r="K33" s="128">
        <v>1</v>
      </c>
      <c r="L33" s="129">
        <v>17000</v>
      </c>
      <c r="M33" s="130" t="s">
        <v>180</v>
      </c>
      <c r="N33" s="129">
        <v>17000</v>
      </c>
      <c r="O33" s="23"/>
    </row>
    <row r="34" spans="1:15" ht="27" customHeight="1">
      <c r="A34" s="19">
        <v>30</v>
      </c>
      <c r="B34" s="127">
        <v>42307</v>
      </c>
      <c r="C34" s="20" t="s">
        <v>236</v>
      </c>
      <c r="D34" s="128" t="s">
        <v>22</v>
      </c>
      <c r="E34" s="20" t="s">
        <v>237</v>
      </c>
      <c r="F34" s="100" t="s">
        <v>237</v>
      </c>
      <c r="G34" s="21" t="s">
        <v>237</v>
      </c>
      <c r="H34" s="177" t="s">
        <v>245</v>
      </c>
      <c r="I34" s="128" t="s">
        <v>62</v>
      </c>
      <c r="J34" s="128" t="s">
        <v>171</v>
      </c>
      <c r="K34" s="128">
        <v>1</v>
      </c>
      <c r="L34" s="129">
        <v>17000</v>
      </c>
      <c r="M34" s="130" t="s">
        <v>180</v>
      </c>
      <c r="N34" s="129">
        <v>17000</v>
      </c>
      <c r="O34" s="23"/>
    </row>
    <row r="35" spans="1:15" ht="27" customHeight="1">
      <c r="A35" s="19">
        <v>31</v>
      </c>
      <c r="B35" s="127">
        <v>42307</v>
      </c>
      <c r="C35" s="20" t="s">
        <v>236</v>
      </c>
      <c r="D35" s="128" t="s">
        <v>22</v>
      </c>
      <c r="E35" s="20" t="s">
        <v>237</v>
      </c>
      <c r="F35" s="100" t="s">
        <v>237</v>
      </c>
      <c r="G35" s="21" t="s">
        <v>237</v>
      </c>
      <c r="H35" s="177" t="s">
        <v>245</v>
      </c>
      <c r="I35" s="128" t="s">
        <v>62</v>
      </c>
      <c r="J35" s="128" t="s">
        <v>171</v>
      </c>
      <c r="K35" s="128">
        <v>1</v>
      </c>
      <c r="L35" s="129">
        <v>17000</v>
      </c>
      <c r="M35" s="130" t="s">
        <v>180</v>
      </c>
      <c r="N35" s="129">
        <v>17000</v>
      </c>
      <c r="O35" s="23"/>
    </row>
    <row r="36" spans="1:15" ht="27" customHeight="1">
      <c r="A36" s="19">
        <v>32</v>
      </c>
      <c r="B36" s="127">
        <v>42307</v>
      </c>
      <c r="C36" s="20" t="s">
        <v>236</v>
      </c>
      <c r="D36" s="128" t="s">
        <v>22</v>
      </c>
      <c r="E36" s="20" t="s">
        <v>237</v>
      </c>
      <c r="F36" s="100" t="s">
        <v>237</v>
      </c>
      <c r="G36" s="21" t="s">
        <v>237</v>
      </c>
      <c r="H36" s="177" t="s">
        <v>245</v>
      </c>
      <c r="I36" s="128" t="s">
        <v>62</v>
      </c>
      <c r="J36" s="128" t="s">
        <v>171</v>
      </c>
      <c r="K36" s="128">
        <v>1</v>
      </c>
      <c r="L36" s="129">
        <v>17000</v>
      </c>
      <c r="M36" s="130" t="s">
        <v>180</v>
      </c>
      <c r="N36" s="129">
        <v>17000</v>
      </c>
      <c r="O36" s="23"/>
    </row>
    <row r="37" spans="1:15" ht="27" customHeight="1">
      <c r="A37" s="19">
        <v>33</v>
      </c>
      <c r="B37" s="127">
        <v>42307</v>
      </c>
      <c r="C37" s="20" t="s">
        <v>236</v>
      </c>
      <c r="D37" s="128" t="s">
        <v>22</v>
      </c>
      <c r="E37" s="20" t="s">
        <v>237</v>
      </c>
      <c r="F37" s="100" t="s">
        <v>237</v>
      </c>
      <c r="G37" s="21" t="s">
        <v>237</v>
      </c>
      <c r="H37" s="177" t="s">
        <v>245</v>
      </c>
      <c r="I37" s="128" t="s">
        <v>62</v>
      </c>
      <c r="J37" s="128" t="s">
        <v>171</v>
      </c>
      <c r="K37" s="128">
        <v>1</v>
      </c>
      <c r="L37" s="129">
        <v>17000</v>
      </c>
      <c r="M37" s="130" t="s">
        <v>180</v>
      </c>
      <c r="N37" s="129">
        <v>17000</v>
      </c>
      <c r="O37" s="23"/>
    </row>
    <row r="38" spans="1:15" ht="27" customHeight="1">
      <c r="A38" s="19">
        <v>34</v>
      </c>
      <c r="B38" s="127">
        <v>42307</v>
      </c>
      <c r="C38" s="20" t="s">
        <v>236</v>
      </c>
      <c r="D38" s="128" t="s">
        <v>22</v>
      </c>
      <c r="E38" s="20" t="s">
        <v>237</v>
      </c>
      <c r="F38" s="100" t="s">
        <v>237</v>
      </c>
      <c r="G38" s="21" t="s">
        <v>237</v>
      </c>
      <c r="H38" s="177" t="s">
        <v>245</v>
      </c>
      <c r="I38" s="128" t="s">
        <v>62</v>
      </c>
      <c r="J38" s="128" t="s">
        <v>171</v>
      </c>
      <c r="K38" s="128">
        <v>1</v>
      </c>
      <c r="L38" s="129">
        <v>17000</v>
      </c>
      <c r="M38" s="130" t="s">
        <v>180</v>
      </c>
      <c r="N38" s="129">
        <v>17000</v>
      </c>
      <c r="O38" s="23"/>
    </row>
    <row r="39" spans="1:15" ht="27" customHeight="1" thickBot="1">
      <c r="A39" s="133">
        <v>35</v>
      </c>
      <c r="B39" s="134">
        <v>42307</v>
      </c>
      <c r="C39" s="135" t="s">
        <v>236</v>
      </c>
      <c r="D39" s="136" t="s">
        <v>22</v>
      </c>
      <c r="E39" s="135" t="s">
        <v>237</v>
      </c>
      <c r="F39" s="137" t="s">
        <v>237</v>
      </c>
      <c r="G39" s="138" t="s">
        <v>237</v>
      </c>
      <c r="H39" s="180" t="s">
        <v>245</v>
      </c>
      <c r="I39" s="136" t="s">
        <v>62</v>
      </c>
      <c r="J39" s="136" t="s">
        <v>171</v>
      </c>
      <c r="K39" s="136">
        <v>1</v>
      </c>
      <c r="L39" s="139">
        <v>17000</v>
      </c>
      <c r="M39" s="140" t="s">
        <v>180</v>
      </c>
      <c r="N39" s="139">
        <v>17000</v>
      </c>
      <c r="O39" s="141"/>
    </row>
    <row r="40" spans="1:15" ht="27" customHeight="1">
      <c r="A40" s="146">
        <v>36</v>
      </c>
      <c r="B40" s="164">
        <v>42307</v>
      </c>
      <c r="C40" s="161" t="s">
        <v>236</v>
      </c>
      <c r="D40" s="165" t="s">
        <v>22</v>
      </c>
      <c r="E40" s="161" t="s">
        <v>237</v>
      </c>
      <c r="F40" s="160" t="s">
        <v>237</v>
      </c>
      <c r="G40" s="147" t="s">
        <v>237</v>
      </c>
      <c r="H40" s="179" t="s">
        <v>245</v>
      </c>
      <c r="I40" s="165" t="s">
        <v>62</v>
      </c>
      <c r="J40" s="165" t="s">
        <v>171</v>
      </c>
      <c r="K40" s="165">
        <v>1</v>
      </c>
      <c r="L40" s="166">
        <v>17000</v>
      </c>
      <c r="M40" s="167" t="s">
        <v>180</v>
      </c>
      <c r="N40" s="166">
        <v>17000</v>
      </c>
      <c r="O40" s="163"/>
    </row>
    <row r="41" spans="1:15" ht="27" customHeight="1">
      <c r="A41" s="19">
        <v>37</v>
      </c>
      <c r="B41" s="127">
        <v>42307</v>
      </c>
      <c r="C41" s="20" t="s">
        <v>236</v>
      </c>
      <c r="D41" s="128" t="s">
        <v>22</v>
      </c>
      <c r="E41" s="20" t="s">
        <v>237</v>
      </c>
      <c r="F41" s="100" t="s">
        <v>237</v>
      </c>
      <c r="G41" s="21" t="s">
        <v>237</v>
      </c>
      <c r="H41" s="181" t="s">
        <v>245</v>
      </c>
      <c r="I41" s="128" t="s">
        <v>62</v>
      </c>
      <c r="J41" s="128" t="s">
        <v>171</v>
      </c>
      <c r="K41" s="128">
        <v>1</v>
      </c>
      <c r="L41" s="129">
        <v>17000</v>
      </c>
      <c r="M41" s="130" t="s">
        <v>180</v>
      </c>
      <c r="N41" s="129">
        <v>17000</v>
      </c>
      <c r="O41" s="23"/>
    </row>
    <row r="42" spans="1:15" ht="27" customHeight="1">
      <c r="A42" s="19">
        <v>38</v>
      </c>
      <c r="B42" s="127">
        <v>42307</v>
      </c>
      <c r="C42" s="20" t="s">
        <v>236</v>
      </c>
      <c r="D42" s="128" t="s">
        <v>22</v>
      </c>
      <c r="E42" s="20" t="s">
        <v>237</v>
      </c>
      <c r="F42" s="100" t="s">
        <v>237</v>
      </c>
      <c r="G42" s="21" t="s">
        <v>237</v>
      </c>
      <c r="H42" s="181" t="s">
        <v>245</v>
      </c>
      <c r="I42" s="128" t="s">
        <v>62</v>
      </c>
      <c r="J42" s="128" t="s">
        <v>171</v>
      </c>
      <c r="K42" s="128">
        <v>1</v>
      </c>
      <c r="L42" s="129">
        <v>17000</v>
      </c>
      <c r="M42" s="130" t="s">
        <v>180</v>
      </c>
      <c r="N42" s="129">
        <v>17000</v>
      </c>
      <c r="O42" s="23"/>
    </row>
    <row r="43" spans="1:15" ht="27" customHeight="1">
      <c r="A43" s="19">
        <v>39</v>
      </c>
      <c r="B43" s="127">
        <v>42307</v>
      </c>
      <c r="C43" s="20" t="s">
        <v>236</v>
      </c>
      <c r="D43" s="128" t="s">
        <v>22</v>
      </c>
      <c r="E43" s="20" t="s">
        <v>237</v>
      </c>
      <c r="F43" s="100" t="s">
        <v>237</v>
      </c>
      <c r="G43" s="21" t="s">
        <v>237</v>
      </c>
      <c r="H43" s="181" t="s">
        <v>245</v>
      </c>
      <c r="I43" s="128" t="s">
        <v>62</v>
      </c>
      <c r="J43" s="128" t="s">
        <v>171</v>
      </c>
      <c r="K43" s="128">
        <v>1</v>
      </c>
      <c r="L43" s="129">
        <v>17000</v>
      </c>
      <c r="M43" s="130" t="s">
        <v>180</v>
      </c>
      <c r="N43" s="129">
        <v>17000</v>
      </c>
      <c r="O43" s="23"/>
    </row>
    <row r="44" spans="1:15" ht="27" customHeight="1">
      <c r="A44" s="19">
        <v>40</v>
      </c>
      <c r="B44" s="127">
        <v>42312</v>
      </c>
      <c r="C44" s="20" t="s">
        <v>236</v>
      </c>
      <c r="D44" s="128" t="s">
        <v>19</v>
      </c>
      <c r="E44" s="20" t="s">
        <v>237</v>
      </c>
      <c r="F44" s="100" t="s">
        <v>18</v>
      </c>
      <c r="G44" s="21" t="s">
        <v>237</v>
      </c>
      <c r="H44" s="181" t="s">
        <v>245</v>
      </c>
      <c r="I44" s="128" t="s">
        <v>61</v>
      </c>
      <c r="J44" s="128" t="s">
        <v>170</v>
      </c>
      <c r="K44" s="128">
        <v>15</v>
      </c>
      <c r="L44" s="129">
        <v>1000</v>
      </c>
      <c r="M44" s="130" t="s">
        <v>26</v>
      </c>
      <c r="N44" s="129">
        <v>15000</v>
      </c>
      <c r="O44" s="23"/>
    </row>
    <row r="45" spans="1:15" ht="27" customHeight="1">
      <c r="A45" s="19">
        <v>41</v>
      </c>
      <c r="B45" s="127">
        <v>42312</v>
      </c>
      <c r="C45" s="20" t="s">
        <v>236</v>
      </c>
      <c r="D45" s="128" t="s">
        <v>19</v>
      </c>
      <c r="E45" s="20" t="s">
        <v>237</v>
      </c>
      <c r="F45" s="100" t="s">
        <v>18</v>
      </c>
      <c r="G45" s="21" t="s">
        <v>237</v>
      </c>
      <c r="H45" s="181" t="s">
        <v>245</v>
      </c>
      <c r="I45" s="128" t="s">
        <v>61</v>
      </c>
      <c r="J45" s="128" t="s">
        <v>172</v>
      </c>
      <c r="K45" s="128">
        <v>1</v>
      </c>
      <c r="L45" s="129">
        <v>20000</v>
      </c>
      <c r="M45" s="130" t="s">
        <v>179</v>
      </c>
      <c r="N45" s="129">
        <v>20000</v>
      </c>
      <c r="O45" s="23"/>
    </row>
    <row r="46" spans="1:15" ht="27" customHeight="1">
      <c r="A46" s="19">
        <v>42</v>
      </c>
      <c r="B46" s="127">
        <v>42313</v>
      </c>
      <c r="C46" s="20" t="s">
        <v>230</v>
      </c>
      <c r="D46" s="128" t="s">
        <v>19</v>
      </c>
      <c r="E46" s="20" t="s">
        <v>231</v>
      </c>
      <c r="F46" s="100" t="s">
        <v>18</v>
      </c>
      <c r="G46" s="21" t="s">
        <v>231</v>
      </c>
      <c r="H46" s="181" t="s">
        <v>245</v>
      </c>
      <c r="I46" s="128" t="s">
        <v>61</v>
      </c>
      <c r="J46" s="128" t="s">
        <v>173</v>
      </c>
      <c r="K46" s="128">
        <v>16</v>
      </c>
      <c r="L46" s="129">
        <v>1000</v>
      </c>
      <c r="M46" s="130" t="s">
        <v>26</v>
      </c>
      <c r="N46" s="129">
        <v>16000</v>
      </c>
      <c r="O46" s="23"/>
    </row>
    <row r="47" spans="1:15" ht="27" customHeight="1">
      <c r="A47" s="19">
        <v>43</v>
      </c>
      <c r="B47" s="127">
        <v>42314</v>
      </c>
      <c r="C47" s="20" t="s">
        <v>232</v>
      </c>
      <c r="D47" s="128" t="s">
        <v>19</v>
      </c>
      <c r="E47" s="20" t="s">
        <v>233</v>
      </c>
      <c r="F47" s="100" t="s">
        <v>18</v>
      </c>
      <c r="G47" s="21" t="s">
        <v>233</v>
      </c>
      <c r="H47" s="181" t="s">
        <v>245</v>
      </c>
      <c r="I47" s="128" t="s">
        <v>61</v>
      </c>
      <c r="J47" s="128" t="s">
        <v>169</v>
      </c>
      <c r="K47" s="128">
        <v>16</v>
      </c>
      <c r="L47" s="129">
        <v>1000</v>
      </c>
      <c r="M47" s="130" t="s">
        <v>26</v>
      </c>
      <c r="N47" s="129">
        <v>16000</v>
      </c>
      <c r="O47" s="23"/>
    </row>
    <row r="48" spans="1:15" ht="27" customHeight="1">
      <c r="A48" s="19">
        <v>44</v>
      </c>
      <c r="B48" s="127">
        <v>42318</v>
      </c>
      <c r="C48" s="20" t="s">
        <v>234</v>
      </c>
      <c r="D48" s="128" t="s">
        <v>19</v>
      </c>
      <c r="E48" s="20" t="s">
        <v>235</v>
      </c>
      <c r="F48" s="100" t="s">
        <v>18</v>
      </c>
      <c r="G48" s="21" t="s">
        <v>235</v>
      </c>
      <c r="H48" s="181" t="s">
        <v>245</v>
      </c>
      <c r="I48" s="128" t="s">
        <v>61</v>
      </c>
      <c r="J48" s="128" t="s">
        <v>28</v>
      </c>
      <c r="K48" s="128">
        <v>20</v>
      </c>
      <c r="L48" s="129">
        <v>1200</v>
      </c>
      <c r="M48" s="130" t="s">
        <v>26</v>
      </c>
      <c r="N48" s="129">
        <v>24000</v>
      </c>
      <c r="O48" s="23"/>
    </row>
    <row r="49" spans="1:15" ht="27" customHeight="1">
      <c r="A49" s="19">
        <v>45</v>
      </c>
      <c r="B49" s="127">
        <v>42319</v>
      </c>
      <c r="C49" s="20" t="s">
        <v>232</v>
      </c>
      <c r="D49" s="128" t="s">
        <v>19</v>
      </c>
      <c r="E49" s="20" t="s">
        <v>233</v>
      </c>
      <c r="F49" s="100" t="s">
        <v>18</v>
      </c>
      <c r="G49" s="21" t="s">
        <v>233</v>
      </c>
      <c r="H49" s="181" t="s">
        <v>245</v>
      </c>
      <c r="I49" s="128" t="s">
        <v>61</v>
      </c>
      <c r="J49" s="128" t="s">
        <v>174</v>
      </c>
      <c r="K49" s="128">
        <v>24</v>
      </c>
      <c r="L49" s="129">
        <v>1000</v>
      </c>
      <c r="M49" s="130" t="s">
        <v>179</v>
      </c>
      <c r="N49" s="129">
        <v>24000</v>
      </c>
      <c r="O49" s="23"/>
    </row>
    <row r="50" spans="1:15" ht="27" customHeight="1">
      <c r="A50" s="19">
        <v>46</v>
      </c>
      <c r="B50" s="127">
        <v>42319</v>
      </c>
      <c r="C50" s="20" t="s">
        <v>230</v>
      </c>
      <c r="D50" s="128" t="s">
        <v>19</v>
      </c>
      <c r="E50" s="20" t="s">
        <v>231</v>
      </c>
      <c r="F50" s="100" t="s">
        <v>18</v>
      </c>
      <c r="G50" s="21" t="s">
        <v>231</v>
      </c>
      <c r="H50" s="181" t="s">
        <v>245</v>
      </c>
      <c r="I50" s="128" t="s">
        <v>61</v>
      </c>
      <c r="J50" s="128" t="s">
        <v>175</v>
      </c>
      <c r="K50" s="128">
        <v>1</v>
      </c>
      <c r="L50" s="129">
        <v>20000</v>
      </c>
      <c r="M50" s="130" t="s">
        <v>179</v>
      </c>
      <c r="N50" s="129">
        <v>20000</v>
      </c>
      <c r="O50" s="23"/>
    </row>
    <row r="51" spans="1:15" ht="27" customHeight="1">
      <c r="A51" s="19">
        <v>47</v>
      </c>
      <c r="B51" s="127">
        <v>42326</v>
      </c>
      <c r="C51" s="20" t="s">
        <v>230</v>
      </c>
      <c r="D51" s="128" t="s">
        <v>19</v>
      </c>
      <c r="E51" s="20" t="s">
        <v>231</v>
      </c>
      <c r="F51" s="100" t="s">
        <v>18</v>
      </c>
      <c r="G51" s="21" t="s">
        <v>231</v>
      </c>
      <c r="H51" s="181" t="s">
        <v>245</v>
      </c>
      <c r="I51" s="128" t="s">
        <v>61</v>
      </c>
      <c r="J51" s="128" t="s">
        <v>24</v>
      </c>
      <c r="K51" s="128">
        <v>15</v>
      </c>
      <c r="L51" s="129">
        <v>1000</v>
      </c>
      <c r="M51" s="130" t="s">
        <v>26</v>
      </c>
      <c r="N51" s="129">
        <v>15000</v>
      </c>
      <c r="O51" s="23"/>
    </row>
    <row r="52" spans="1:15" ht="27" customHeight="1">
      <c r="A52" s="19">
        <v>48</v>
      </c>
      <c r="B52" s="127">
        <v>42327</v>
      </c>
      <c r="C52" s="20" t="s">
        <v>232</v>
      </c>
      <c r="D52" s="128" t="s">
        <v>19</v>
      </c>
      <c r="E52" s="20" t="s">
        <v>233</v>
      </c>
      <c r="F52" s="100" t="s">
        <v>18</v>
      </c>
      <c r="G52" s="21" t="s">
        <v>233</v>
      </c>
      <c r="H52" s="181" t="s">
        <v>245</v>
      </c>
      <c r="I52" s="128" t="s">
        <v>61</v>
      </c>
      <c r="J52" s="128" t="s">
        <v>173</v>
      </c>
      <c r="K52" s="128">
        <v>12</v>
      </c>
      <c r="L52" s="129">
        <v>1000</v>
      </c>
      <c r="M52" s="130" t="s">
        <v>26</v>
      </c>
      <c r="N52" s="129">
        <v>12000</v>
      </c>
      <c r="O52" s="23"/>
    </row>
    <row r="53" spans="1:15" ht="27" customHeight="1">
      <c r="A53" s="19">
        <v>49</v>
      </c>
      <c r="B53" s="127">
        <v>42328</v>
      </c>
      <c r="C53" s="20" t="s">
        <v>232</v>
      </c>
      <c r="D53" s="128" t="s">
        <v>19</v>
      </c>
      <c r="E53" s="20" t="s">
        <v>233</v>
      </c>
      <c r="F53" s="100" t="s">
        <v>18</v>
      </c>
      <c r="G53" s="21" t="s">
        <v>233</v>
      </c>
      <c r="H53" s="181" t="s">
        <v>245</v>
      </c>
      <c r="I53" s="128" t="s">
        <v>61</v>
      </c>
      <c r="J53" s="128" t="s">
        <v>173</v>
      </c>
      <c r="K53" s="128">
        <v>16</v>
      </c>
      <c r="L53" s="129">
        <v>1000</v>
      </c>
      <c r="M53" s="130" t="s">
        <v>26</v>
      </c>
      <c r="N53" s="129">
        <v>16000</v>
      </c>
      <c r="O53" s="23"/>
    </row>
    <row r="54" spans="1:15" ht="27" customHeight="1">
      <c r="A54" s="19">
        <v>50</v>
      </c>
      <c r="B54" s="127">
        <v>42346</v>
      </c>
      <c r="C54" s="20" t="s">
        <v>232</v>
      </c>
      <c r="D54" s="128" t="s">
        <v>19</v>
      </c>
      <c r="E54" s="20" t="s">
        <v>233</v>
      </c>
      <c r="F54" s="100" t="s">
        <v>18</v>
      </c>
      <c r="G54" s="21" t="s">
        <v>233</v>
      </c>
      <c r="H54" s="181" t="s">
        <v>245</v>
      </c>
      <c r="I54" s="128" t="s">
        <v>151</v>
      </c>
      <c r="J54" s="128" t="s">
        <v>176</v>
      </c>
      <c r="K54" s="128">
        <v>1</v>
      </c>
      <c r="L54" s="129">
        <v>20000</v>
      </c>
      <c r="M54" s="130" t="s">
        <v>26</v>
      </c>
      <c r="N54" s="129">
        <v>20000</v>
      </c>
      <c r="O54" s="23"/>
    </row>
    <row r="55" spans="1:15" ht="27" customHeight="1">
      <c r="A55" s="19">
        <v>51</v>
      </c>
      <c r="B55" s="127">
        <v>42355</v>
      </c>
      <c r="C55" s="20" t="s">
        <v>238</v>
      </c>
      <c r="D55" s="128" t="s">
        <v>19</v>
      </c>
      <c r="E55" s="20" t="s">
        <v>239</v>
      </c>
      <c r="F55" s="100" t="s">
        <v>18</v>
      </c>
      <c r="G55" s="21" t="s">
        <v>239</v>
      </c>
      <c r="H55" s="181" t="s">
        <v>245</v>
      </c>
      <c r="I55" s="128" t="s">
        <v>152</v>
      </c>
      <c r="J55" s="128" t="s">
        <v>177</v>
      </c>
      <c r="K55" s="128">
        <v>2</v>
      </c>
      <c r="L55" s="129">
        <v>18400</v>
      </c>
      <c r="M55" s="130" t="s">
        <v>179</v>
      </c>
      <c r="N55" s="129">
        <v>36800</v>
      </c>
      <c r="O55" s="23"/>
    </row>
    <row r="56" spans="1:15" ht="27" customHeight="1">
      <c r="A56" s="19">
        <v>52</v>
      </c>
      <c r="B56" s="127">
        <v>42362</v>
      </c>
      <c r="C56" s="20" t="s">
        <v>230</v>
      </c>
      <c r="D56" s="128" t="s">
        <v>19</v>
      </c>
      <c r="E56" s="20" t="s">
        <v>231</v>
      </c>
      <c r="F56" s="100" t="s">
        <v>18</v>
      </c>
      <c r="G56" s="21" t="s">
        <v>231</v>
      </c>
      <c r="H56" s="181" t="s">
        <v>245</v>
      </c>
      <c r="I56" s="128" t="s">
        <v>61</v>
      </c>
      <c r="J56" s="128" t="s">
        <v>178</v>
      </c>
      <c r="K56" s="128">
        <v>1</v>
      </c>
      <c r="L56" s="129">
        <v>15000</v>
      </c>
      <c r="M56" s="130" t="s">
        <v>179</v>
      </c>
      <c r="N56" s="129">
        <v>15000</v>
      </c>
      <c r="O56" s="23"/>
    </row>
    <row r="57" spans="1:15" s="94" customFormat="1" ht="27.75" customHeight="1" thickBot="1">
      <c r="A57" s="209" t="s">
        <v>211</v>
      </c>
      <c r="B57" s="210"/>
      <c r="C57" s="210"/>
      <c r="D57" s="210"/>
      <c r="E57" s="210"/>
      <c r="F57" s="210"/>
      <c r="G57" s="210"/>
      <c r="H57" s="210"/>
      <c r="I57" s="211"/>
      <c r="J57" s="126"/>
      <c r="K57" s="118">
        <f>SUM(K5:K56)</f>
        <v>256</v>
      </c>
      <c r="L57" s="119"/>
      <c r="M57" s="126"/>
      <c r="N57" s="119">
        <f>SUM(N5:N56)</f>
        <v>1582000</v>
      </c>
      <c r="O57" s="47"/>
    </row>
  </sheetData>
  <sheetProtection/>
  <mergeCells count="15">
    <mergeCell ref="A57:I57"/>
    <mergeCell ref="J2:J3"/>
    <mergeCell ref="K2:K3"/>
    <mergeCell ref="L2:L3"/>
    <mergeCell ref="M2:M3"/>
    <mergeCell ref="N2:N3"/>
    <mergeCell ref="A2:A3"/>
    <mergeCell ref="B2:B3"/>
    <mergeCell ref="A1:O1"/>
    <mergeCell ref="C2:C3"/>
    <mergeCell ref="D2:G2"/>
    <mergeCell ref="H2:H3"/>
    <mergeCell ref="I2:I3"/>
    <mergeCell ref="A4:O4"/>
    <mergeCell ref="O2:O3"/>
  </mergeCells>
  <printOptions/>
  <pageMargins left="0.1968503937007874" right="0.1968503937007874" top="0.9448818897637796" bottom="0.35433070866141736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workbookViewId="0" topLeftCell="A1">
      <selection activeCell="B4" sqref="B4"/>
    </sheetView>
  </sheetViews>
  <sheetFormatPr defaultColWidth="8.88671875" defaultRowHeight="27" customHeight="1"/>
  <cols>
    <col min="1" max="1" width="4.21484375" style="26" customWidth="1"/>
    <col min="2" max="2" width="12.10546875" style="1" customWidth="1"/>
    <col min="3" max="3" width="41.5546875" style="62" customWidth="1"/>
    <col min="4" max="4" width="13.10546875" style="2" customWidth="1"/>
    <col min="5" max="5" width="11.88671875" style="2" customWidth="1"/>
    <col min="6" max="6" width="21.3359375" style="48" customWidth="1"/>
    <col min="7" max="7" width="6.3359375" style="1" customWidth="1"/>
    <col min="8" max="8" width="8.88671875" style="26" customWidth="1"/>
    <col min="9" max="16384" width="8.88671875" style="1" customWidth="1"/>
  </cols>
  <sheetData>
    <row r="1" spans="1:8" s="6" customFormat="1" ht="33" customHeight="1" thickBot="1">
      <c r="A1" s="168" t="s">
        <v>184</v>
      </c>
      <c r="B1" s="95"/>
      <c r="C1" s="95"/>
      <c r="D1" s="95"/>
      <c r="E1" s="95"/>
      <c r="F1" s="95"/>
      <c r="G1" s="4" t="s">
        <v>1</v>
      </c>
      <c r="H1" s="31"/>
    </row>
    <row r="2" spans="1:8" s="43" customFormat="1" ht="33" customHeight="1">
      <c r="A2" s="80" t="s">
        <v>3</v>
      </c>
      <c r="B2" s="49" t="s">
        <v>29</v>
      </c>
      <c r="C2" s="105" t="s">
        <v>31</v>
      </c>
      <c r="D2" s="50" t="s">
        <v>9</v>
      </c>
      <c r="E2" s="46" t="s">
        <v>30</v>
      </c>
      <c r="F2" s="106" t="s">
        <v>209</v>
      </c>
      <c r="G2" s="51" t="s">
        <v>10</v>
      </c>
      <c r="H2" s="26"/>
    </row>
    <row r="3" spans="1:8" s="52" customFormat="1" ht="27" customHeight="1">
      <c r="A3" s="213" t="s">
        <v>72</v>
      </c>
      <c r="B3" s="214"/>
      <c r="C3" s="214"/>
      <c r="D3" s="214"/>
      <c r="E3" s="214"/>
      <c r="F3" s="214"/>
      <c r="G3" s="215"/>
      <c r="H3" s="26"/>
    </row>
    <row r="4" spans="1:7" s="26" customFormat="1" ht="25.5" customHeight="1">
      <c r="A4" s="53">
        <v>1</v>
      </c>
      <c r="B4" s="96">
        <v>42212</v>
      </c>
      <c r="C4" s="97" t="s">
        <v>185</v>
      </c>
      <c r="D4" s="98">
        <v>15080</v>
      </c>
      <c r="E4" s="22" t="s">
        <v>54</v>
      </c>
      <c r="F4" s="102" t="s">
        <v>193</v>
      </c>
      <c r="G4" s="54"/>
    </row>
    <row r="5" spans="1:7" s="26" customFormat="1" ht="25.5" customHeight="1">
      <c r="A5" s="53">
        <v>2</v>
      </c>
      <c r="B5" s="99">
        <v>42241</v>
      </c>
      <c r="C5" s="100" t="s">
        <v>186</v>
      </c>
      <c r="D5" s="101">
        <v>34900</v>
      </c>
      <c r="E5" s="22" t="s">
        <v>54</v>
      </c>
      <c r="F5" s="102" t="s">
        <v>192</v>
      </c>
      <c r="G5" s="55"/>
    </row>
    <row r="6" spans="1:7" s="26" customFormat="1" ht="25.5" customHeight="1">
      <c r="A6" s="53">
        <v>3</v>
      </c>
      <c r="B6" s="99">
        <v>42272</v>
      </c>
      <c r="C6" s="100" t="s">
        <v>187</v>
      </c>
      <c r="D6" s="101">
        <v>34900</v>
      </c>
      <c r="E6" s="22" t="s">
        <v>54</v>
      </c>
      <c r="F6" s="102" t="s">
        <v>192</v>
      </c>
      <c r="G6" s="55"/>
    </row>
    <row r="7" spans="1:7" s="26" customFormat="1" ht="25.5" customHeight="1">
      <c r="A7" s="53">
        <v>4</v>
      </c>
      <c r="B7" s="99">
        <v>42303</v>
      </c>
      <c r="C7" s="100" t="s">
        <v>188</v>
      </c>
      <c r="D7" s="101">
        <v>34900</v>
      </c>
      <c r="E7" s="22" t="s">
        <v>54</v>
      </c>
      <c r="F7" s="102" t="s">
        <v>192</v>
      </c>
      <c r="G7" s="55"/>
    </row>
    <row r="8" spans="1:7" s="26" customFormat="1" ht="25.5" customHeight="1">
      <c r="A8" s="53">
        <v>5</v>
      </c>
      <c r="B8" s="99">
        <v>42333</v>
      </c>
      <c r="C8" s="100" t="s">
        <v>189</v>
      </c>
      <c r="D8" s="101">
        <v>34900</v>
      </c>
      <c r="E8" s="22" t="s">
        <v>54</v>
      </c>
      <c r="F8" s="102" t="s">
        <v>192</v>
      </c>
      <c r="G8" s="55"/>
    </row>
    <row r="9" spans="1:7" s="26" customFormat="1" ht="25.5" customHeight="1">
      <c r="A9" s="53">
        <v>6</v>
      </c>
      <c r="B9" s="99">
        <v>42366</v>
      </c>
      <c r="C9" s="100" t="s">
        <v>190</v>
      </c>
      <c r="D9" s="101">
        <v>34900</v>
      </c>
      <c r="E9" s="22" t="s">
        <v>54</v>
      </c>
      <c r="F9" s="102" t="s">
        <v>192</v>
      </c>
      <c r="G9" s="55"/>
    </row>
    <row r="10" spans="1:7" s="26" customFormat="1" ht="27.75" customHeight="1">
      <c r="A10" s="88"/>
      <c r="B10" s="89" t="s">
        <v>66</v>
      </c>
      <c r="C10" s="110"/>
      <c r="D10" s="91">
        <f>SUM(D4:D9)</f>
        <v>189580</v>
      </c>
      <c r="E10" s="91"/>
      <c r="F10" s="89"/>
      <c r="G10" s="93"/>
    </row>
    <row r="11" spans="1:7" s="26" customFormat="1" ht="27" customHeight="1">
      <c r="A11" s="53">
        <v>7</v>
      </c>
      <c r="B11" s="81">
        <v>42235</v>
      </c>
      <c r="C11" s="83" t="s">
        <v>194</v>
      </c>
      <c r="D11" s="85">
        <v>10000</v>
      </c>
      <c r="E11" s="22" t="s">
        <v>191</v>
      </c>
      <c r="F11" s="83" t="s">
        <v>210</v>
      </c>
      <c r="G11" s="56"/>
    </row>
    <row r="12" spans="1:7" s="26" customFormat="1" ht="27" customHeight="1">
      <c r="A12" s="53">
        <v>8</v>
      </c>
      <c r="B12" s="81">
        <v>42263</v>
      </c>
      <c r="C12" s="83" t="s">
        <v>195</v>
      </c>
      <c r="D12" s="85">
        <v>48000</v>
      </c>
      <c r="E12" s="22" t="s">
        <v>191</v>
      </c>
      <c r="F12" s="83" t="s">
        <v>32</v>
      </c>
      <c r="G12" s="56"/>
    </row>
    <row r="13" spans="1:7" s="26" customFormat="1" ht="27" customHeight="1">
      <c r="A13" s="53">
        <v>9</v>
      </c>
      <c r="B13" s="81">
        <v>42264</v>
      </c>
      <c r="C13" s="83" t="s">
        <v>196</v>
      </c>
      <c r="D13" s="85">
        <v>66000</v>
      </c>
      <c r="E13" s="22" t="s">
        <v>191</v>
      </c>
      <c r="F13" s="83" t="s">
        <v>204</v>
      </c>
      <c r="G13" s="56"/>
    </row>
    <row r="14" spans="1:7" s="26" customFormat="1" ht="27" customHeight="1">
      <c r="A14" s="53">
        <v>10</v>
      </c>
      <c r="B14" s="81">
        <v>42278</v>
      </c>
      <c r="C14" s="83" t="s">
        <v>197</v>
      </c>
      <c r="D14" s="85">
        <v>18000</v>
      </c>
      <c r="E14" s="22" t="s">
        <v>191</v>
      </c>
      <c r="F14" s="83" t="s">
        <v>205</v>
      </c>
      <c r="G14" s="56"/>
    </row>
    <row r="15" spans="1:7" s="26" customFormat="1" ht="27" customHeight="1">
      <c r="A15" s="53">
        <v>11</v>
      </c>
      <c r="B15" s="81">
        <v>42305</v>
      </c>
      <c r="C15" s="83" t="s">
        <v>198</v>
      </c>
      <c r="D15" s="85">
        <v>150000</v>
      </c>
      <c r="E15" s="22" t="s">
        <v>191</v>
      </c>
      <c r="F15" s="83" t="s">
        <v>32</v>
      </c>
      <c r="G15" s="56"/>
    </row>
    <row r="16" spans="1:7" s="26" customFormat="1" ht="27" customHeight="1">
      <c r="A16" s="53">
        <v>12</v>
      </c>
      <c r="B16" s="81">
        <v>42314</v>
      </c>
      <c r="C16" s="83" t="s">
        <v>199</v>
      </c>
      <c r="D16" s="85">
        <v>36000</v>
      </c>
      <c r="E16" s="22" t="s">
        <v>191</v>
      </c>
      <c r="F16" s="83" t="s">
        <v>206</v>
      </c>
      <c r="G16" s="56"/>
    </row>
    <row r="17" spans="1:7" s="26" customFormat="1" ht="27" customHeight="1">
      <c r="A17" s="53">
        <v>13</v>
      </c>
      <c r="B17" s="81">
        <v>42346</v>
      </c>
      <c r="C17" s="83" t="s">
        <v>200</v>
      </c>
      <c r="D17" s="85">
        <v>38500</v>
      </c>
      <c r="E17" s="22" t="s">
        <v>191</v>
      </c>
      <c r="F17" s="83" t="s">
        <v>207</v>
      </c>
      <c r="G17" s="56"/>
    </row>
    <row r="18" spans="1:7" s="26" customFormat="1" ht="27" customHeight="1">
      <c r="A18" s="53">
        <v>14</v>
      </c>
      <c r="B18" s="104">
        <v>42347</v>
      </c>
      <c r="C18" s="219" t="s">
        <v>201</v>
      </c>
      <c r="D18" s="220">
        <v>20000</v>
      </c>
      <c r="E18" s="22" t="s">
        <v>191</v>
      </c>
      <c r="F18" s="219" t="s">
        <v>205</v>
      </c>
      <c r="G18" s="56"/>
    </row>
    <row r="19" spans="1:7" s="26" customFormat="1" ht="27" customHeight="1">
      <c r="A19" s="218">
        <v>15</v>
      </c>
      <c r="B19" s="81">
        <v>42362</v>
      </c>
      <c r="C19" s="83" t="s">
        <v>202</v>
      </c>
      <c r="D19" s="85">
        <v>48000</v>
      </c>
      <c r="E19" s="151" t="s">
        <v>191</v>
      </c>
      <c r="F19" s="83" t="s">
        <v>32</v>
      </c>
      <c r="G19" s="103"/>
    </row>
    <row r="20" spans="1:7" s="26" customFormat="1" ht="27" customHeight="1">
      <c r="A20" s="53">
        <v>16</v>
      </c>
      <c r="B20" s="81">
        <v>42368</v>
      </c>
      <c r="C20" s="83" t="s">
        <v>203</v>
      </c>
      <c r="D20" s="85">
        <v>23000</v>
      </c>
      <c r="E20" s="22" t="s">
        <v>191</v>
      </c>
      <c r="F20" s="83" t="s">
        <v>208</v>
      </c>
      <c r="G20" s="56"/>
    </row>
    <row r="21" spans="1:7" s="57" customFormat="1" ht="27.75" customHeight="1">
      <c r="A21" s="111"/>
      <c r="B21" s="89" t="s">
        <v>67</v>
      </c>
      <c r="C21" s="110"/>
      <c r="D21" s="112">
        <f>SUM(D11:D20)</f>
        <v>457500</v>
      </c>
      <c r="E21" s="112"/>
      <c r="F21" s="113"/>
      <c r="G21" s="114"/>
    </row>
    <row r="22" spans="1:7" s="58" customFormat="1" ht="27.75" customHeight="1" thickBot="1">
      <c r="A22" s="189" t="s">
        <v>214</v>
      </c>
      <c r="B22" s="190"/>
      <c r="C22" s="191"/>
      <c r="D22" s="115">
        <f>SUM(D10,D21)</f>
        <v>647080</v>
      </c>
      <c r="E22" s="115"/>
      <c r="F22" s="116"/>
      <c r="G22" s="117"/>
    </row>
    <row r="23" spans="3:6" s="26" customFormat="1" ht="27" customHeight="1">
      <c r="C23" s="59"/>
      <c r="D23" s="60"/>
      <c r="E23" s="60"/>
      <c r="F23" s="61"/>
    </row>
    <row r="24" spans="3:6" s="26" customFormat="1" ht="27" customHeight="1">
      <c r="C24" s="59"/>
      <c r="D24" s="60"/>
      <c r="E24" s="60"/>
      <c r="F24" s="61"/>
    </row>
    <row r="25" spans="3:6" s="26" customFormat="1" ht="27" customHeight="1">
      <c r="C25" s="59"/>
      <c r="D25" s="60"/>
      <c r="E25" s="60"/>
      <c r="F25" s="61"/>
    </row>
    <row r="26" spans="3:6" s="26" customFormat="1" ht="27" customHeight="1">
      <c r="C26" s="59"/>
      <c r="D26" s="60"/>
      <c r="E26" s="60"/>
      <c r="F26" s="61"/>
    </row>
    <row r="27" spans="3:6" s="26" customFormat="1" ht="27" customHeight="1">
      <c r="C27" s="59"/>
      <c r="D27" s="60"/>
      <c r="E27" s="60"/>
      <c r="F27" s="61"/>
    </row>
    <row r="28" spans="3:6" s="26" customFormat="1" ht="27" customHeight="1">
      <c r="C28" s="59"/>
      <c r="D28" s="60"/>
      <c r="E28" s="60"/>
      <c r="F28" s="61"/>
    </row>
    <row r="29" spans="3:6" s="26" customFormat="1" ht="27" customHeight="1">
      <c r="C29" s="59"/>
      <c r="D29" s="60"/>
      <c r="E29" s="60"/>
      <c r="F29" s="61"/>
    </row>
    <row r="30" spans="3:6" s="26" customFormat="1" ht="27" customHeight="1">
      <c r="C30" s="59"/>
      <c r="D30" s="60"/>
      <c r="E30" s="60"/>
      <c r="F30" s="61"/>
    </row>
    <row r="31" spans="3:6" s="26" customFormat="1" ht="27" customHeight="1">
      <c r="C31" s="59"/>
      <c r="D31" s="60"/>
      <c r="E31" s="60"/>
      <c r="F31" s="61"/>
    </row>
    <row r="32" spans="3:6" s="26" customFormat="1" ht="27" customHeight="1">
      <c r="C32" s="59"/>
      <c r="D32" s="60"/>
      <c r="E32" s="60"/>
      <c r="F32" s="61"/>
    </row>
    <row r="33" spans="3:6" s="26" customFormat="1" ht="27" customHeight="1">
      <c r="C33" s="59"/>
      <c r="D33" s="60"/>
      <c r="E33" s="60"/>
      <c r="F33" s="61"/>
    </row>
    <row r="34" spans="3:6" s="26" customFormat="1" ht="27" customHeight="1">
      <c r="C34" s="59"/>
      <c r="D34" s="60"/>
      <c r="E34" s="60"/>
      <c r="F34" s="61"/>
    </row>
    <row r="35" spans="3:6" s="26" customFormat="1" ht="27" customHeight="1">
      <c r="C35" s="59"/>
      <c r="D35" s="60"/>
      <c r="E35" s="60"/>
      <c r="F35" s="61"/>
    </row>
    <row r="36" spans="3:6" s="26" customFormat="1" ht="27" customHeight="1">
      <c r="C36" s="59"/>
      <c r="D36" s="60"/>
      <c r="E36" s="60"/>
      <c r="F36" s="61"/>
    </row>
    <row r="37" spans="3:6" s="26" customFormat="1" ht="27" customHeight="1">
      <c r="C37" s="59"/>
      <c r="D37" s="60"/>
      <c r="E37" s="60"/>
      <c r="F37" s="61"/>
    </row>
    <row r="38" spans="3:6" s="26" customFormat="1" ht="27" customHeight="1">
      <c r="C38" s="59"/>
      <c r="D38" s="60"/>
      <c r="E38" s="60"/>
      <c r="F38" s="61"/>
    </row>
    <row r="39" spans="3:6" s="26" customFormat="1" ht="27" customHeight="1">
      <c r="C39" s="59"/>
      <c r="D39" s="60"/>
      <c r="E39" s="60"/>
      <c r="F39" s="61"/>
    </row>
    <row r="40" spans="3:6" s="26" customFormat="1" ht="27" customHeight="1">
      <c r="C40" s="59"/>
      <c r="D40" s="60"/>
      <c r="E40" s="60"/>
      <c r="F40" s="61"/>
    </row>
    <row r="41" spans="3:6" s="26" customFormat="1" ht="27" customHeight="1">
      <c r="C41" s="59"/>
      <c r="D41" s="60"/>
      <c r="E41" s="60"/>
      <c r="F41" s="61"/>
    </row>
    <row r="42" spans="3:6" s="26" customFormat="1" ht="27" customHeight="1">
      <c r="C42" s="59"/>
      <c r="D42" s="60"/>
      <c r="E42" s="60"/>
      <c r="F42" s="61"/>
    </row>
    <row r="43" spans="3:6" s="26" customFormat="1" ht="27" customHeight="1">
      <c r="C43" s="59"/>
      <c r="D43" s="60"/>
      <c r="E43" s="60"/>
      <c r="F43" s="61"/>
    </row>
    <row r="44" spans="3:6" s="26" customFormat="1" ht="27" customHeight="1">
      <c r="C44" s="59"/>
      <c r="D44" s="60"/>
      <c r="E44" s="60"/>
      <c r="F44" s="61"/>
    </row>
  </sheetData>
  <sheetProtection/>
  <mergeCells count="2">
    <mergeCell ref="A3:G3"/>
    <mergeCell ref="A22:C22"/>
  </mergeCells>
  <printOptions/>
  <pageMargins left="0.1968503937007874" right="0.1968503937007874" top="0.9448818897637796" bottom="0.35433070866141736" header="0" footer="0"/>
  <pageSetup horizontalDpi="600" verticalDpi="600" orientation="portrait" paperSize="9" scale="80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E16" sqref="E16"/>
    </sheetView>
  </sheetViews>
  <sheetFormatPr defaultColWidth="8.88671875" defaultRowHeight="13.5"/>
  <cols>
    <col min="1" max="1" width="4.21484375" style="65" customWidth="1"/>
    <col min="2" max="2" width="12.88671875" style="63" customWidth="1"/>
    <col min="3" max="3" width="13.10546875" style="63" customWidth="1"/>
    <col min="4" max="4" width="14.10546875" style="107" customWidth="1"/>
    <col min="5" max="5" width="8.4453125" style="63" customWidth="1"/>
    <col min="6" max="6" width="13.4453125" style="63" customWidth="1"/>
    <col min="7" max="7" width="7.21484375" style="63" customWidth="1"/>
    <col min="8" max="8" width="5.3359375" style="63" customWidth="1"/>
    <col min="9" max="9" width="13.3359375" style="66" customWidth="1"/>
    <col min="10" max="10" width="11.77734375" style="63" customWidth="1"/>
    <col min="11" max="12" width="8.88671875" style="64" customWidth="1"/>
    <col min="13" max="13" width="10.88671875" style="64" bestFit="1" customWidth="1"/>
    <col min="14" max="16384" width="8.88671875" style="64" customWidth="1"/>
  </cols>
  <sheetData>
    <row r="1" spans="1:10" ht="31.5" customHeight="1" thickBot="1">
      <c r="A1" s="169" t="s">
        <v>68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6" customFormat="1" ht="27.75" customHeight="1">
      <c r="A2" s="67" t="s">
        <v>3</v>
      </c>
      <c r="B2" s="68" t="s">
        <v>33</v>
      </c>
      <c r="C2" s="68" t="s">
        <v>34</v>
      </c>
      <c r="D2" s="68" t="s">
        <v>35</v>
      </c>
      <c r="E2" s="68" t="s">
        <v>36</v>
      </c>
      <c r="F2" s="68" t="s">
        <v>37</v>
      </c>
      <c r="G2" s="68" t="s">
        <v>38</v>
      </c>
      <c r="H2" s="68" t="s">
        <v>39</v>
      </c>
      <c r="I2" s="124" t="s">
        <v>40</v>
      </c>
      <c r="J2" s="69" t="s">
        <v>41</v>
      </c>
    </row>
    <row r="3" spans="1:10" s="31" customFormat="1" ht="25.5" customHeight="1">
      <c r="A3" s="19">
        <v>1</v>
      </c>
      <c r="B3" s="121">
        <v>42069</v>
      </c>
      <c r="C3" s="21" t="s">
        <v>61</v>
      </c>
      <c r="D3" s="122" t="s">
        <v>212</v>
      </c>
      <c r="E3" s="22" t="s">
        <v>220</v>
      </c>
      <c r="F3" s="21" t="s">
        <v>154</v>
      </c>
      <c r="G3" s="21">
        <v>1</v>
      </c>
      <c r="H3" s="122" t="s">
        <v>26</v>
      </c>
      <c r="I3" s="22">
        <v>3000</v>
      </c>
      <c r="J3" s="123">
        <v>42067</v>
      </c>
    </row>
    <row r="4" spans="1:10" s="31" customFormat="1" ht="25.5" customHeight="1">
      <c r="A4" s="19">
        <v>2</v>
      </c>
      <c r="B4" s="121">
        <v>42072</v>
      </c>
      <c r="C4" s="21" t="s">
        <v>61</v>
      </c>
      <c r="D4" s="122" t="s">
        <v>212</v>
      </c>
      <c r="E4" s="22" t="s">
        <v>220</v>
      </c>
      <c r="F4" s="21" t="s">
        <v>153</v>
      </c>
      <c r="G4" s="21">
        <v>1</v>
      </c>
      <c r="H4" s="122" t="s">
        <v>26</v>
      </c>
      <c r="I4" s="22">
        <v>2000</v>
      </c>
      <c r="J4" s="123">
        <v>42067</v>
      </c>
    </row>
    <row r="5" spans="1:10" s="31" customFormat="1" ht="25.5" customHeight="1">
      <c r="A5" s="19">
        <v>3</v>
      </c>
      <c r="B5" s="121">
        <v>42072</v>
      </c>
      <c r="C5" s="21" t="s">
        <v>61</v>
      </c>
      <c r="D5" s="122" t="s">
        <v>212</v>
      </c>
      <c r="E5" s="22" t="s">
        <v>220</v>
      </c>
      <c r="F5" s="21" t="s">
        <v>157</v>
      </c>
      <c r="G5" s="21">
        <v>1</v>
      </c>
      <c r="H5" s="122" t="s">
        <v>25</v>
      </c>
      <c r="I5" s="22">
        <v>2000</v>
      </c>
      <c r="J5" s="123">
        <v>42067</v>
      </c>
    </row>
    <row r="6" spans="1:10" s="31" customFormat="1" ht="25.5" customHeight="1">
      <c r="A6" s="19">
        <v>4</v>
      </c>
      <c r="B6" s="121">
        <v>42072</v>
      </c>
      <c r="C6" s="21" t="s">
        <v>61</v>
      </c>
      <c r="D6" s="122" t="s">
        <v>212</v>
      </c>
      <c r="E6" s="22" t="s">
        <v>220</v>
      </c>
      <c r="F6" s="21" t="s">
        <v>155</v>
      </c>
      <c r="G6" s="21">
        <v>1</v>
      </c>
      <c r="H6" s="122" t="s">
        <v>25</v>
      </c>
      <c r="I6" s="22">
        <v>4000</v>
      </c>
      <c r="J6" s="123">
        <v>42067</v>
      </c>
    </row>
    <row r="7" spans="1:10" s="31" customFormat="1" ht="25.5" customHeight="1">
      <c r="A7" s="19">
        <v>5</v>
      </c>
      <c r="B7" s="121">
        <v>42083</v>
      </c>
      <c r="C7" s="21" t="s">
        <v>61</v>
      </c>
      <c r="D7" s="122" t="s">
        <v>212</v>
      </c>
      <c r="E7" s="22" t="s">
        <v>220</v>
      </c>
      <c r="F7" s="21" t="s">
        <v>158</v>
      </c>
      <c r="G7" s="21">
        <v>1</v>
      </c>
      <c r="H7" s="122" t="s">
        <v>25</v>
      </c>
      <c r="I7" s="22">
        <v>9000</v>
      </c>
      <c r="J7" s="123">
        <v>42080</v>
      </c>
    </row>
    <row r="8" spans="1:10" s="31" customFormat="1" ht="25.5" customHeight="1">
      <c r="A8" s="19">
        <v>6</v>
      </c>
      <c r="B8" s="121">
        <v>42095</v>
      </c>
      <c r="C8" s="21" t="s">
        <v>61</v>
      </c>
      <c r="D8" s="122" t="s">
        <v>212</v>
      </c>
      <c r="E8" s="22" t="s">
        <v>220</v>
      </c>
      <c r="F8" s="21" t="s">
        <v>156</v>
      </c>
      <c r="G8" s="21">
        <v>1</v>
      </c>
      <c r="H8" s="122" t="s">
        <v>25</v>
      </c>
      <c r="I8" s="22">
        <v>3000</v>
      </c>
      <c r="J8" s="123">
        <v>42067</v>
      </c>
    </row>
    <row r="9" spans="1:10" s="31" customFormat="1" ht="25.5" customHeight="1">
      <c r="A9" s="19">
        <v>7</v>
      </c>
      <c r="B9" s="121">
        <v>42121</v>
      </c>
      <c r="C9" s="21" t="s">
        <v>149</v>
      </c>
      <c r="D9" s="122" t="s">
        <v>212</v>
      </c>
      <c r="E9" s="22" t="s">
        <v>220</v>
      </c>
      <c r="F9" s="21" t="s">
        <v>161</v>
      </c>
      <c r="G9" s="21">
        <v>2</v>
      </c>
      <c r="H9" s="122" t="s">
        <v>26</v>
      </c>
      <c r="I9" s="22">
        <v>150000</v>
      </c>
      <c r="J9" s="123">
        <v>42116</v>
      </c>
    </row>
    <row r="10" spans="1:10" s="31" customFormat="1" ht="25.5" customHeight="1">
      <c r="A10" s="19">
        <v>8</v>
      </c>
      <c r="B10" s="121">
        <v>42121</v>
      </c>
      <c r="C10" s="21" t="s">
        <v>149</v>
      </c>
      <c r="D10" s="122" t="s">
        <v>212</v>
      </c>
      <c r="E10" s="22" t="s">
        <v>220</v>
      </c>
      <c r="F10" s="21" t="s">
        <v>162</v>
      </c>
      <c r="G10" s="21">
        <v>1</v>
      </c>
      <c r="H10" s="122" t="s">
        <v>26</v>
      </c>
      <c r="I10" s="22">
        <v>150000</v>
      </c>
      <c r="J10" s="123">
        <v>42116</v>
      </c>
    </row>
    <row r="11" spans="1:10" s="31" customFormat="1" ht="25.5" customHeight="1">
      <c r="A11" s="19">
        <v>9</v>
      </c>
      <c r="B11" s="121">
        <v>42177</v>
      </c>
      <c r="C11" s="21" t="s">
        <v>148</v>
      </c>
      <c r="D11" s="122" t="s">
        <v>213</v>
      </c>
      <c r="E11" s="22" t="s">
        <v>221</v>
      </c>
      <c r="F11" s="21" t="s">
        <v>160</v>
      </c>
      <c r="G11" s="21">
        <v>1</v>
      </c>
      <c r="H11" s="122" t="s">
        <v>26</v>
      </c>
      <c r="I11" s="22">
        <v>1200</v>
      </c>
      <c r="J11" s="123">
        <v>42102</v>
      </c>
    </row>
    <row r="12" spans="1:10" s="31" customFormat="1" ht="25.5" customHeight="1">
      <c r="A12" s="19">
        <v>10</v>
      </c>
      <c r="B12" s="121">
        <v>42177</v>
      </c>
      <c r="C12" s="21" t="s">
        <v>147</v>
      </c>
      <c r="D12" s="122" t="s">
        <v>213</v>
      </c>
      <c r="E12" s="22" t="s">
        <v>221</v>
      </c>
      <c r="F12" s="21" t="s">
        <v>159</v>
      </c>
      <c r="G12" s="21">
        <v>1</v>
      </c>
      <c r="H12" s="122" t="s">
        <v>27</v>
      </c>
      <c r="I12" s="22">
        <v>100000</v>
      </c>
      <c r="J12" s="123">
        <v>42093</v>
      </c>
    </row>
    <row r="13" spans="1:10" s="31" customFormat="1" ht="25.5" customHeight="1">
      <c r="A13" s="19">
        <v>11</v>
      </c>
      <c r="B13" s="121">
        <v>42179</v>
      </c>
      <c r="C13" s="21" t="s">
        <v>150</v>
      </c>
      <c r="D13" s="122" t="s">
        <v>212</v>
      </c>
      <c r="E13" s="22" t="s">
        <v>220</v>
      </c>
      <c r="F13" s="21" t="s">
        <v>163</v>
      </c>
      <c r="G13" s="21">
        <v>1</v>
      </c>
      <c r="H13" s="122" t="s">
        <v>27</v>
      </c>
      <c r="I13" s="22">
        <v>120000</v>
      </c>
      <c r="J13" s="123">
        <v>42179</v>
      </c>
    </row>
    <row r="14" spans="1:10" s="31" customFormat="1" ht="25.5" customHeight="1">
      <c r="A14" s="19">
        <v>12</v>
      </c>
      <c r="B14" s="121">
        <v>42221</v>
      </c>
      <c r="C14" s="21" t="s">
        <v>61</v>
      </c>
      <c r="D14" s="122" t="s">
        <v>218</v>
      </c>
      <c r="E14" s="22" t="s">
        <v>222</v>
      </c>
      <c r="F14" s="21" t="s">
        <v>164</v>
      </c>
      <c r="G14" s="21">
        <v>6</v>
      </c>
      <c r="H14" s="122" t="s">
        <v>26</v>
      </c>
      <c r="I14" s="22">
        <v>6000</v>
      </c>
      <c r="J14" s="123">
        <v>42221</v>
      </c>
    </row>
    <row r="15" spans="1:10" s="31" customFormat="1" ht="25.5" customHeight="1">
      <c r="A15" s="19">
        <v>13</v>
      </c>
      <c r="B15" s="121">
        <v>42250</v>
      </c>
      <c r="C15" s="21" t="s">
        <v>61</v>
      </c>
      <c r="D15" s="122" t="s">
        <v>218</v>
      </c>
      <c r="E15" s="22" t="s">
        <v>223</v>
      </c>
      <c r="F15" s="21" t="s">
        <v>165</v>
      </c>
      <c r="G15" s="21">
        <v>2</v>
      </c>
      <c r="H15" s="122" t="s">
        <v>179</v>
      </c>
      <c r="I15" s="22">
        <v>30000</v>
      </c>
      <c r="J15" s="123">
        <v>42250</v>
      </c>
    </row>
    <row r="16" spans="1:10" s="31" customFormat="1" ht="25.5" customHeight="1">
      <c r="A16" s="19">
        <v>14</v>
      </c>
      <c r="B16" s="121">
        <v>42263</v>
      </c>
      <c r="C16" s="21" t="s">
        <v>61</v>
      </c>
      <c r="D16" s="122" t="s">
        <v>218</v>
      </c>
      <c r="E16" s="22" t="s">
        <v>224</v>
      </c>
      <c r="F16" s="21" t="s">
        <v>165</v>
      </c>
      <c r="G16" s="21">
        <v>2</v>
      </c>
      <c r="H16" s="122" t="s">
        <v>179</v>
      </c>
      <c r="I16" s="22">
        <v>30000</v>
      </c>
      <c r="J16" s="123">
        <v>42263</v>
      </c>
    </row>
    <row r="17" spans="1:10" s="31" customFormat="1" ht="25.5" customHeight="1">
      <c r="A17" s="19">
        <v>15</v>
      </c>
      <c r="B17" s="121">
        <v>42297</v>
      </c>
      <c r="C17" s="21" t="s">
        <v>225</v>
      </c>
      <c r="D17" s="122" t="s">
        <v>213</v>
      </c>
      <c r="E17" s="22" t="s">
        <v>224</v>
      </c>
      <c r="F17" s="21" t="s">
        <v>166</v>
      </c>
      <c r="G17" s="21">
        <v>1</v>
      </c>
      <c r="H17" s="122" t="s">
        <v>179</v>
      </c>
      <c r="I17" s="22">
        <v>15000</v>
      </c>
      <c r="J17" s="123">
        <v>42297</v>
      </c>
    </row>
    <row r="18" spans="1:10" s="31" customFormat="1" ht="25.5" customHeight="1">
      <c r="A18" s="19">
        <v>16</v>
      </c>
      <c r="B18" s="121">
        <v>42298</v>
      </c>
      <c r="C18" s="21" t="s">
        <v>148</v>
      </c>
      <c r="D18" s="122" t="s">
        <v>219</v>
      </c>
      <c r="E18" s="22" t="s">
        <v>221</v>
      </c>
      <c r="F18" s="21" t="s">
        <v>167</v>
      </c>
      <c r="G18" s="21">
        <v>21</v>
      </c>
      <c r="H18" s="122" t="s">
        <v>179</v>
      </c>
      <c r="I18" s="22">
        <v>315000</v>
      </c>
      <c r="J18" s="123">
        <v>42298</v>
      </c>
    </row>
    <row r="19" spans="1:10" s="31" customFormat="1" ht="25.5" customHeight="1">
      <c r="A19" s="19">
        <v>17</v>
      </c>
      <c r="B19" s="121">
        <v>42305</v>
      </c>
      <c r="C19" s="21" t="s">
        <v>61</v>
      </c>
      <c r="D19" s="122" t="s">
        <v>218</v>
      </c>
      <c r="E19" s="22" t="s">
        <v>224</v>
      </c>
      <c r="F19" s="21" t="s">
        <v>168</v>
      </c>
      <c r="G19" s="21">
        <v>16</v>
      </c>
      <c r="H19" s="122" t="s">
        <v>26</v>
      </c>
      <c r="I19" s="22">
        <v>16000</v>
      </c>
      <c r="J19" s="123">
        <v>42305</v>
      </c>
    </row>
    <row r="20" spans="1:10" s="31" customFormat="1" ht="25.5" customHeight="1">
      <c r="A20" s="19">
        <v>18</v>
      </c>
      <c r="B20" s="121">
        <v>42306</v>
      </c>
      <c r="C20" s="21" t="s">
        <v>61</v>
      </c>
      <c r="D20" s="122" t="s">
        <v>218</v>
      </c>
      <c r="E20" s="22" t="s">
        <v>224</v>
      </c>
      <c r="F20" s="21" t="s">
        <v>169</v>
      </c>
      <c r="G20" s="21">
        <v>16</v>
      </c>
      <c r="H20" s="122" t="s">
        <v>26</v>
      </c>
      <c r="I20" s="22">
        <v>16000</v>
      </c>
      <c r="J20" s="123">
        <v>42306</v>
      </c>
    </row>
    <row r="21" spans="1:10" s="31" customFormat="1" ht="25.5" customHeight="1">
      <c r="A21" s="19">
        <v>19</v>
      </c>
      <c r="B21" s="121">
        <v>42307</v>
      </c>
      <c r="C21" s="21" t="s">
        <v>61</v>
      </c>
      <c r="D21" s="122" t="s">
        <v>218</v>
      </c>
      <c r="E21" s="22" t="s">
        <v>226</v>
      </c>
      <c r="F21" s="21" t="s">
        <v>170</v>
      </c>
      <c r="G21" s="21">
        <v>20</v>
      </c>
      <c r="H21" s="122" t="s">
        <v>26</v>
      </c>
      <c r="I21" s="22">
        <v>20000</v>
      </c>
      <c r="J21" s="123">
        <v>42307</v>
      </c>
    </row>
    <row r="22" spans="1:10" s="31" customFormat="1" ht="27.75" customHeight="1">
      <c r="A22" s="19">
        <v>20</v>
      </c>
      <c r="B22" s="121">
        <v>42312</v>
      </c>
      <c r="C22" s="21" t="s">
        <v>61</v>
      </c>
      <c r="D22" s="122" t="s">
        <v>218</v>
      </c>
      <c r="E22" s="22" t="s">
        <v>227</v>
      </c>
      <c r="F22" s="21" t="s">
        <v>172</v>
      </c>
      <c r="G22" s="21">
        <v>1</v>
      </c>
      <c r="H22" s="122" t="s">
        <v>179</v>
      </c>
      <c r="I22" s="22">
        <v>20000</v>
      </c>
      <c r="J22" s="123">
        <v>42312</v>
      </c>
    </row>
    <row r="23" spans="1:10" s="31" customFormat="1" ht="25.5" customHeight="1">
      <c r="A23" s="19">
        <v>21</v>
      </c>
      <c r="B23" s="121">
        <v>42312</v>
      </c>
      <c r="C23" s="21" t="s">
        <v>61</v>
      </c>
      <c r="D23" s="122" t="s">
        <v>218</v>
      </c>
      <c r="E23" s="22" t="s">
        <v>224</v>
      </c>
      <c r="F23" s="21" t="s">
        <v>170</v>
      </c>
      <c r="G23" s="21">
        <v>15</v>
      </c>
      <c r="H23" s="122" t="s">
        <v>26</v>
      </c>
      <c r="I23" s="22">
        <v>15000</v>
      </c>
      <c r="J23" s="123">
        <v>42312</v>
      </c>
    </row>
    <row r="24" spans="1:10" s="31" customFormat="1" ht="25.5" customHeight="1">
      <c r="A24" s="19">
        <v>22</v>
      </c>
      <c r="B24" s="121">
        <v>42313</v>
      </c>
      <c r="C24" s="21" t="s">
        <v>61</v>
      </c>
      <c r="D24" s="122" t="s">
        <v>218</v>
      </c>
      <c r="E24" s="22" t="s">
        <v>227</v>
      </c>
      <c r="F24" s="21" t="s">
        <v>173</v>
      </c>
      <c r="G24" s="21">
        <v>16</v>
      </c>
      <c r="H24" s="122" t="s">
        <v>26</v>
      </c>
      <c r="I24" s="22">
        <v>16000</v>
      </c>
      <c r="J24" s="123">
        <v>42313</v>
      </c>
    </row>
    <row r="25" spans="1:10" s="31" customFormat="1" ht="25.5" customHeight="1">
      <c r="A25" s="19">
        <v>23</v>
      </c>
      <c r="B25" s="121">
        <v>42314</v>
      </c>
      <c r="C25" s="21" t="s">
        <v>61</v>
      </c>
      <c r="D25" s="122" t="s">
        <v>218</v>
      </c>
      <c r="E25" s="22" t="s">
        <v>227</v>
      </c>
      <c r="F25" s="21" t="s">
        <v>169</v>
      </c>
      <c r="G25" s="21">
        <v>16</v>
      </c>
      <c r="H25" s="122" t="s">
        <v>26</v>
      </c>
      <c r="I25" s="22">
        <v>16000</v>
      </c>
      <c r="J25" s="123">
        <v>42314</v>
      </c>
    </row>
    <row r="26" spans="1:10" s="31" customFormat="1" ht="25.5" customHeight="1">
      <c r="A26" s="19">
        <v>24</v>
      </c>
      <c r="B26" s="121">
        <v>42319</v>
      </c>
      <c r="C26" s="21" t="s">
        <v>61</v>
      </c>
      <c r="D26" s="122" t="s">
        <v>218</v>
      </c>
      <c r="E26" s="22" t="s">
        <v>226</v>
      </c>
      <c r="F26" s="21" t="s">
        <v>174</v>
      </c>
      <c r="G26" s="21">
        <v>24</v>
      </c>
      <c r="H26" s="122" t="s">
        <v>179</v>
      </c>
      <c r="I26" s="22">
        <v>24000</v>
      </c>
      <c r="J26" s="123">
        <v>42319</v>
      </c>
    </row>
    <row r="27" spans="1:10" s="31" customFormat="1" ht="27" customHeight="1">
      <c r="A27" s="19">
        <v>25</v>
      </c>
      <c r="B27" s="121">
        <v>42320</v>
      </c>
      <c r="C27" s="21" t="s">
        <v>61</v>
      </c>
      <c r="D27" s="122" t="s">
        <v>218</v>
      </c>
      <c r="E27" s="22" t="s">
        <v>224</v>
      </c>
      <c r="F27" s="21" t="s">
        <v>28</v>
      </c>
      <c r="G27" s="21">
        <v>20</v>
      </c>
      <c r="H27" s="122" t="s">
        <v>26</v>
      </c>
      <c r="I27" s="22">
        <v>24000</v>
      </c>
      <c r="J27" s="123">
        <v>42318</v>
      </c>
    </row>
    <row r="28" spans="1:10" s="31" customFormat="1" ht="27" customHeight="1">
      <c r="A28" s="19">
        <v>26</v>
      </c>
      <c r="B28" s="121">
        <v>42325</v>
      </c>
      <c r="C28" s="21" t="s">
        <v>61</v>
      </c>
      <c r="D28" s="122" t="s">
        <v>218</v>
      </c>
      <c r="E28" s="22" t="s">
        <v>224</v>
      </c>
      <c r="F28" s="21" t="s">
        <v>175</v>
      </c>
      <c r="G28" s="21">
        <v>1</v>
      </c>
      <c r="H28" s="122" t="s">
        <v>179</v>
      </c>
      <c r="I28" s="22">
        <v>20000</v>
      </c>
      <c r="J28" s="123">
        <v>42319</v>
      </c>
    </row>
    <row r="29" spans="1:10" s="31" customFormat="1" ht="27" customHeight="1">
      <c r="A29" s="19">
        <v>27</v>
      </c>
      <c r="B29" s="121">
        <v>42326</v>
      </c>
      <c r="C29" s="21" t="s">
        <v>61</v>
      </c>
      <c r="D29" s="122" t="s">
        <v>218</v>
      </c>
      <c r="E29" s="22" t="s">
        <v>224</v>
      </c>
      <c r="F29" s="21" t="s">
        <v>24</v>
      </c>
      <c r="G29" s="21">
        <v>15</v>
      </c>
      <c r="H29" s="122" t="s">
        <v>26</v>
      </c>
      <c r="I29" s="22">
        <v>15000</v>
      </c>
      <c r="J29" s="123">
        <v>42326</v>
      </c>
    </row>
    <row r="30" spans="1:10" s="31" customFormat="1" ht="27" customHeight="1">
      <c r="A30" s="131">
        <v>28</v>
      </c>
      <c r="B30" s="149">
        <v>42327</v>
      </c>
      <c r="C30" s="132" t="s">
        <v>61</v>
      </c>
      <c r="D30" s="150" t="s">
        <v>218</v>
      </c>
      <c r="E30" s="151" t="s">
        <v>224</v>
      </c>
      <c r="F30" s="132" t="s">
        <v>173</v>
      </c>
      <c r="G30" s="132">
        <v>12</v>
      </c>
      <c r="H30" s="150" t="s">
        <v>26</v>
      </c>
      <c r="I30" s="151">
        <v>12000</v>
      </c>
      <c r="J30" s="152">
        <v>42327</v>
      </c>
    </row>
    <row r="31" spans="1:10" s="31" customFormat="1" ht="27" customHeight="1">
      <c r="A31" s="19">
        <v>29</v>
      </c>
      <c r="B31" s="121">
        <v>42328</v>
      </c>
      <c r="C31" s="21" t="s">
        <v>61</v>
      </c>
      <c r="D31" s="122" t="s">
        <v>218</v>
      </c>
      <c r="E31" s="22" t="s">
        <v>224</v>
      </c>
      <c r="F31" s="21" t="s">
        <v>173</v>
      </c>
      <c r="G31" s="21">
        <v>16</v>
      </c>
      <c r="H31" s="122" t="s">
        <v>26</v>
      </c>
      <c r="I31" s="22">
        <v>16000</v>
      </c>
      <c r="J31" s="123">
        <v>42328</v>
      </c>
    </row>
    <row r="32" spans="1:10" s="31" customFormat="1" ht="27" customHeight="1">
      <c r="A32" s="19">
        <v>30</v>
      </c>
      <c r="B32" s="121">
        <v>42359</v>
      </c>
      <c r="C32" s="21" t="s">
        <v>152</v>
      </c>
      <c r="D32" s="122" t="s">
        <v>212</v>
      </c>
      <c r="E32" s="22" t="s">
        <v>220</v>
      </c>
      <c r="F32" s="21" t="s">
        <v>177</v>
      </c>
      <c r="G32" s="21">
        <v>2</v>
      </c>
      <c r="H32" s="122" t="s">
        <v>179</v>
      </c>
      <c r="I32" s="22">
        <v>36800</v>
      </c>
      <c r="J32" s="123">
        <v>42355</v>
      </c>
    </row>
    <row r="33" spans="1:10" s="31" customFormat="1" ht="27" customHeight="1" thickBot="1">
      <c r="A33" s="133">
        <v>31</v>
      </c>
      <c r="B33" s="153">
        <v>42361</v>
      </c>
      <c r="C33" s="154" t="s">
        <v>240</v>
      </c>
      <c r="D33" s="154" t="s">
        <v>241</v>
      </c>
      <c r="E33" s="148" t="s">
        <v>54</v>
      </c>
      <c r="F33" s="154" t="s">
        <v>242</v>
      </c>
      <c r="G33" s="154">
        <v>1</v>
      </c>
      <c r="H33" s="154" t="s">
        <v>243</v>
      </c>
      <c r="I33" s="148">
        <v>17000</v>
      </c>
      <c r="J33" s="155">
        <v>42307</v>
      </c>
    </row>
    <row r="34" spans="1:10" s="31" customFormat="1" ht="27" customHeight="1">
      <c r="A34" s="176">
        <v>32</v>
      </c>
      <c r="B34" s="171" t="s">
        <v>16</v>
      </c>
      <c r="C34" s="172" t="s">
        <v>16</v>
      </c>
      <c r="D34" s="172" t="s">
        <v>244</v>
      </c>
      <c r="E34" s="173" t="s">
        <v>16</v>
      </c>
      <c r="F34" s="172" t="s">
        <v>242</v>
      </c>
      <c r="G34" s="174">
        <v>19</v>
      </c>
      <c r="H34" s="172" t="s">
        <v>243</v>
      </c>
      <c r="I34" s="173" t="s">
        <v>16</v>
      </c>
      <c r="J34" s="175">
        <v>42307</v>
      </c>
    </row>
    <row r="35" spans="1:10" s="31" customFormat="1" ht="25.5" customHeight="1">
      <c r="A35" s="19">
        <v>33</v>
      </c>
      <c r="B35" s="121">
        <v>42366</v>
      </c>
      <c r="C35" s="21" t="s">
        <v>61</v>
      </c>
      <c r="D35" s="122" t="s">
        <v>218</v>
      </c>
      <c r="E35" s="22" t="s">
        <v>224</v>
      </c>
      <c r="F35" s="21" t="s">
        <v>178</v>
      </c>
      <c r="G35" s="21">
        <v>1</v>
      </c>
      <c r="H35" s="122" t="s">
        <v>179</v>
      </c>
      <c r="I35" s="22">
        <v>15000</v>
      </c>
      <c r="J35" s="123">
        <v>42362</v>
      </c>
    </row>
    <row r="36" spans="1:10" s="31" customFormat="1" ht="25.5" customHeight="1">
      <c r="A36" s="19">
        <v>34</v>
      </c>
      <c r="B36" s="121">
        <v>42366</v>
      </c>
      <c r="C36" s="21" t="s">
        <v>151</v>
      </c>
      <c r="D36" s="122" t="s">
        <v>219</v>
      </c>
      <c r="E36" s="22" t="s">
        <v>224</v>
      </c>
      <c r="F36" s="21" t="s">
        <v>176</v>
      </c>
      <c r="G36" s="21">
        <v>1</v>
      </c>
      <c r="H36" s="122" t="s">
        <v>26</v>
      </c>
      <c r="I36" s="22">
        <v>20000</v>
      </c>
      <c r="J36" s="123">
        <v>42346</v>
      </c>
    </row>
    <row r="37" spans="1:10" s="94" customFormat="1" ht="27.75" customHeight="1" thickBot="1">
      <c r="A37" s="216" t="s">
        <v>214</v>
      </c>
      <c r="B37" s="217"/>
      <c r="C37" s="217"/>
      <c r="D37" s="217"/>
      <c r="E37" s="217"/>
      <c r="F37" s="142"/>
      <c r="G37" s="143">
        <f>SUM(G3:G36)</f>
        <v>256</v>
      </c>
      <c r="H37" s="142"/>
      <c r="I37" s="144">
        <f>SUM(I3:I36)</f>
        <v>1259000</v>
      </c>
      <c r="J37" s="145"/>
    </row>
  </sheetData>
  <sheetProtection/>
  <mergeCells count="1">
    <mergeCell ref="A37:E37"/>
  </mergeCells>
  <printOptions/>
  <pageMargins left="0.1968503937007874" right="0.1968503937007874" top="0.9448818897637796" bottom="0.35433070866141736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SheetLayoutView="100" zoomScalePageLayoutView="0" workbookViewId="0" topLeftCell="A1">
      <selection activeCell="C3" sqref="C3"/>
    </sheetView>
  </sheetViews>
  <sheetFormatPr defaultColWidth="8.88671875" defaultRowHeight="13.5"/>
  <cols>
    <col min="1" max="1" width="25.77734375" style="0" customWidth="1"/>
    <col min="2" max="2" width="17.10546875" style="0" customWidth="1"/>
    <col min="3" max="3" width="19.99609375" style="0" customWidth="1"/>
    <col min="4" max="4" width="27.21484375" style="0" customWidth="1"/>
  </cols>
  <sheetData>
    <row r="1" s="6" customFormat="1" ht="33" customHeight="1" thickBot="1">
      <c r="A1" s="170" t="s">
        <v>229</v>
      </c>
    </row>
    <row r="2" spans="1:4" s="1" customFormat="1" ht="33" customHeight="1">
      <c r="A2" s="7" t="s">
        <v>0</v>
      </c>
      <c r="B2" s="8" t="s">
        <v>42</v>
      </c>
      <c r="C2" s="8" t="s">
        <v>43</v>
      </c>
      <c r="D2" s="9" t="s">
        <v>44</v>
      </c>
    </row>
    <row r="3" spans="1:4" s="1" customFormat="1" ht="61.5" customHeight="1" thickBot="1">
      <c r="A3" s="77" t="s">
        <v>72</v>
      </c>
      <c r="B3" s="10" t="s">
        <v>45</v>
      </c>
      <c r="C3" s="79" t="s">
        <v>74</v>
      </c>
      <c r="D3" s="78" t="s">
        <v>73</v>
      </c>
    </row>
    <row r="4" spans="2:4" ht="13.5">
      <c r="B4" s="5"/>
      <c r="C4" s="5"/>
      <c r="D4" s="5"/>
    </row>
    <row r="5" spans="2:4" ht="13.5">
      <c r="B5" s="5"/>
      <c r="C5" s="5"/>
      <c r="D5" s="5"/>
    </row>
    <row r="6" spans="2:6" ht="13.5">
      <c r="B6" s="5"/>
      <c r="C6" s="5"/>
      <c r="D6" s="5"/>
      <c r="F6" s="1"/>
    </row>
    <row r="7" spans="2:6" ht="13.5">
      <c r="B7" s="5"/>
      <c r="C7" s="5"/>
      <c r="D7" s="5"/>
      <c r="F7" s="1"/>
    </row>
    <row r="8" spans="2:6" ht="13.5">
      <c r="B8" s="5"/>
      <c r="C8" s="5"/>
      <c r="D8" s="5"/>
      <c r="F8" s="1"/>
    </row>
    <row r="9" spans="2:4" ht="13.5">
      <c r="B9" s="5"/>
      <c r="C9" s="5"/>
      <c r="D9" s="5"/>
    </row>
    <row r="10" spans="2:4" ht="13.5">
      <c r="B10" s="5"/>
      <c r="C10" s="5"/>
      <c r="D10" s="5"/>
    </row>
    <row r="11" spans="2:4" ht="13.5">
      <c r="B11" s="5"/>
      <c r="C11" s="5"/>
      <c r="D11" s="5"/>
    </row>
    <row r="12" spans="2:4" ht="13.5">
      <c r="B12" s="5"/>
      <c r="C12" s="5"/>
      <c r="D12" s="5"/>
    </row>
    <row r="13" spans="2:4" ht="13.5">
      <c r="B13" s="5"/>
      <c r="C13" s="5"/>
      <c r="D13" s="5"/>
    </row>
    <row r="14" spans="2:6" ht="13.5">
      <c r="B14" s="5"/>
      <c r="C14" s="5"/>
      <c r="D14" s="5"/>
      <c r="F14" s="1"/>
    </row>
    <row r="15" spans="2:4" ht="13.5">
      <c r="B15" s="5"/>
      <c r="C15" s="5"/>
      <c r="D15" s="5"/>
    </row>
    <row r="16" spans="2:6" ht="13.5">
      <c r="B16" s="5"/>
      <c r="C16" s="5"/>
      <c r="D16" s="5"/>
      <c r="F16" s="1"/>
    </row>
    <row r="17" spans="2:6" ht="13.5">
      <c r="B17" s="5"/>
      <c r="C17" s="5"/>
      <c r="D17" s="5"/>
      <c r="F17" s="1"/>
    </row>
    <row r="18" spans="2:4" ht="13.5">
      <c r="B18" s="5"/>
      <c r="C18" s="5"/>
      <c r="D18" s="5"/>
    </row>
    <row r="19" spans="2:6" ht="13.5">
      <c r="B19" s="5"/>
      <c r="C19" s="5"/>
      <c r="D19" s="5"/>
      <c r="F19" s="1"/>
    </row>
    <row r="20" spans="2:6" ht="13.5">
      <c r="B20" s="5"/>
      <c r="C20" s="5"/>
      <c r="D20" s="5"/>
      <c r="F20" s="1"/>
    </row>
    <row r="21" spans="2:6" ht="13.5">
      <c r="B21" s="5"/>
      <c r="C21" s="5"/>
      <c r="D21" s="5"/>
      <c r="F21" s="1"/>
    </row>
    <row r="22" spans="2:4" ht="13.5">
      <c r="B22" s="5"/>
      <c r="C22" s="5"/>
      <c r="D22" s="5"/>
    </row>
    <row r="23" spans="2:6" ht="13.5">
      <c r="B23" s="5"/>
      <c r="C23" s="5"/>
      <c r="D23" s="5"/>
      <c r="F23" s="1"/>
    </row>
    <row r="24" spans="2:6" ht="13.5">
      <c r="B24" s="5"/>
      <c r="C24" s="5"/>
      <c r="D24" s="5"/>
      <c r="F24" s="1"/>
    </row>
    <row r="25" spans="2:4" ht="13.5">
      <c r="B25" s="5"/>
      <c r="C25" s="5"/>
      <c r="D25" s="5"/>
    </row>
    <row r="26" spans="2:6" ht="13.5">
      <c r="B26" s="5"/>
      <c r="C26" s="5"/>
      <c r="D26" s="5"/>
      <c r="F26" s="1"/>
    </row>
    <row r="27" spans="2:4" ht="13.5">
      <c r="B27" s="5"/>
      <c r="C27" s="5"/>
      <c r="D27" s="5"/>
    </row>
    <row r="28" spans="2:4" ht="13.5">
      <c r="B28" s="5"/>
      <c r="C28" s="5"/>
      <c r="D28" s="5"/>
    </row>
    <row r="29" spans="2:4" ht="13.5">
      <c r="B29" s="5"/>
      <c r="C29" s="5"/>
      <c r="D29" s="5"/>
    </row>
    <row r="30" spans="2:4" ht="13.5">
      <c r="B30" s="5"/>
      <c r="C30" s="5"/>
      <c r="D30" s="5"/>
    </row>
    <row r="31" spans="2:4" ht="13.5">
      <c r="B31" s="5"/>
      <c r="C31" s="5"/>
      <c r="D31" s="5"/>
    </row>
    <row r="32" spans="2:4" ht="13.5">
      <c r="B32" s="5"/>
      <c r="C32" s="5"/>
      <c r="D32" s="5"/>
    </row>
    <row r="33" spans="2:4" ht="13.5">
      <c r="B33" s="5"/>
      <c r="C33" s="5"/>
      <c r="D33" s="5"/>
    </row>
    <row r="34" spans="2:4" ht="13.5">
      <c r="B34" s="5"/>
      <c r="C34" s="5"/>
      <c r="D34" s="5"/>
    </row>
    <row r="35" spans="2:4" ht="13.5">
      <c r="B35" s="5"/>
      <c r="C35" s="5"/>
      <c r="D35" s="5"/>
    </row>
    <row r="36" spans="2:4" ht="13.5">
      <c r="B36" s="5"/>
      <c r="C36" s="5"/>
      <c r="D36" s="5"/>
    </row>
    <row r="37" spans="2:4" ht="13.5">
      <c r="B37" s="5"/>
      <c r="C37" s="5"/>
      <c r="D37" s="5"/>
    </row>
    <row r="38" spans="2:4" ht="13.5">
      <c r="B38" s="5"/>
      <c r="C38" s="5"/>
      <c r="D38" s="5"/>
    </row>
    <row r="39" spans="2:6" ht="13.5">
      <c r="B39" s="5"/>
      <c r="C39" s="5"/>
      <c r="D39" s="5"/>
      <c r="F39" s="1"/>
    </row>
    <row r="40" spans="2:4" ht="13.5">
      <c r="B40" s="5"/>
      <c r="C40" s="5"/>
      <c r="D40" s="5"/>
    </row>
    <row r="41" spans="2:6" ht="13.5">
      <c r="B41" s="5"/>
      <c r="C41" s="5"/>
      <c r="D41" s="5"/>
      <c r="F41" s="1"/>
    </row>
    <row r="42" ht="13.5">
      <c r="F42" s="1"/>
    </row>
    <row r="44" ht="13.5">
      <c r="F44" s="1"/>
    </row>
    <row r="45" ht="13.5">
      <c r="F45" s="1"/>
    </row>
    <row r="51" ht="13.5">
      <c r="F51" s="1"/>
    </row>
    <row r="52" ht="13.5">
      <c r="F52" s="1"/>
    </row>
    <row r="76" ht="13.5">
      <c r="F76" s="1"/>
    </row>
    <row r="77" ht="13.5">
      <c r="F77" s="1"/>
    </row>
    <row r="79" ht="13.5">
      <c r="F79" s="1"/>
    </row>
  </sheetData>
  <sheetProtection/>
  <printOptions/>
  <pageMargins left="0.31496062992125984" right="0.31496062992125984" top="0.9448818897637796" bottom="0.7480314960629921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예소영</cp:lastModifiedBy>
  <cp:lastPrinted>2016-04-02T04:10:56Z</cp:lastPrinted>
  <dcterms:created xsi:type="dcterms:W3CDTF">2004-07-07T03:56:44Z</dcterms:created>
  <dcterms:modified xsi:type="dcterms:W3CDTF">2016-04-02T04:11:22Z</dcterms:modified>
  <cp:category/>
  <cp:version/>
  <cp:contentType/>
  <cp:contentStatus/>
</cp:coreProperties>
</file>