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955" yWindow="180" windowWidth="16455" windowHeight="11625" activeTab="0"/>
  </bookViews>
  <sheets>
    <sheet name="총괄표" sheetId="7" r:id="rId1"/>
  </sheets>
  <definedNames/>
  <calcPr calcId="125725"/>
</workbook>
</file>

<file path=xl/sharedStrings.xml><?xml version="1.0" encoding="utf-8"?>
<sst xmlns="http://schemas.openxmlformats.org/spreadsheetml/2006/main" count="27" uniqueCount="23">
  <si>
    <t>이하여백</t>
  </si>
  <si>
    <t>경상북도시각장애인복지관</t>
  </si>
  <si>
    <t>항     목</t>
  </si>
  <si>
    <t>증감(B-A)액</t>
  </si>
  <si>
    <t>세 입 합 계</t>
  </si>
  <si>
    <t>사 무 비</t>
  </si>
  <si>
    <t>보조금수입</t>
  </si>
  <si>
    <t>재산조성비</t>
  </si>
  <si>
    <t>사 업 비</t>
  </si>
  <si>
    <t>사업수입</t>
  </si>
  <si>
    <t>후원금수입</t>
  </si>
  <si>
    <t>세   입   부</t>
  </si>
  <si>
    <t>세   출   부</t>
  </si>
  <si>
    <t>세 출 합 계</t>
  </si>
  <si>
    <t>잡 지 출</t>
  </si>
  <si>
    <t>예 비 비</t>
  </si>
  <si>
    <t>전 입 금</t>
  </si>
  <si>
    <t>이 월 금</t>
  </si>
  <si>
    <t>잡 수 입</t>
  </si>
  <si>
    <t>2017년 예산(B)</t>
  </si>
  <si>
    <t>2016 예산(A)</t>
  </si>
  <si>
    <t>단위:원</t>
  </si>
  <si>
    <r>
      <t>2017년도 경상북도시각장애인복지관 세입</t>
    </r>
    <r>
      <rPr>
        <b/>
        <sz val="18"/>
        <color theme="1"/>
        <rFont val="맑은 고딕"/>
        <family val="3"/>
      </rPr>
      <t>·</t>
    </r>
    <r>
      <rPr>
        <b/>
        <sz val="18"/>
        <color theme="1"/>
        <rFont val="돋움체"/>
        <family val="3"/>
      </rPr>
      <t>세출 예산 총괄표</t>
    </r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</si>
</sst>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;&quot;△&quot;#,###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color theme="1"/>
      <name val="돋움"/>
      <family val="3"/>
    </font>
    <font>
      <b/>
      <sz val="9"/>
      <color theme="1"/>
      <name val="돋움체"/>
      <family val="3"/>
    </font>
    <font>
      <b/>
      <sz val="18"/>
      <color theme="1"/>
      <name val="돋움체"/>
      <family val="3"/>
    </font>
    <font>
      <b/>
      <sz val="18"/>
      <color theme="1"/>
      <name val="맑은 고딕"/>
      <family val="3"/>
    </font>
    <font>
      <sz val="11"/>
      <color theme="1"/>
      <name val="돋움체"/>
      <family val="3"/>
    </font>
    <font>
      <b/>
      <sz val="12"/>
      <color theme="1"/>
      <name val="돋움체"/>
      <family val="3"/>
    </font>
    <font>
      <b/>
      <sz val="11"/>
      <color theme="1"/>
      <name val="돋움체"/>
      <family val="3"/>
    </font>
    <font>
      <b/>
      <sz val="10"/>
      <color theme="1"/>
      <name val="돋움체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1" fontId="4" fillId="0" borderId="6" xfId="20" applyFont="1" applyBorder="1" applyAlignment="1">
      <alignment horizontal="right" vertical="center"/>
    </xf>
    <xf numFmtId="176" fontId="10" fillId="0" borderId="4" xfId="20" applyNumberFormat="1" applyFont="1" applyBorder="1" applyAlignment="1">
      <alignment horizontal="right" vertical="center"/>
    </xf>
    <xf numFmtId="41" fontId="9" fillId="0" borderId="5" xfId="2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1" fontId="7" fillId="0" borderId="8" xfId="20" applyFont="1" applyBorder="1" applyAlignment="1">
      <alignment vertical="center"/>
    </xf>
    <xf numFmtId="176" fontId="9" fillId="0" borderId="9" xfId="20" applyNumberFormat="1" applyFont="1" applyBorder="1" applyAlignment="1">
      <alignment horizontal="right" vertical="center"/>
    </xf>
    <xf numFmtId="41" fontId="7" fillId="0" borderId="7" xfId="20" applyFont="1" applyBorder="1" applyAlignment="1">
      <alignment horizontal="center" vertical="center"/>
    </xf>
    <xf numFmtId="41" fontId="7" fillId="0" borderId="8" xfId="2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1" fontId="7" fillId="0" borderId="11" xfId="20" applyFont="1" applyBorder="1" applyAlignment="1">
      <alignment vertical="center"/>
    </xf>
    <xf numFmtId="176" fontId="9" fillId="0" borderId="12" xfId="20" applyNumberFormat="1" applyFont="1" applyBorder="1" applyAlignment="1">
      <alignment horizontal="right" vertical="center"/>
    </xf>
    <xf numFmtId="41" fontId="7" fillId="0" borderId="10" xfId="20" applyFont="1" applyBorder="1" applyAlignment="1">
      <alignment horizontal="center" vertical="center"/>
    </xf>
    <xf numFmtId="41" fontId="7" fillId="0" borderId="11" xfId="20" applyFont="1" applyBorder="1" applyAlignment="1">
      <alignment horizontal="right" vertical="center"/>
    </xf>
    <xf numFmtId="41" fontId="7" fillId="0" borderId="2" xfId="2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7" fillId="0" borderId="14" xfId="20" applyFont="1" applyBorder="1" applyAlignment="1">
      <alignment vertical="center"/>
    </xf>
    <xf numFmtId="176" fontId="9" fillId="0" borderId="15" xfId="2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1" fontId="7" fillId="0" borderId="0" xfId="20" applyFont="1" applyBorder="1" applyAlignment="1">
      <alignment vertical="center"/>
    </xf>
    <xf numFmtId="41" fontId="9" fillId="0" borderId="0" xfId="20" applyNumberFormat="1" applyFont="1" applyBorder="1" applyAlignment="1">
      <alignment horizontal="right" vertical="center"/>
    </xf>
    <xf numFmtId="41" fontId="7" fillId="0" borderId="0" xfId="20" applyFont="1" applyBorder="1" applyAlignment="1">
      <alignment horizontal="center" vertical="center"/>
    </xf>
    <xf numFmtId="41" fontId="7" fillId="0" borderId="16" xfId="2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41" fontId="7" fillId="0" borderId="24" xfId="20" applyFont="1" applyBorder="1" applyAlignment="1">
      <alignment horizontal="center" vertical="center"/>
    </xf>
    <xf numFmtId="41" fontId="7" fillId="0" borderId="25" xfId="20" applyFont="1" applyBorder="1" applyAlignment="1">
      <alignment horizontal="center" vertical="center"/>
    </xf>
    <xf numFmtId="41" fontId="7" fillId="0" borderId="26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K4" sqref="K4"/>
    </sheetView>
  </sheetViews>
  <sheetFormatPr defaultColWidth="8.88671875" defaultRowHeight="13.5"/>
  <cols>
    <col min="1" max="1" width="13.77734375" style="0" customWidth="1"/>
    <col min="2" max="4" width="14.3359375" style="0" customWidth="1"/>
    <col min="5" max="5" width="13.77734375" style="0" customWidth="1"/>
    <col min="6" max="8" width="14.3359375" style="0" customWidth="1"/>
    <col min="10" max="10" width="10.6640625" style="0" bestFit="1" customWidth="1"/>
  </cols>
  <sheetData>
    <row r="1" spans="1:8" ht="45.75" customHeight="1">
      <c r="A1" s="32" t="s">
        <v>22</v>
      </c>
      <c r="B1" s="33"/>
      <c r="C1" s="33"/>
      <c r="D1" s="33"/>
      <c r="E1" s="33"/>
      <c r="F1" s="33"/>
      <c r="G1" s="33"/>
      <c r="H1" s="34"/>
    </row>
    <row r="2" spans="1:8" ht="14.25" thickBot="1">
      <c r="A2" s="3"/>
      <c r="B2" s="4"/>
      <c r="C2" s="4"/>
      <c r="D2" s="4"/>
      <c r="E2" s="4"/>
      <c r="F2" s="4"/>
      <c r="G2" s="38" t="s">
        <v>21</v>
      </c>
      <c r="H2" s="39"/>
    </row>
    <row r="3" spans="1:8" ht="36.75" customHeight="1">
      <c r="A3" s="35" t="s">
        <v>11</v>
      </c>
      <c r="B3" s="36"/>
      <c r="C3" s="36"/>
      <c r="D3" s="37"/>
      <c r="E3" s="35" t="s">
        <v>12</v>
      </c>
      <c r="F3" s="36"/>
      <c r="G3" s="36"/>
      <c r="H3" s="37"/>
    </row>
    <row r="4" spans="1:8" ht="42" customHeight="1">
      <c r="A4" s="5" t="s">
        <v>2</v>
      </c>
      <c r="B4" s="6" t="s">
        <v>20</v>
      </c>
      <c r="C4" s="6" t="s">
        <v>19</v>
      </c>
      <c r="D4" s="7" t="s">
        <v>3</v>
      </c>
      <c r="E4" s="5" t="s">
        <v>2</v>
      </c>
      <c r="F4" s="6" t="s">
        <v>20</v>
      </c>
      <c r="G4" s="6" t="s">
        <v>19</v>
      </c>
      <c r="H4" s="7" t="s">
        <v>3</v>
      </c>
    </row>
    <row r="5" spans="1:8" ht="39.95" customHeight="1" thickBot="1">
      <c r="A5" s="8" t="s">
        <v>4</v>
      </c>
      <c r="B5" s="9">
        <f>SUM(B6:B11)</f>
        <v>1155339010</v>
      </c>
      <c r="C5" s="9">
        <f>SUM(C6,C7,C8,C9,C10,C11)</f>
        <v>1251178000</v>
      </c>
      <c r="D5" s="10">
        <f>C5-B5</f>
        <v>95838990</v>
      </c>
      <c r="E5" s="11" t="s">
        <v>13</v>
      </c>
      <c r="F5" s="9">
        <f>SUM(F6:F10)</f>
        <v>1155339010</v>
      </c>
      <c r="G5" s="9">
        <f>SUM(G6:G10)</f>
        <v>1251178000</v>
      </c>
      <c r="H5" s="10">
        <f>G5-F5</f>
        <v>95838990</v>
      </c>
    </row>
    <row r="6" spans="1:8" ht="39.95" customHeight="1" thickTop="1">
      <c r="A6" s="12" t="s">
        <v>9</v>
      </c>
      <c r="B6" s="13">
        <v>28935000</v>
      </c>
      <c r="C6" s="13">
        <v>34940000</v>
      </c>
      <c r="D6" s="14">
        <f>C6-B6</f>
        <v>6005000</v>
      </c>
      <c r="E6" s="15" t="s">
        <v>5</v>
      </c>
      <c r="F6" s="16">
        <v>838106920</v>
      </c>
      <c r="G6" s="16">
        <v>904880580</v>
      </c>
      <c r="H6" s="14">
        <f>G6-F6</f>
        <v>66773660</v>
      </c>
    </row>
    <row r="7" spans="1:10" ht="39.95" customHeight="1">
      <c r="A7" s="17" t="s">
        <v>6</v>
      </c>
      <c r="B7" s="18">
        <v>905892000</v>
      </c>
      <c r="C7" s="18">
        <v>975528000</v>
      </c>
      <c r="D7" s="19">
        <f aca="true" t="shared" si="0" ref="D7:D10">C7-B7</f>
        <v>69636000</v>
      </c>
      <c r="E7" s="20" t="s">
        <v>7</v>
      </c>
      <c r="F7" s="21">
        <v>49701840</v>
      </c>
      <c r="G7" s="21">
        <v>38252800</v>
      </c>
      <c r="H7" s="19">
        <f>G7-F7</f>
        <v>-11449040</v>
      </c>
      <c r="J7" s="2"/>
    </row>
    <row r="8" spans="1:8" ht="39.95" customHeight="1">
      <c r="A8" s="17" t="s">
        <v>10</v>
      </c>
      <c r="B8" s="18">
        <v>91001018</v>
      </c>
      <c r="C8" s="18">
        <v>54000000</v>
      </c>
      <c r="D8" s="19">
        <f>C8-B8</f>
        <v>-37001018</v>
      </c>
      <c r="E8" s="20" t="s">
        <v>8</v>
      </c>
      <c r="F8" s="21">
        <v>186938967</v>
      </c>
      <c r="G8" s="21">
        <v>279421100</v>
      </c>
      <c r="H8" s="19">
        <f>G8-F8</f>
        <v>92482133</v>
      </c>
    </row>
    <row r="9" spans="1:8" ht="39.95" customHeight="1">
      <c r="A9" s="17" t="s">
        <v>16</v>
      </c>
      <c r="B9" s="18">
        <v>13250000</v>
      </c>
      <c r="C9" s="18">
        <v>12250000</v>
      </c>
      <c r="D9" s="19">
        <f t="shared" si="0"/>
        <v>-1000000</v>
      </c>
      <c r="E9" s="20" t="s">
        <v>14</v>
      </c>
      <c r="F9" s="21">
        <v>0</v>
      </c>
      <c r="G9" s="21">
        <v>0</v>
      </c>
      <c r="H9" s="19">
        <f aca="true" t="shared" si="1" ref="H9">G9-F9</f>
        <v>0</v>
      </c>
    </row>
    <row r="10" spans="1:8" ht="39.95" customHeight="1">
      <c r="A10" s="17" t="s">
        <v>17</v>
      </c>
      <c r="B10" s="18">
        <v>69760989</v>
      </c>
      <c r="C10" s="18">
        <v>118950000</v>
      </c>
      <c r="D10" s="19">
        <f t="shared" si="0"/>
        <v>49189011</v>
      </c>
      <c r="E10" s="22" t="s">
        <v>15</v>
      </c>
      <c r="F10" s="21">
        <v>80591283</v>
      </c>
      <c r="G10" s="21">
        <v>28623520</v>
      </c>
      <c r="H10" s="19">
        <f>G10-F10</f>
        <v>-51967763</v>
      </c>
    </row>
    <row r="11" spans="1:8" ht="39.95" customHeight="1" thickBot="1">
      <c r="A11" s="23" t="s">
        <v>18</v>
      </c>
      <c r="B11" s="24">
        <v>46500003</v>
      </c>
      <c r="C11" s="24">
        <v>55510000</v>
      </c>
      <c r="D11" s="25">
        <f>C11-B11</f>
        <v>9009997</v>
      </c>
      <c r="E11" s="40" t="s">
        <v>0</v>
      </c>
      <c r="F11" s="41"/>
      <c r="G11" s="41"/>
      <c r="H11" s="42"/>
    </row>
    <row r="12" spans="1:8" ht="8.25" customHeight="1">
      <c r="A12" s="26"/>
      <c r="B12" s="27"/>
      <c r="C12" s="27"/>
      <c r="D12" s="28"/>
      <c r="E12" s="29"/>
      <c r="F12" s="29"/>
      <c r="G12" s="30"/>
      <c r="H12" s="30"/>
    </row>
    <row r="13" spans="1:8" ht="13.5">
      <c r="A13" s="1"/>
      <c r="B13" s="1"/>
      <c r="C13" s="1"/>
      <c r="D13" s="1"/>
      <c r="E13" s="1"/>
      <c r="F13" s="1"/>
      <c r="G13" s="31" t="s">
        <v>1</v>
      </c>
      <c r="H13" s="31"/>
    </row>
  </sheetData>
  <mergeCells count="6">
    <mergeCell ref="G13:H13"/>
    <mergeCell ref="A1:H1"/>
    <mergeCell ref="A3:D3"/>
    <mergeCell ref="E3:H3"/>
    <mergeCell ref="G2:H2"/>
    <mergeCell ref="E11:H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3층컴퓨터</dc:creator>
  <cp:keywords/>
  <dc:description/>
  <cp:lastModifiedBy>user</cp:lastModifiedBy>
  <cp:lastPrinted>2016-12-20T02:19:53Z</cp:lastPrinted>
  <dcterms:created xsi:type="dcterms:W3CDTF">2012-04-26T08:38:23Z</dcterms:created>
  <dcterms:modified xsi:type="dcterms:W3CDTF">2016-12-27T02:31:59Z</dcterms:modified>
  <cp:category/>
  <cp:version/>
  <cp:contentType/>
  <cp:contentStatus/>
</cp:coreProperties>
</file>