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85" windowHeight="11880" tabRatio="703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'금전사용'!$A$1:$E$105</definedName>
    <definedName name="_xlnm.Print_Area" localSheetId="1">'금전수입'!$A$1:$F$80</definedName>
    <definedName name="_xlnm.Print_Area" localSheetId="2">'물품수입'!$A$1:$H$24</definedName>
    <definedName name="_xlnm.Print_Area" localSheetId="0">'후원금품(총괄)'!$A$1:$L$7</definedName>
    <definedName name="_xlnm.Print_Titles" localSheetId="3">'금전사용'!$1:$2</definedName>
    <definedName name="_xlnm.Print_Titles" localSheetId="1">'금전수입'!$3:$4</definedName>
    <definedName name="_xlnm.Print_Titles" localSheetId="4">'물품사용'!$1:$3</definedName>
    <definedName name="_xlnm.Print_Titles" localSheetId="2">'물품수입'!$1:$3</definedName>
  </definedNames>
  <calcPr fullCalcOnLoad="1"/>
</workbook>
</file>

<file path=xl/sharedStrings.xml><?xml version="1.0" encoding="utf-8"?>
<sst xmlns="http://schemas.openxmlformats.org/spreadsheetml/2006/main" count="532" uniqueCount="155">
  <si>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</si>
  <si>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</si>
  <si>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</si>
  <si>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</si>
  <si>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</si>
  <si>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</si>
  <si>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</si>
  <si>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</si>
  <si>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계</t>
  </si>
  <si>
    <t>사용일자</t>
  </si>
  <si>
    <t>사  용  내  역</t>
  </si>
  <si>
    <t>산출기준</t>
  </si>
  <si>
    <t>비  고</t>
  </si>
  <si>
    <t>5. 후원금전용계좌</t>
  </si>
  <si>
    <t>계좌번호</t>
  </si>
  <si>
    <t>계좌명의</t>
  </si>
  <si>
    <t>비  고</t>
  </si>
  <si>
    <t>후원금의
종류</t>
  </si>
  <si>
    <t>내    역</t>
  </si>
  <si>
    <t>금    액</t>
  </si>
  <si>
    <t>연월일</t>
  </si>
  <si>
    <t>후원자</t>
  </si>
  <si>
    <t>(단위 : 원)</t>
  </si>
  <si>
    <t>1. 후원금(금전) 수입명세서</t>
  </si>
  <si>
    <t>금    액</t>
  </si>
  <si>
    <t>3. 후원금(금전) 사용명세서</t>
  </si>
  <si>
    <t>후원금의
 종류</t>
  </si>
  <si>
    <t>지역사회
후원금</t>
  </si>
  <si>
    <t>비지정후원금
(소  계)</t>
  </si>
  <si>
    <t>지정후원금
(총  계)</t>
  </si>
  <si>
    <t>비지정후원금
(총  계)</t>
  </si>
  <si>
    <t>2. 후원금(물품) 수입명세서</t>
  </si>
  <si>
    <t>품  명</t>
  </si>
  <si>
    <t>수량</t>
  </si>
  <si>
    <t>단위</t>
  </si>
  <si>
    <t>비고</t>
  </si>
  <si>
    <t>총계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</si>
  <si>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</si>
  <si>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</si>
  <si>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</si>
  <si>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</si>
  <si>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</si>
  <si>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</si>
  <si>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</si>
  <si>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포항자활</t>
  </si>
  <si>
    <t>포항지역자활센터</t>
  </si>
  <si>
    <t>지정후원금
(소  계)</t>
  </si>
  <si>
    <t>이월금</t>
  </si>
  <si>
    <t>금융기관
명칭</t>
  </si>
  <si>
    <t>대구</t>
  </si>
  <si>
    <t>098-10-009781</t>
  </si>
  <si>
    <t>,,</t>
  </si>
  <si>
    <t>센터 합계</t>
  </si>
  <si>
    <t>지정후원금
(지역사회로부터 받은 후원금)</t>
  </si>
  <si>
    <t>,,</t>
  </si>
  <si>
    <t>,,</t>
  </si>
  <si>
    <t>,,</t>
  </si>
  <si>
    <t>.</t>
  </si>
  <si>
    <t>서**</t>
  </si>
  <si>
    <t>권**</t>
  </si>
  <si>
    <t>경북협회자활한마당</t>
  </si>
  <si>
    <t>센터</t>
  </si>
  <si>
    <t>2016년도 포항지역자활센터 및 부설 포항청소년자활지원관
후원금의 수입.사용결과보고 및 공개</t>
  </si>
  <si>
    <t>2016년  01월  01일부터
2016년  12월  31일까지</t>
  </si>
  <si>
    <t>2015년 이월 지정후원금</t>
  </si>
  <si>
    <t>2015년 이월
비지정후원금</t>
  </si>
  <si>
    <t>서정미</t>
  </si>
  <si>
    <t>녹색간병회</t>
  </si>
  <si>
    <t>아름다운재단</t>
  </si>
  <si>
    <t>네이버 해피빈</t>
  </si>
  <si>
    <t>자활기업협의회</t>
  </si>
  <si>
    <t>김석수</t>
  </si>
  <si>
    <t>사회복지법인열린가람</t>
  </si>
  <si>
    <t>KT&amp;G 복지재단</t>
  </si>
  <si>
    <t>사랑의열매 공동모금회</t>
  </si>
  <si>
    <t>아이들과미래</t>
  </si>
  <si>
    <t>사단법인 대전여민회</t>
  </si>
  <si>
    <t>경상북도사회복지공동모금회</t>
  </si>
  <si>
    <t>"</t>
  </si>
  <si>
    <t>,,</t>
  </si>
  <si>
    <t>,,</t>
  </si>
  <si>
    <t>"</t>
  </si>
  <si>
    <t>사회복지공동모금회</t>
  </si>
  <si>
    <t>김**</t>
  </si>
  <si>
    <t>김**</t>
  </si>
  <si>
    <t>학산종합사회복지관</t>
  </si>
  <si>
    <t>포항시니어클럽</t>
  </si>
  <si>
    <t>노인의료복지시설 정애원</t>
  </si>
  <si>
    <t>용흥동주민센터</t>
  </si>
  <si>
    <t>포항시청</t>
  </si>
  <si>
    <t>포항중증자립지원센터</t>
  </si>
  <si>
    <t>콩나물</t>
  </si>
  <si>
    <t>카네이션</t>
  </si>
  <si>
    <t>냉장고</t>
  </si>
  <si>
    <t>백미(20kg)</t>
  </si>
  <si>
    <t>수박</t>
  </si>
  <si>
    <t>수도파이프</t>
  </si>
  <si>
    <t>양말</t>
  </si>
  <si>
    <t>감</t>
  </si>
  <si>
    <t>Kg</t>
  </si>
  <si>
    <t>개</t>
  </si>
  <si>
    <t>대</t>
  </si>
  <si>
    <t>포</t>
  </si>
  <si>
    <t>지역사회 후원금품</t>
  </si>
  <si>
    <t>포항고용복지센터</t>
  </si>
  <si>
    <t>한국자활연수원</t>
  </si>
  <si>
    <t>김치(8kg)</t>
  </si>
  <si>
    <t>문화상품권</t>
  </si>
  <si>
    <t>온누리상품권</t>
  </si>
  <si>
    <t>레인부츠</t>
  </si>
  <si>
    <t>Box</t>
  </si>
  <si>
    <t>지역사회
후원품</t>
  </si>
  <si>
    <t>지역사회로부터
받은 후원품</t>
  </si>
  <si>
    <t>지역사회로부터
받은 후원품</t>
  </si>
  <si>
    <t>지역사회
후원품</t>
  </si>
  <si>
    <t>지역사회
후원품</t>
  </si>
  <si>
    <t>지역사회로부터
받은 후원품</t>
  </si>
  <si>
    <t>자활기업(녹색간병)지원금</t>
  </si>
  <si>
    <t>병진이의꿈에날개를달아줘요3</t>
  </si>
  <si>
    <t>하나은행다문화가정아동청소년지원사업비</t>
  </si>
  <si>
    <t>결연후원사업</t>
  </si>
  <si>
    <t>자활기업 운영지원</t>
  </si>
  <si>
    <t>사회복지공동모금회 행복주식거래소</t>
  </si>
  <si>
    <t>아름다운재단신입생교복지원사업</t>
  </si>
  <si>
    <t>KT&amp;G행복가정학습지원</t>
  </si>
  <si>
    <t>잡지출</t>
  </si>
  <si>
    <t>퇴직적립금</t>
  </si>
  <si>
    <t>관리업무수당</t>
  </si>
  <si>
    <t>아이들과미래K&amp;F재능장학금</t>
  </si>
  <si>
    <t>아름다운재단고등학생교육비지원사업</t>
  </si>
  <si>
    <t>기관운영 및 유관기관과의 업무협의 등에 소요되는 제경비</t>
  </si>
  <si>
    <t>한부모여성가장건강권지원사업</t>
  </si>
  <si>
    <t>병진이의꿈에날개를달아줘요4</t>
  </si>
  <si>
    <t>지정후원금
(소  계)</t>
  </si>
  <si>
    <t>포항시사회복지시설기관장연합회비</t>
  </si>
  <si>
    <t>사회공헌사업비</t>
  </si>
  <si>
    <t>비지정후원금
(소  계)</t>
  </si>
  <si>
    <t>센터합계</t>
  </si>
  <si>
    <t>(총  계)</t>
  </si>
  <si>
    <t>각종 회의의 다과비 등에 소요되는 제경비</t>
  </si>
  <si>
    <t>자활기업 운영지원</t>
  </si>
  <si>
    <t>센터운영비 차입금 지급</t>
  </si>
  <si>
    <t>자부담 퇴직적립금 지급</t>
  </si>
  <si>
    <t>관리업무수당</t>
  </si>
  <si>
    <t>관리업무수당</t>
  </si>
  <si>
    <t>자활기업(본도시락), 자활근로참여자</t>
  </si>
  <si>
    <t>노인돌봄종합서비스 대상자</t>
  </si>
  <si>
    <t>가사간병방문지원서비스 대상자</t>
  </si>
  <si>
    <t>명인공예 사업장</t>
  </si>
  <si>
    <t>새얀세탁, 참떡, 바이크하우스 사업단</t>
  </si>
  <si>
    <t>자활근로 참여자</t>
  </si>
  <si>
    <t>손모아사업 사업단</t>
  </si>
  <si>
    <t>자활근로 참여자, 자활기업 참여자</t>
  </si>
  <si>
    <t xml:space="preserve">자활근로 참여자 </t>
  </si>
  <si>
    <t>자활근로 참자자, 사회서비스 참여자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</si>
</sst>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#,##0_ "/>
    <numFmt numFmtId="187" formatCode="####\-##\-##"/>
    <numFmt numFmtId="188" formatCode="0_ "/>
  </numFmts>
  <fonts count="59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10"/>
      <name val="돋움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9.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8"/>
      <name val="맑은 고딕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9"/>
      <color theme="1"/>
      <name val="Calibri"/>
      <family val="3"/>
    </font>
    <font>
      <sz val="10"/>
      <color rgb="FF000000"/>
      <name val="굴림체"/>
      <family val="3"/>
    </font>
    <font>
      <sz val="10"/>
      <color rgb="FF000000"/>
      <name val="돋움"/>
      <family val="3"/>
    </font>
    <font>
      <sz val="10"/>
      <color theme="1"/>
      <name val="돋움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5" fillId="33" borderId="12" xfId="48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1" fontId="0" fillId="0" borderId="0" xfId="48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119">
      <alignment vertical="center"/>
      <protection/>
    </xf>
    <xf numFmtId="0" fontId="6" fillId="0" borderId="14" xfId="119" applyFont="1" applyBorder="1" applyAlignment="1">
      <alignment horizontal="center" vertical="center"/>
      <protection/>
    </xf>
    <xf numFmtId="0" fontId="6" fillId="0" borderId="0" xfId="119" applyFont="1">
      <alignment vertical="center"/>
      <protection/>
    </xf>
    <xf numFmtId="0" fontId="0" fillId="0" borderId="0" xfId="119" applyNumberFormat="1">
      <alignment vertical="center"/>
      <protection/>
    </xf>
    <xf numFmtId="0" fontId="6" fillId="0" borderId="0" xfId="119" applyNumberFormat="1" applyFont="1">
      <alignment vertical="center"/>
      <protection/>
    </xf>
    <xf numFmtId="0" fontId="6" fillId="33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0" fontId="5" fillId="36" borderId="0" xfId="0" applyFont="1" applyFill="1" applyAlignment="1">
      <alignment horizontal="center" vertical="center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/>
    </xf>
    <xf numFmtId="41" fontId="10" fillId="36" borderId="16" xfId="48" applyFont="1" applyFill="1" applyBorder="1" applyAlignment="1">
      <alignment horizontal="right" vertical="center"/>
    </xf>
    <xf numFmtId="41" fontId="10" fillId="36" borderId="17" xfId="48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1" fillId="0" borderId="0" xfId="119" applyNumberFormat="1" applyFont="1">
      <alignment vertical="center"/>
      <protection/>
    </xf>
    <xf numFmtId="0" fontId="5" fillId="33" borderId="11" xfId="119" applyNumberFormat="1" applyFont="1" applyFill="1" applyBorder="1" applyAlignment="1">
      <alignment horizontal="center" vertical="center"/>
      <protection/>
    </xf>
    <xf numFmtId="0" fontId="5" fillId="33" borderId="12" xfId="119" applyFont="1" applyFill="1" applyBorder="1" applyAlignment="1">
      <alignment horizontal="center" vertical="center" wrapText="1"/>
      <protection/>
    </xf>
    <xf numFmtId="0" fontId="5" fillId="33" borderId="12" xfId="119" applyFont="1" applyFill="1" applyBorder="1" applyAlignment="1">
      <alignment horizontal="center" vertical="center"/>
      <protection/>
    </xf>
    <xf numFmtId="0" fontId="5" fillId="33" borderId="13" xfId="119" applyFont="1" applyFill="1" applyBorder="1" applyAlignment="1">
      <alignment horizontal="center" vertical="center"/>
      <protection/>
    </xf>
    <xf numFmtId="0" fontId="6" fillId="0" borderId="0" xfId="119" applyFont="1" applyAlignment="1">
      <alignment horizontal="center" vertical="center"/>
      <protection/>
    </xf>
    <xf numFmtId="0" fontId="6" fillId="0" borderId="0" xfId="119" applyNumberFormat="1" applyFont="1" applyAlignment="1">
      <alignment horizontal="center" vertical="center"/>
      <protection/>
    </xf>
    <xf numFmtId="0" fontId="5" fillId="0" borderId="0" xfId="119" applyFont="1" applyAlignment="1">
      <alignment horizontal="center" vertical="center"/>
      <protection/>
    </xf>
    <xf numFmtId="41" fontId="5" fillId="33" borderId="18" xfId="48" applyFont="1" applyFill="1" applyBorder="1" applyAlignment="1">
      <alignment horizontal="center" vertical="center"/>
    </xf>
    <xf numFmtId="0" fontId="1" fillId="0" borderId="0" xfId="119" applyFont="1">
      <alignment vertical="center"/>
      <protection/>
    </xf>
    <xf numFmtId="0" fontId="5" fillId="33" borderId="11" xfId="119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1" fontId="5" fillId="33" borderId="19" xfId="48" applyFont="1" applyFill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41" fontId="5" fillId="33" borderId="23" xfId="48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1" fontId="5" fillId="33" borderId="25" xfId="48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1" fontId="5" fillId="33" borderId="24" xfId="48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41" fontId="5" fillId="36" borderId="18" xfId="48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41" fontId="0" fillId="0" borderId="0" xfId="48" applyAlignment="1">
      <alignment/>
    </xf>
    <xf numFmtId="0" fontId="6" fillId="0" borderId="10" xfId="48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0" borderId="14" xfId="48" applyNumberFormat="1" applyFont="1" applyBorder="1" applyAlignment="1">
      <alignment horizontal="center" vertical="center" wrapText="1"/>
    </xf>
    <xf numFmtId="41" fontId="5" fillId="36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119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11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1" fontId="5" fillId="33" borderId="28" xfId="48" applyFont="1" applyFill="1" applyBorder="1" applyAlignment="1">
      <alignment horizontal="center" vertical="center"/>
    </xf>
    <xf numFmtId="41" fontId="5" fillId="33" borderId="29" xfId="48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1" fontId="12" fillId="0" borderId="24" xfId="48" applyFont="1" applyFill="1" applyBorder="1" applyAlignment="1">
      <alignment horizontal="center" vertical="center"/>
    </xf>
    <xf numFmtId="41" fontId="12" fillId="0" borderId="10" xfId="48" applyFont="1" applyFill="1" applyBorder="1" applyAlignment="1">
      <alignment horizontal="center" vertical="center"/>
    </xf>
    <xf numFmtId="41" fontId="12" fillId="0" borderId="22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41" fontId="5" fillId="36" borderId="16" xfId="48" applyFont="1" applyFill="1" applyBorder="1" applyAlignment="1">
      <alignment horizontal="right" vertical="center"/>
    </xf>
    <xf numFmtId="41" fontId="5" fillId="36" borderId="17" xfId="48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86" fontId="5" fillId="33" borderId="10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 wrapText="1"/>
    </xf>
    <xf numFmtId="186" fontId="5" fillId="33" borderId="18" xfId="0" applyNumberFormat="1" applyFont="1" applyFill="1" applyBorder="1" applyAlignment="1">
      <alignment horizontal="right" vertical="center"/>
    </xf>
    <xf numFmtId="0" fontId="5" fillId="33" borderId="25" xfId="119" applyNumberFormat="1" applyFont="1" applyFill="1" applyBorder="1" applyAlignment="1">
      <alignment horizontal="center" vertical="center"/>
      <protection/>
    </xf>
    <xf numFmtId="0" fontId="5" fillId="33" borderId="18" xfId="119" applyFont="1" applyFill="1" applyBorder="1" applyAlignment="1">
      <alignment horizontal="center" vertical="center"/>
      <protection/>
    </xf>
    <xf numFmtId="0" fontId="5" fillId="33" borderId="19" xfId="119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6" fontId="5" fillId="35" borderId="0" xfId="0" applyNumberFormat="1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6" fillId="0" borderId="10" xfId="119" applyFont="1" applyBorder="1" applyAlignment="1">
      <alignment horizontal="center" vertical="center" wrapText="1"/>
      <protection/>
    </xf>
    <xf numFmtId="0" fontId="5" fillId="0" borderId="14" xfId="119" applyFont="1" applyFill="1" applyBorder="1" applyAlignment="1">
      <alignment horizontal="center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186" fontId="5" fillId="33" borderId="27" xfId="0" applyNumberFormat="1" applyFont="1" applyFill="1" applyBorder="1" applyAlignment="1">
      <alignment horizontal="right" vertical="center"/>
    </xf>
    <xf numFmtId="41" fontId="5" fillId="33" borderId="32" xfId="48" applyFont="1" applyFill="1" applyBorder="1" applyAlignment="1">
      <alignment horizontal="center" vertical="center"/>
    </xf>
    <xf numFmtId="186" fontId="55" fillId="0" borderId="33" xfId="76" applyNumberFormat="1" applyFont="1" applyFill="1" applyBorder="1" applyAlignment="1">
      <alignment horizontal="right" vertical="center" wrapText="1"/>
      <protection/>
    </xf>
    <xf numFmtId="41" fontId="55" fillId="0" borderId="33" xfId="48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1" fontId="13" fillId="0" borderId="10" xfId="48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1" fontId="13" fillId="0" borderId="18" xfId="48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1" fontId="13" fillId="0" borderId="12" xfId="48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1" fontId="55" fillId="0" borderId="33" xfId="48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49" fontId="55" fillId="37" borderId="33" xfId="66" applyNumberFormat="1" applyFont="1" applyFill="1" applyBorder="1" applyAlignment="1">
      <alignment horizontal="center" vertical="center" wrapText="1"/>
      <protection/>
    </xf>
    <xf numFmtId="49" fontId="55" fillId="37" borderId="33" xfId="69" applyNumberFormat="1" applyFont="1" applyFill="1" applyBorder="1" applyAlignment="1">
      <alignment horizontal="center" vertical="center" wrapText="1"/>
      <protection/>
    </xf>
    <xf numFmtId="49" fontId="55" fillId="37" borderId="33" xfId="74" applyNumberFormat="1" applyFont="1" applyFill="1" applyBorder="1" applyAlignment="1">
      <alignment horizontal="center" vertical="center" wrapText="1"/>
      <protection/>
    </xf>
    <xf numFmtId="49" fontId="55" fillId="37" borderId="33" xfId="77" applyNumberFormat="1" applyFont="1" applyFill="1" applyBorder="1" applyAlignment="1">
      <alignment horizontal="center" vertical="center" wrapText="1"/>
      <protection/>
    </xf>
    <xf numFmtId="49" fontId="56" fillId="0" borderId="10" xfId="79" applyNumberFormat="1" applyFont="1" applyFill="1" applyBorder="1" applyAlignment="1">
      <alignment horizontal="center" vertical="center" wrapText="1"/>
      <protection/>
    </xf>
    <xf numFmtId="49" fontId="56" fillId="0" borderId="10" xfId="80" applyNumberFormat="1" applyFont="1" applyFill="1" applyBorder="1" applyAlignment="1">
      <alignment horizontal="center" vertical="center" wrapText="1"/>
      <protection/>
    </xf>
    <xf numFmtId="188" fontId="56" fillId="0" borderId="10" xfId="81" applyNumberFormat="1" applyFont="1" applyFill="1" applyBorder="1" applyAlignment="1">
      <alignment horizontal="center" vertical="center" wrapText="1"/>
      <protection/>
    </xf>
    <xf numFmtId="49" fontId="56" fillId="0" borderId="10" xfId="84" applyNumberFormat="1" applyFont="1" applyFill="1" applyBorder="1" applyAlignment="1">
      <alignment horizontal="center" vertical="center" wrapText="1"/>
      <protection/>
    </xf>
    <xf numFmtId="49" fontId="56" fillId="0" borderId="10" xfId="86" applyNumberFormat="1" applyFont="1" applyFill="1" applyBorder="1" applyAlignment="1">
      <alignment horizontal="center" vertical="center" wrapText="1"/>
      <protection/>
    </xf>
    <xf numFmtId="49" fontId="56" fillId="0" borderId="10" xfId="87" applyNumberFormat="1" applyFont="1" applyFill="1" applyBorder="1" applyAlignment="1">
      <alignment horizontal="center" vertical="center" wrapText="1"/>
      <protection/>
    </xf>
    <xf numFmtId="49" fontId="56" fillId="0" borderId="10" xfId="88" applyNumberFormat="1" applyFont="1" applyFill="1" applyBorder="1" applyAlignment="1">
      <alignment horizontal="center" vertical="center" wrapText="1"/>
      <protection/>
    </xf>
    <xf numFmtId="188" fontId="56" fillId="0" borderId="10" xfId="89" applyNumberFormat="1" applyFont="1" applyFill="1" applyBorder="1" applyAlignment="1">
      <alignment horizontal="center" vertical="center" wrapText="1"/>
      <protection/>
    </xf>
    <xf numFmtId="49" fontId="56" fillId="0" borderId="10" xfId="91" applyNumberFormat="1" applyFont="1" applyFill="1" applyBorder="1" applyAlignment="1">
      <alignment horizontal="center" vertical="center" wrapText="1"/>
      <protection/>
    </xf>
    <xf numFmtId="49" fontId="56" fillId="0" borderId="27" xfId="79" applyNumberFormat="1" applyFont="1" applyFill="1" applyBorder="1" applyAlignment="1">
      <alignment horizontal="center" vertical="center" wrapText="1"/>
      <protection/>
    </xf>
    <xf numFmtId="49" fontId="56" fillId="0" borderId="27" xfId="80" applyNumberFormat="1" applyFont="1" applyFill="1" applyBorder="1" applyAlignment="1">
      <alignment horizontal="center" vertical="center" wrapText="1"/>
      <protection/>
    </xf>
    <xf numFmtId="188" fontId="56" fillId="0" borderId="27" xfId="81" applyNumberFormat="1" applyFont="1" applyFill="1" applyBorder="1" applyAlignment="1">
      <alignment horizontal="center" vertical="center" wrapText="1"/>
      <protection/>
    </xf>
    <xf numFmtId="49" fontId="56" fillId="0" borderId="27" xfId="84" applyNumberFormat="1" applyFont="1" applyFill="1" applyBorder="1" applyAlignment="1">
      <alignment horizontal="center" vertical="center" wrapText="1"/>
      <protection/>
    </xf>
    <xf numFmtId="0" fontId="6" fillId="0" borderId="32" xfId="119" applyFont="1" applyBorder="1" applyAlignment="1">
      <alignment horizontal="center" vertical="center"/>
      <protection/>
    </xf>
    <xf numFmtId="14" fontId="57" fillId="38" borderId="24" xfId="62" applyNumberFormat="1" applyFont="1" applyFill="1" applyBorder="1" applyAlignment="1">
      <alignment horizontal="center" vertical="center" wrapText="1"/>
      <protection/>
    </xf>
    <xf numFmtId="49" fontId="57" fillId="38" borderId="10" xfId="117" applyNumberFormat="1" applyFont="1" applyFill="1" applyBorder="1" applyAlignment="1">
      <alignment horizontal="center" vertical="center" wrapText="1"/>
      <protection/>
    </xf>
    <xf numFmtId="186" fontId="6" fillId="38" borderId="10" xfId="118" applyNumberFormat="1" applyFont="1" applyFill="1" applyBorder="1" applyAlignment="1">
      <alignment horizontal="right" vertical="center" wrapText="1"/>
      <protection/>
    </xf>
    <xf numFmtId="14" fontId="57" fillId="38" borderId="30" xfId="62" applyNumberFormat="1" applyFont="1" applyFill="1" applyBorder="1" applyAlignment="1">
      <alignment horizontal="center" vertical="center" wrapText="1"/>
      <protection/>
    </xf>
    <xf numFmtId="49" fontId="57" fillId="38" borderId="28" xfId="117" applyNumberFormat="1" applyFont="1" applyFill="1" applyBorder="1" applyAlignment="1">
      <alignment horizontal="center" vertical="center" wrapText="1"/>
      <protection/>
    </xf>
    <xf numFmtId="186" fontId="6" fillId="38" borderId="28" xfId="118" applyNumberFormat="1" applyFont="1" applyFill="1" applyBorder="1" applyAlignment="1">
      <alignment horizontal="right" vertical="center" wrapText="1"/>
      <protection/>
    </xf>
    <xf numFmtId="14" fontId="57" fillId="38" borderId="25" xfId="62" applyNumberFormat="1" applyFont="1" applyFill="1" applyBorder="1" applyAlignment="1">
      <alignment horizontal="center" vertical="center" wrapText="1"/>
      <protection/>
    </xf>
    <xf numFmtId="49" fontId="57" fillId="38" borderId="18" xfId="117" applyNumberFormat="1" applyFont="1" applyFill="1" applyBorder="1" applyAlignment="1">
      <alignment horizontal="center" vertical="center" wrapText="1"/>
      <protection/>
    </xf>
    <xf numFmtId="186" fontId="6" fillId="38" borderId="18" xfId="118" applyNumberFormat="1" applyFont="1" applyFill="1" applyBorder="1" applyAlignment="1">
      <alignment horizontal="right" vertical="center" wrapText="1"/>
      <protection/>
    </xf>
    <xf numFmtId="0" fontId="5" fillId="38" borderId="10" xfId="0" applyFont="1" applyFill="1" applyBorder="1" applyAlignment="1">
      <alignment horizontal="center" vertical="center"/>
    </xf>
    <xf numFmtId="14" fontId="6" fillId="38" borderId="24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86" fontId="6" fillId="38" borderId="10" xfId="0" applyNumberFormat="1" applyFont="1" applyFill="1" applyBorder="1" applyAlignment="1">
      <alignment horizontal="right" vertical="center"/>
    </xf>
    <xf numFmtId="41" fontId="6" fillId="38" borderId="14" xfId="48" applyFont="1" applyFill="1" applyBorder="1" applyAlignment="1">
      <alignment horizontal="center" vertical="center"/>
    </xf>
    <xf numFmtId="186" fontId="6" fillId="33" borderId="0" xfId="0" applyNumberFormat="1" applyFont="1" applyFill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186" fontId="6" fillId="38" borderId="10" xfId="0" applyNumberFormat="1" applyFont="1" applyFill="1" applyBorder="1" applyAlignment="1">
      <alignment horizontal="center" vertical="center"/>
    </xf>
    <xf numFmtId="49" fontId="6" fillId="38" borderId="10" xfId="92" applyNumberFormat="1" applyFont="1" applyFill="1" applyBorder="1" applyAlignment="1">
      <alignment horizontal="left" vertical="center" wrapText="1"/>
      <protection/>
    </xf>
    <xf numFmtId="186" fontId="6" fillId="38" borderId="10" xfId="92" applyNumberFormat="1" applyFont="1" applyFill="1" applyBorder="1" applyAlignment="1">
      <alignment horizontal="right" vertical="center" wrapText="1"/>
      <protection/>
    </xf>
    <xf numFmtId="49" fontId="6" fillId="38" borderId="10" xfId="93" applyNumberFormat="1" applyFont="1" applyFill="1" applyBorder="1" applyAlignment="1">
      <alignment horizontal="left" vertical="center" wrapText="1"/>
      <protection/>
    </xf>
    <xf numFmtId="186" fontId="6" fillId="38" borderId="10" xfId="93" applyNumberFormat="1" applyFont="1" applyFill="1" applyBorder="1" applyAlignment="1">
      <alignment horizontal="right" vertical="center" wrapText="1"/>
      <protection/>
    </xf>
    <xf numFmtId="49" fontId="6" fillId="38" borderId="10" xfId="95" applyNumberFormat="1" applyFont="1" applyFill="1" applyBorder="1" applyAlignment="1">
      <alignment horizontal="left" vertical="center" wrapText="1"/>
      <protection/>
    </xf>
    <xf numFmtId="186" fontId="6" fillId="38" borderId="10" xfId="95" applyNumberFormat="1" applyFont="1" applyFill="1" applyBorder="1" applyAlignment="1">
      <alignment horizontal="right" vertical="center" wrapText="1"/>
      <protection/>
    </xf>
    <xf numFmtId="49" fontId="6" fillId="38" borderId="10" xfId="97" applyNumberFormat="1" applyFont="1" applyFill="1" applyBorder="1" applyAlignment="1">
      <alignment horizontal="left" vertical="center" wrapText="1"/>
      <protection/>
    </xf>
    <xf numFmtId="186" fontId="6" fillId="38" borderId="10" xfId="97" applyNumberFormat="1" applyFont="1" applyFill="1" applyBorder="1" applyAlignment="1">
      <alignment horizontal="right" vertical="center" wrapText="1"/>
      <protection/>
    </xf>
    <xf numFmtId="49" fontId="6" fillId="38" borderId="10" xfId="98" applyNumberFormat="1" applyFont="1" applyFill="1" applyBorder="1" applyAlignment="1">
      <alignment horizontal="left" vertical="center" wrapText="1"/>
      <protection/>
    </xf>
    <xf numFmtId="186" fontId="6" fillId="38" borderId="10" xfId="98" applyNumberFormat="1" applyFont="1" applyFill="1" applyBorder="1" applyAlignment="1">
      <alignment horizontal="right" vertical="center" wrapText="1"/>
      <protection/>
    </xf>
    <xf numFmtId="49" fontId="6" fillId="38" borderId="10" xfId="99" applyNumberFormat="1" applyFont="1" applyFill="1" applyBorder="1" applyAlignment="1">
      <alignment horizontal="left" vertical="center" wrapText="1"/>
      <protection/>
    </xf>
    <xf numFmtId="186" fontId="6" fillId="38" borderId="10" xfId="99" applyNumberFormat="1" applyFont="1" applyFill="1" applyBorder="1" applyAlignment="1">
      <alignment horizontal="right" vertical="center" wrapText="1"/>
      <protection/>
    </xf>
    <xf numFmtId="187" fontId="6" fillId="38" borderId="24" xfId="92" applyNumberFormat="1" applyFont="1" applyFill="1" applyBorder="1" applyAlignment="1">
      <alignment horizontal="center" vertical="center" wrapText="1"/>
      <protection/>
    </xf>
    <xf numFmtId="187" fontId="6" fillId="38" borderId="24" xfId="93" applyNumberFormat="1" applyFont="1" applyFill="1" applyBorder="1" applyAlignment="1">
      <alignment horizontal="center" vertical="center" wrapText="1"/>
      <protection/>
    </xf>
    <xf numFmtId="187" fontId="6" fillId="38" borderId="24" xfId="95" applyNumberFormat="1" applyFont="1" applyFill="1" applyBorder="1" applyAlignment="1">
      <alignment horizontal="center" vertical="center" wrapText="1"/>
      <protection/>
    </xf>
    <xf numFmtId="187" fontId="6" fillId="38" borderId="24" xfId="97" applyNumberFormat="1" applyFont="1" applyFill="1" applyBorder="1" applyAlignment="1">
      <alignment horizontal="center" vertical="center" wrapText="1"/>
      <protection/>
    </xf>
    <xf numFmtId="187" fontId="6" fillId="38" borderId="24" xfId="98" applyNumberFormat="1" applyFont="1" applyFill="1" applyBorder="1" applyAlignment="1">
      <alignment horizontal="center" vertical="center" wrapText="1"/>
      <protection/>
    </xf>
    <xf numFmtId="187" fontId="6" fillId="38" borderId="24" xfId="99" applyNumberFormat="1" applyFont="1" applyFill="1" applyBorder="1" applyAlignment="1">
      <alignment horizontal="center" vertical="center" wrapText="1"/>
      <protection/>
    </xf>
    <xf numFmtId="188" fontId="5" fillId="33" borderId="18" xfId="0" applyNumberFormat="1" applyFont="1" applyFill="1" applyBorder="1" applyAlignment="1">
      <alignment horizontal="center" vertical="center"/>
    </xf>
    <xf numFmtId="187" fontId="55" fillId="0" borderId="24" xfId="104" applyNumberFormat="1" applyFont="1" applyFill="1" applyBorder="1" applyAlignment="1">
      <alignment horizontal="center" vertical="center" wrapText="1"/>
      <protection/>
    </xf>
    <xf numFmtId="49" fontId="55" fillId="0" borderId="10" xfId="106" applyNumberFormat="1" applyFont="1" applyFill="1" applyBorder="1" applyAlignment="1">
      <alignment horizontal="center" vertical="center" wrapText="1"/>
      <protection/>
    </xf>
    <xf numFmtId="49" fontId="55" fillId="0" borderId="10" xfId="108" applyNumberFormat="1" applyFont="1" applyFill="1" applyBorder="1" applyAlignment="1">
      <alignment horizontal="center" vertical="center" wrapText="1"/>
      <protection/>
    </xf>
    <xf numFmtId="188" fontId="55" fillId="0" borderId="10" xfId="109" applyNumberFormat="1" applyFont="1" applyFill="1" applyBorder="1" applyAlignment="1">
      <alignment horizontal="center" vertical="center" wrapText="1"/>
      <protection/>
    </xf>
    <xf numFmtId="49" fontId="55" fillId="0" borderId="10" xfId="110" applyNumberFormat="1" applyFont="1" applyFill="1" applyBorder="1" applyAlignment="1">
      <alignment horizontal="center" vertical="center" wrapText="1"/>
      <protection/>
    </xf>
    <xf numFmtId="187" fontId="55" fillId="0" borderId="24" xfId="111" applyNumberFormat="1" applyFont="1" applyFill="1" applyBorder="1" applyAlignment="1">
      <alignment horizontal="center" vertical="center" wrapText="1"/>
      <protection/>
    </xf>
    <xf numFmtId="49" fontId="55" fillId="0" borderId="10" xfId="112" applyNumberFormat="1" applyFont="1" applyFill="1" applyBorder="1" applyAlignment="1">
      <alignment horizontal="center" vertical="center" wrapText="1"/>
      <protection/>
    </xf>
    <xf numFmtId="188" fontId="55" fillId="0" borderId="10" xfId="113" applyNumberFormat="1" applyFont="1" applyFill="1" applyBorder="1" applyAlignment="1">
      <alignment horizontal="center" vertical="center" wrapText="1"/>
      <protection/>
    </xf>
    <xf numFmtId="49" fontId="55" fillId="0" borderId="10" xfId="114" applyNumberFormat="1" applyFont="1" applyFill="1" applyBorder="1" applyAlignment="1">
      <alignment horizontal="center" vertical="center" wrapText="1"/>
      <protection/>
    </xf>
    <xf numFmtId="41" fontId="15" fillId="33" borderId="18" xfId="48" applyFont="1" applyFill="1" applyBorder="1" applyAlignment="1">
      <alignment horizontal="center" vertical="center"/>
    </xf>
    <xf numFmtId="41" fontId="15" fillId="33" borderId="26" xfId="48" applyFont="1" applyFill="1" applyBorder="1" applyAlignment="1">
      <alignment horizontal="center" vertical="center"/>
    </xf>
    <xf numFmtId="41" fontId="15" fillId="33" borderId="34" xfId="48" applyFont="1" applyFill="1" applyBorder="1" applyAlignment="1">
      <alignment horizontal="center" vertical="center"/>
    </xf>
    <xf numFmtId="41" fontId="15" fillId="33" borderId="10" xfId="48" applyFont="1" applyFill="1" applyBorder="1" applyAlignment="1">
      <alignment horizontal="center" vertical="center"/>
    </xf>
    <xf numFmtId="187" fontId="55" fillId="0" borderId="35" xfId="65" applyNumberFormat="1" applyFont="1" applyFill="1" applyBorder="1" applyAlignment="1">
      <alignment horizontal="center" vertical="center" wrapText="1"/>
      <protection/>
    </xf>
    <xf numFmtId="14" fontId="58" fillId="0" borderId="35" xfId="65" applyNumberFormat="1" applyFont="1" applyFill="1" applyBorder="1" applyAlignment="1">
      <alignment horizontal="center" vertical="center"/>
      <protection/>
    </xf>
    <xf numFmtId="187" fontId="55" fillId="0" borderId="35" xfId="68" applyNumberFormat="1" applyFont="1" applyFill="1" applyBorder="1" applyAlignment="1">
      <alignment horizontal="center" vertical="center" wrapText="1"/>
      <protection/>
    </xf>
    <xf numFmtId="187" fontId="55" fillId="0" borderId="35" xfId="71" applyNumberFormat="1" applyFont="1" applyFill="1" applyBorder="1" applyAlignment="1">
      <alignment horizontal="center" vertical="center" wrapText="1"/>
      <protection/>
    </xf>
    <xf numFmtId="187" fontId="55" fillId="0" borderId="35" xfId="75" applyNumberFormat="1" applyFont="1" applyFill="1" applyBorder="1" applyAlignment="1">
      <alignment horizontal="center" vertical="center" wrapText="1"/>
      <protection/>
    </xf>
    <xf numFmtId="14" fontId="53" fillId="0" borderId="35" xfId="65" applyNumberFormat="1" applyFont="1" applyFill="1" applyBorder="1" applyAlignment="1">
      <alignment horizontal="center" vertical="center"/>
      <protection/>
    </xf>
    <xf numFmtId="187" fontId="56" fillId="0" borderId="31" xfId="78" applyNumberFormat="1" applyFont="1" applyFill="1" applyBorder="1" applyAlignment="1">
      <alignment horizontal="center" vertical="center" wrapText="1"/>
      <protection/>
    </xf>
    <xf numFmtId="187" fontId="56" fillId="0" borderId="24" xfId="78" applyNumberFormat="1" applyFont="1" applyFill="1" applyBorder="1" applyAlignment="1">
      <alignment horizontal="center" vertical="center" wrapText="1"/>
      <protection/>
    </xf>
    <xf numFmtId="187" fontId="56" fillId="0" borderId="24" xfId="85" applyNumberFormat="1" applyFont="1" applyFill="1" applyBorder="1" applyAlignment="1">
      <alignment horizontal="center" vertical="center" wrapText="1"/>
      <protection/>
    </xf>
    <xf numFmtId="0" fontId="57" fillId="0" borderId="24" xfId="85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</cellXfs>
  <cellStyles count="10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0" xfId="73"/>
    <cellStyle name="표준 21" xfId="74"/>
    <cellStyle name="표준 22" xfId="75"/>
    <cellStyle name="표준 23" xfId="76"/>
    <cellStyle name="표준 24" xfId="77"/>
    <cellStyle name="표준 25" xfId="78"/>
    <cellStyle name="표준 26" xfId="79"/>
    <cellStyle name="표준 27" xfId="80"/>
    <cellStyle name="표준 28" xfId="81"/>
    <cellStyle name="표준 29" xfId="82"/>
    <cellStyle name="표준 3" xfId="83"/>
    <cellStyle name="표준 30" xfId="84"/>
    <cellStyle name="표준 31" xfId="85"/>
    <cellStyle name="표준 32" xfId="86"/>
    <cellStyle name="표준 33" xfId="87"/>
    <cellStyle name="표준 34" xfId="88"/>
    <cellStyle name="표준 35" xfId="89"/>
    <cellStyle name="표준 36" xfId="90"/>
    <cellStyle name="표준 37" xfId="91"/>
    <cellStyle name="표준 38" xfId="92"/>
    <cellStyle name="표준 39" xfId="93"/>
    <cellStyle name="표준 4" xfId="94"/>
    <cellStyle name="표준 40" xfId="95"/>
    <cellStyle name="표준 41" xfId="96"/>
    <cellStyle name="표준 42" xfId="97"/>
    <cellStyle name="표준 43" xfId="98"/>
    <cellStyle name="표준 44" xfId="99"/>
    <cellStyle name="표준 45" xfId="100"/>
    <cellStyle name="표준 46" xfId="101"/>
    <cellStyle name="표준 47" xfId="102"/>
    <cellStyle name="표준 48" xfId="103"/>
    <cellStyle name="표준 49" xfId="104"/>
    <cellStyle name="표준 5" xfId="105"/>
    <cellStyle name="표준 50" xfId="106"/>
    <cellStyle name="표준 51" xfId="107"/>
    <cellStyle name="표준 52" xfId="108"/>
    <cellStyle name="표준 53" xfId="109"/>
    <cellStyle name="표준 54" xfId="110"/>
    <cellStyle name="표준 55" xfId="111"/>
    <cellStyle name="표준 56" xfId="112"/>
    <cellStyle name="표준 57" xfId="113"/>
    <cellStyle name="표준 58" xfId="114"/>
    <cellStyle name="표준 6" xfId="115"/>
    <cellStyle name="표준 7" xfId="116"/>
    <cellStyle name="표준 8" xfId="117"/>
    <cellStyle name="표준 9" xfId="118"/>
    <cellStyle name="표준_2006 상반기 복지관 후원물품보고" xfId="119"/>
    <cellStyle name="Hyperlink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88671875" defaultRowHeight="13.5"/>
  <cols>
    <col min="1" max="1" width="8.77734375" style="0" customWidth="1"/>
    <col min="2" max="2" width="11.21484375" style="0" customWidth="1"/>
    <col min="3" max="5" width="10.3359375" style="0" customWidth="1"/>
    <col min="6" max="6" width="11.3359375" style="0" customWidth="1"/>
    <col min="7" max="7" width="11.10546875" style="0" customWidth="1"/>
    <col min="8" max="8" width="10.3359375" style="0" customWidth="1"/>
    <col min="9" max="9" width="11.77734375" style="0" customWidth="1"/>
    <col min="10" max="11" width="10.3359375" style="0" customWidth="1"/>
    <col min="12" max="12" width="11.3359375" style="0" customWidth="1"/>
  </cols>
  <sheetData>
    <row r="1" spans="1:12" s="3" customFormat="1" ht="45.75" customHeigh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3" customFormat="1" ht="48.75" customHeight="1">
      <c r="A2" s="201" t="s">
        <v>63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s="3" customFormat="1" ht="36.75" customHeight="1" thickBot="1">
      <c r="A3" s="20" t="s">
        <v>57</v>
      </c>
      <c r="B3" s="20"/>
      <c r="C3" s="20"/>
      <c r="D3" s="20"/>
      <c r="E3" s="20"/>
      <c r="F3" s="20"/>
      <c r="G3" s="20"/>
      <c r="H3" s="20"/>
      <c r="I3" s="20"/>
      <c r="L3" s="48" t="s">
        <v>0</v>
      </c>
    </row>
    <row r="4" spans="1:12" s="49" customFormat="1" ht="35.25" customHeight="1">
      <c r="A4" s="202" t="s">
        <v>1</v>
      </c>
      <c r="B4" s="204" t="s">
        <v>2</v>
      </c>
      <c r="C4" s="205"/>
      <c r="D4" s="205"/>
      <c r="E4" s="205"/>
      <c r="F4" s="206"/>
      <c r="G4" s="207" t="s">
        <v>3</v>
      </c>
      <c r="H4" s="205"/>
      <c r="I4" s="208"/>
      <c r="J4" s="204" t="s">
        <v>4</v>
      </c>
      <c r="K4" s="205"/>
      <c r="L4" s="206"/>
    </row>
    <row r="5" spans="1:12" s="49" customFormat="1" ht="62.25" customHeight="1">
      <c r="A5" s="203"/>
      <c r="B5" s="57" t="s">
        <v>5</v>
      </c>
      <c r="C5" s="50" t="s">
        <v>6</v>
      </c>
      <c r="D5" s="50" t="s">
        <v>64</v>
      </c>
      <c r="E5" s="50" t="s">
        <v>65</v>
      </c>
      <c r="F5" s="58" t="s">
        <v>7</v>
      </c>
      <c r="G5" s="55" t="s">
        <v>5</v>
      </c>
      <c r="H5" s="50" t="s">
        <v>6</v>
      </c>
      <c r="I5" s="60" t="s">
        <v>7</v>
      </c>
      <c r="J5" s="57" t="s">
        <v>5</v>
      </c>
      <c r="K5" s="50" t="s">
        <v>6</v>
      </c>
      <c r="L5" s="18" t="s">
        <v>7</v>
      </c>
    </row>
    <row r="6" spans="1:12" s="3" customFormat="1" ht="35.25" customHeight="1">
      <c r="A6" s="53" t="s">
        <v>44</v>
      </c>
      <c r="B6" s="82">
        <v>37791230</v>
      </c>
      <c r="C6" s="83">
        <v>10039300</v>
      </c>
      <c r="D6" s="83">
        <v>2791100</v>
      </c>
      <c r="E6" s="83">
        <v>8403985</v>
      </c>
      <c r="F6" s="52">
        <f>SUM(B6:E6)</f>
        <v>59025615</v>
      </c>
      <c r="G6" s="84">
        <v>37523940</v>
      </c>
      <c r="H6" s="83">
        <v>827750</v>
      </c>
      <c r="I6" s="187">
        <f>SUM(G6:H6)</f>
        <v>38351690</v>
      </c>
      <c r="J6" s="61">
        <f>B6+D6-G6</f>
        <v>3058390</v>
      </c>
      <c r="K6" s="189">
        <f>C6+E6-H6</f>
        <v>17615535</v>
      </c>
      <c r="L6" s="52">
        <f>SUM(J6:K6)</f>
        <v>20673925</v>
      </c>
    </row>
    <row r="7" spans="1:12" s="10" customFormat="1" ht="35.25" customHeight="1" thickBot="1">
      <c r="A7" s="54" t="s">
        <v>8</v>
      </c>
      <c r="B7" s="59">
        <f aca="true" t="shared" si="0" ref="B7:K7">SUM(B6:B6)</f>
        <v>37791230</v>
      </c>
      <c r="C7" s="186">
        <f t="shared" si="0"/>
        <v>10039300</v>
      </c>
      <c r="D7" s="45">
        <f t="shared" si="0"/>
        <v>2791100</v>
      </c>
      <c r="E7" s="45">
        <f t="shared" si="0"/>
        <v>8403985</v>
      </c>
      <c r="F7" s="51">
        <f t="shared" si="0"/>
        <v>59025615</v>
      </c>
      <c r="G7" s="56">
        <f t="shared" si="0"/>
        <v>37523940</v>
      </c>
      <c r="H7" s="45">
        <f t="shared" si="0"/>
        <v>827750</v>
      </c>
      <c r="I7" s="188">
        <f t="shared" si="0"/>
        <v>38351690</v>
      </c>
      <c r="J7" s="59">
        <f t="shared" si="0"/>
        <v>3058390</v>
      </c>
      <c r="K7" s="186">
        <f t="shared" si="0"/>
        <v>17615535</v>
      </c>
      <c r="L7" s="51">
        <f>SUM(J7:K7)</f>
        <v>20673925</v>
      </c>
    </row>
    <row r="8" spans="2:11" s="29" customFormat="1" ht="12"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2:11" s="29" customFormat="1" ht="12"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2:11" s="29" customFormat="1" ht="12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2:11" s="29" customFormat="1" ht="12"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2:11" s="29" customFormat="1" ht="12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s="29" customFormat="1" ht="12"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2:11" s="29" customFormat="1" ht="12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2:11" s="29" customFormat="1" ht="12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11" ht="13.5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2:11" ht="13.5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13.5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2:11" ht="13.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3.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3.5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13.5"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ht="13.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ht="13.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ht="13.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2:11" ht="13.5"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2:11" ht="13.5"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13.5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13.5"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2:11" ht="13.5"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2:11" ht="13.5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3.5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3.5"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13.5"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2:11" ht="13.5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3.5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3.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2:11" ht="13.5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1" ht="13.5"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2:11" ht="13.5"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2:11" ht="13.5"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2:11" ht="13.5"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2:11" ht="13.5"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13.5">
      <c r="B46" s="19"/>
      <c r="C46" s="19"/>
      <c r="D46" s="19"/>
      <c r="E46" s="19"/>
      <c r="F46" s="19"/>
      <c r="G46" s="19"/>
      <c r="H46" s="19"/>
      <c r="I46" s="19"/>
      <c r="J46" s="19"/>
      <c r="K46" s="19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3937007874015748" right="0.35433070866141736" top="0.7480314960629921" bottom="0.984251968503937" header="0.3937007874015748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5"/>
  <sheetViews>
    <sheetView view="pageBreakPreview" zoomScale="85" zoomScaleSheetLayoutView="85" zoomScalePageLayoutView="0" workbookViewId="0" topLeftCell="A1">
      <pane ySplit="4" topLeftCell="A62" activePane="bottomLeft" state="frozen"/>
      <selection pane="topLeft" activeCell="A2" sqref="A2:K2"/>
      <selection pane="bottomLeft" activeCell="H79" sqref="H79"/>
    </sheetView>
  </sheetViews>
  <sheetFormatPr defaultColWidth="8.88671875" defaultRowHeight="13.5"/>
  <cols>
    <col min="1" max="1" width="11.5546875" style="3" customWidth="1"/>
    <col min="2" max="2" width="8.77734375" style="3" customWidth="1"/>
    <col min="3" max="3" width="21.10546875" style="3" bestFit="1" customWidth="1"/>
    <col min="4" max="4" width="20.77734375" style="3" customWidth="1"/>
    <col min="5" max="5" width="11.99609375" style="4" customWidth="1"/>
    <col min="6" max="6" width="7.77734375" style="3" customWidth="1"/>
    <col min="7" max="7" width="12.4453125" style="3" bestFit="1" customWidth="1"/>
    <col min="8" max="8" width="9.4453125" style="3" bestFit="1" customWidth="1"/>
    <col min="9" max="16384" width="8.88671875" style="3" customWidth="1"/>
  </cols>
  <sheetData>
    <row r="1" spans="1:6" ht="45.75" customHeight="1">
      <c r="A1" s="200" t="s">
        <v>62</v>
      </c>
      <c r="B1" s="209"/>
      <c r="C1" s="209"/>
      <c r="D1" s="209"/>
      <c r="E1" s="209"/>
      <c r="F1" s="209"/>
    </row>
    <row r="2" spans="1:6" ht="48.75" customHeight="1">
      <c r="A2" s="201" t="s">
        <v>63</v>
      </c>
      <c r="B2" s="201"/>
      <c r="C2" s="201"/>
      <c r="D2" s="201"/>
      <c r="E2" s="201"/>
      <c r="F2" s="201"/>
    </row>
    <row r="3" spans="1:6" s="2" customFormat="1" ht="30" customHeight="1" thickBot="1">
      <c r="A3" s="5" t="s">
        <v>23</v>
      </c>
      <c r="E3" s="6"/>
      <c r="F3" s="7" t="s">
        <v>22</v>
      </c>
    </row>
    <row r="4" spans="1:6" s="10" customFormat="1" ht="27" customHeight="1">
      <c r="A4" s="12" t="s">
        <v>20</v>
      </c>
      <c r="B4" s="15" t="s">
        <v>17</v>
      </c>
      <c r="C4" s="13" t="s">
        <v>21</v>
      </c>
      <c r="D4" s="13" t="s">
        <v>18</v>
      </c>
      <c r="E4" s="17" t="s">
        <v>19</v>
      </c>
      <c r="F4" s="14" t="s">
        <v>16</v>
      </c>
    </row>
    <row r="5" spans="1:6" s="28" customFormat="1" ht="27" customHeight="1">
      <c r="A5" s="210" t="s">
        <v>45</v>
      </c>
      <c r="B5" s="211"/>
      <c r="C5" s="211"/>
      <c r="D5" s="211"/>
      <c r="E5" s="211"/>
      <c r="F5" s="212"/>
    </row>
    <row r="6" spans="1:6" s="28" customFormat="1" ht="27" customHeight="1">
      <c r="A6" s="190">
        <v>20160104</v>
      </c>
      <c r="B6" s="111" t="s">
        <v>27</v>
      </c>
      <c r="C6" s="121" t="s">
        <v>47</v>
      </c>
      <c r="D6" s="111" t="s">
        <v>53</v>
      </c>
      <c r="E6" s="120">
        <v>2791100</v>
      </c>
      <c r="F6" s="112"/>
    </row>
    <row r="7" spans="1:8" ht="27" customHeight="1">
      <c r="A7" s="190">
        <v>20160105</v>
      </c>
      <c r="B7" s="8" t="s">
        <v>51</v>
      </c>
      <c r="C7" s="122" t="s">
        <v>58</v>
      </c>
      <c r="D7" s="114" t="s">
        <v>79</v>
      </c>
      <c r="E7" s="120">
        <v>250000</v>
      </c>
      <c r="F7" s="115"/>
      <c r="G7" s="4"/>
      <c r="H7" s="4"/>
    </row>
    <row r="8" spans="1:8" ht="27" customHeight="1">
      <c r="A8" s="190">
        <v>20160107</v>
      </c>
      <c r="B8" s="8" t="s">
        <v>51</v>
      </c>
      <c r="C8" s="122" t="s">
        <v>68</v>
      </c>
      <c r="D8" s="114" t="s">
        <v>79</v>
      </c>
      <c r="E8" s="120">
        <v>1340000</v>
      </c>
      <c r="F8" s="115"/>
      <c r="G8" s="4"/>
      <c r="H8" s="4"/>
    </row>
    <row r="9" spans="1:8" ht="27" customHeight="1">
      <c r="A9" s="190">
        <v>20160111</v>
      </c>
      <c r="B9" s="8" t="s">
        <v>51</v>
      </c>
      <c r="C9" s="122" t="s">
        <v>68</v>
      </c>
      <c r="D9" s="114" t="s">
        <v>79</v>
      </c>
      <c r="E9" s="120">
        <v>14400000</v>
      </c>
      <c r="F9" s="115"/>
      <c r="G9" s="4"/>
      <c r="H9" s="4"/>
    </row>
    <row r="10" spans="1:8" ht="27" customHeight="1">
      <c r="A10" s="190">
        <v>20160115</v>
      </c>
      <c r="B10" s="8" t="s">
        <v>51</v>
      </c>
      <c r="C10" s="122" t="s">
        <v>69</v>
      </c>
      <c r="D10" s="114" t="s">
        <v>79</v>
      </c>
      <c r="E10" s="120">
        <v>4800</v>
      </c>
      <c r="F10" s="115"/>
      <c r="G10" s="4"/>
      <c r="H10" s="4"/>
    </row>
    <row r="11" spans="1:8" ht="27" customHeight="1">
      <c r="A11" s="190">
        <v>20160115</v>
      </c>
      <c r="B11" s="8" t="s">
        <v>51</v>
      </c>
      <c r="C11" s="122" t="s">
        <v>70</v>
      </c>
      <c r="D11" s="114" t="s">
        <v>79</v>
      </c>
      <c r="E11" s="120">
        <v>2000000</v>
      </c>
      <c r="F11" s="115"/>
      <c r="G11" s="4"/>
      <c r="H11" s="4"/>
    </row>
    <row r="12" spans="1:8" ht="27" customHeight="1">
      <c r="A12" s="190">
        <v>20160115</v>
      </c>
      <c r="B12" s="8" t="s">
        <v>51</v>
      </c>
      <c r="C12" s="122" t="s">
        <v>83</v>
      </c>
      <c r="D12" s="114" t="s">
        <v>80</v>
      </c>
      <c r="E12" s="120">
        <v>50000</v>
      </c>
      <c r="F12" s="115"/>
      <c r="G12" s="4"/>
      <c r="H12" s="4"/>
    </row>
    <row r="13" spans="1:8" ht="27" customHeight="1">
      <c r="A13" s="191">
        <v>42384</v>
      </c>
      <c r="B13" s="8" t="s">
        <v>51</v>
      </c>
      <c r="C13" s="122" t="s">
        <v>82</v>
      </c>
      <c r="D13" s="114" t="s">
        <v>81</v>
      </c>
      <c r="E13" s="120">
        <v>2000000</v>
      </c>
      <c r="F13" s="115"/>
      <c r="G13" s="4"/>
      <c r="H13" s="4"/>
    </row>
    <row r="14" spans="1:8" ht="27" customHeight="1">
      <c r="A14" s="190">
        <v>20160212</v>
      </c>
      <c r="B14" s="8" t="s">
        <v>51</v>
      </c>
      <c r="C14" s="122" t="s">
        <v>58</v>
      </c>
      <c r="D14" s="114" t="s">
        <v>79</v>
      </c>
      <c r="E14" s="120">
        <v>250000</v>
      </c>
      <c r="F14" s="115"/>
      <c r="G14" s="4"/>
      <c r="H14" s="4"/>
    </row>
    <row r="15" spans="1:8" ht="27" customHeight="1">
      <c r="A15" s="190">
        <v>20160215</v>
      </c>
      <c r="B15" s="8" t="s">
        <v>51</v>
      </c>
      <c r="C15" s="122" t="s">
        <v>69</v>
      </c>
      <c r="D15" s="114" t="s">
        <v>79</v>
      </c>
      <c r="E15" s="120">
        <v>200000</v>
      </c>
      <c r="F15" s="115"/>
      <c r="G15" s="4"/>
      <c r="H15" s="4"/>
    </row>
    <row r="16" spans="1:8" ht="27" customHeight="1">
      <c r="A16" s="190">
        <v>20160215</v>
      </c>
      <c r="B16" s="8" t="s">
        <v>51</v>
      </c>
      <c r="C16" s="122" t="s">
        <v>69</v>
      </c>
      <c r="D16" s="114" t="s">
        <v>79</v>
      </c>
      <c r="E16" s="120">
        <v>116800</v>
      </c>
      <c r="F16" s="115"/>
      <c r="G16" s="4"/>
      <c r="H16" s="4"/>
    </row>
    <row r="17" spans="1:8" ht="27" customHeight="1">
      <c r="A17" s="190">
        <v>20160224</v>
      </c>
      <c r="B17" s="8" t="s">
        <v>51</v>
      </c>
      <c r="C17" s="122" t="s">
        <v>72</v>
      </c>
      <c r="D17" s="114" t="s">
        <v>79</v>
      </c>
      <c r="E17" s="120">
        <v>500000</v>
      </c>
      <c r="F17" s="115"/>
      <c r="G17" s="4"/>
      <c r="H17" s="4"/>
    </row>
    <row r="18" spans="1:8" ht="27" customHeight="1">
      <c r="A18" s="192">
        <v>20160229</v>
      </c>
      <c r="B18" s="8" t="s">
        <v>51</v>
      </c>
      <c r="C18" s="123" t="s">
        <v>84</v>
      </c>
      <c r="D18" s="114" t="s">
        <v>80</v>
      </c>
      <c r="E18" s="120">
        <v>50000</v>
      </c>
      <c r="F18" s="115"/>
      <c r="G18" s="4"/>
      <c r="H18" s="4"/>
    </row>
    <row r="19" spans="1:8" ht="27" customHeight="1">
      <c r="A19" s="192">
        <v>20160311</v>
      </c>
      <c r="B19" s="8" t="s">
        <v>51</v>
      </c>
      <c r="C19" s="123" t="s">
        <v>73</v>
      </c>
      <c r="D19" s="114" t="s">
        <v>80</v>
      </c>
      <c r="E19" s="120">
        <v>100000</v>
      </c>
      <c r="F19" s="115"/>
      <c r="G19" s="4"/>
      <c r="H19" s="4"/>
    </row>
    <row r="20" spans="1:8" ht="27" customHeight="1">
      <c r="A20" s="192">
        <v>20160315</v>
      </c>
      <c r="B20" s="8" t="s">
        <v>51</v>
      </c>
      <c r="C20" s="123" t="s">
        <v>69</v>
      </c>
      <c r="D20" s="114" t="s">
        <v>80</v>
      </c>
      <c r="E20" s="120">
        <v>54800</v>
      </c>
      <c r="F20" s="115"/>
      <c r="G20" s="4"/>
      <c r="H20" s="4"/>
    </row>
    <row r="21" spans="1:8" ht="27" customHeight="1">
      <c r="A21" s="192">
        <v>20160315</v>
      </c>
      <c r="B21" s="8" t="s">
        <v>51</v>
      </c>
      <c r="C21" s="123" t="s">
        <v>69</v>
      </c>
      <c r="D21" s="114" t="s">
        <v>80</v>
      </c>
      <c r="E21" s="120">
        <v>200000</v>
      </c>
      <c r="F21" s="115"/>
      <c r="G21" s="4"/>
      <c r="H21" s="4"/>
    </row>
    <row r="22" spans="1:8" ht="27" customHeight="1">
      <c r="A22" s="192">
        <v>20160315</v>
      </c>
      <c r="B22" s="8" t="s">
        <v>51</v>
      </c>
      <c r="C22" s="123" t="s">
        <v>58</v>
      </c>
      <c r="D22" s="114" t="s">
        <v>79</v>
      </c>
      <c r="E22" s="120">
        <v>250000</v>
      </c>
      <c r="F22" s="115"/>
      <c r="G22" s="4"/>
      <c r="H22" s="4"/>
    </row>
    <row r="23" spans="1:8" ht="27" customHeight="1" thickBot="1">
      <c r="A23" s="192">
        <v>20160317</v>
      </c>
      <c r="B23" s="8" t="s">
        <v>51</v>
      </c>
      <c r="C23" s="123" t="s">
        <v>74</v>
      </c>
      <c r="D23" s="116" t="s">
        <v>79</v>
      </c>
      <c r="E23" s="120">
        <v>-999000</v>
      </c>
      <c r="F23" s="117"/>
      <c r="G23" s="4"/>
      <c r="H23" s="4"/>
    </row>
    <row r="24" spans="1:8" ht="27" customHeight="1">
      <c r="A24" s="192">
        <v>20160330</v>
      </c>
      <c r="B24" s="8" t="s">
        <v>51</v>
      </c>
      <c r="C24" s="123" t="s">
        <v>84</v>
      </c>
      <c r="D24" s="118" t="s">
        <v>80</v>
      </c>
      <c r="E24" s="120">
        <v>50000</v>
      </c>
      <c r="F24" s="119"/>
      <c r="G24" s="4"/>
      <c r="H24" s="4"/>
    </row>
    <row r="25" spans="1:8" ht="27" customHeight="1">
      <c r="A25" s="192">
        <v>20160411</v>
      </c>
      <c r="B25" s="8" t="s">
        <v>51</v>
      </c>
      <c r="C25" s="123" t="s">
        <v>75</v>
      </c>
      <c r="D25" s="114" t="s">
        <v>80</v>
      </c>
      <c r="E25" s="120">
        <v>450000</v>
      </c>
      <c r="F25" s="115"/>
      <c r="G25" s="4"/>
      <c r="H25" s="4"/>
    </row>
    <row r="26" spans="1:8" ht="27" customHeight="1">
      <c r="A26" s="192">
        <v>20160415</v>
      </c>
      <c r="B26" s="8" t="s">
        <v>51</v>
      </c>
      <c r="C26" s="123" t="s">
        <v>69</v>
      </c>
      <c r="D26" s="114" t="s">
        <v>80</v>
      </c>
      <c r="E26" s="120">
        <v>231700</v>
      </c>
      <c r="F26" s="115"/>
      <c r="G26" s="4"/>
      <c r="H26" s="4"/>
    </row>
    <row r="27" spans="1:8" ht="27" customHeight="1">
      <c r="A27" s="192">
        <v>20160415</v>
      </c>
      <c r="B27" s="8" t="s">
        <v>51</v>
      </c>
      <c r="C27" s="123" t="s">
        <v>69</v>
      </c>
      <c r="D27" s="114" t="s">
        <v>80</v>
      </c>
      <c r="E27" s="120">
        <v>200000</v>
      </c>
      <c r="F27" s="115"/>
      <c r="G27" s="4"/>
      <c r="H27" s="4"/>
    </row>
    <row r="28" spans="1:8" ht="27" customHeight="1">
      <c r="A28" s="192">
        <v>20160419</v>
      </c>
      <c r="B28" s="8" t="s">
        <v>51</v>
      </c>
      <c r="C28" s="123" t="s">
        <v>58</v>
      </c>
      <c r="D28" s="114" t="s">
        <v>79</v>
      </c>
      <c r="E28" s="120">
        <v>250000</v>
      </c>
      <c r="F28" s="115"/>
      <c r="G28" s="4"/>
      <c r="H28" s="4"/>
    </row>
    <row r="29" spans="1:8" ht="27" customHeight="1">
      <c r="A29" s="192">
        <v>20160427</v>
      </c>
      <c r="B29" s="8" t="s">
        <v>51</v>
      </c>
      <c r="C29" s="123" t="s">
        <v>84</v>
      </c>
      <c r="D29" s="114" t="s">
        <v>80</v>
      </c>
      <c r="E29" s="120">
        <v>50000</v>
      </c>
      <c r="F29" s="115"/>
      <c r="G29" s="4"/>
      <c r="H29" s="4"/>
    </row>
    <row r="30" spans="1:8" ht="27" customHeight="1">
      <c r="A30" s="192">
        <v>20160516</v>
      </c>
      <c r="B30" s="8" t="s">
        <v>51</v>
      </c>
      <c r="C30" s="123" t="s">
        <v>69</v>
      </c>
      <c r="D30" s="114" t="s">
        <v>80</v>
      </c>
      <c r="E30" s="120">
        <v>200000</v>
      </c>
      <c r="F30" s="115"/>
      <c r="G30" s="4"/>
      <c r="H30" s="4"/>
    </row>
    <row r="31" spans="1:8" ht="27" customHeight="1">
      <c r="A31" s="192">
        <v>20160516</v>
      </c>
      <c r="B31" s="8" t="s">
        <v>51</v>
      </c>
      <c r="C31" s="123" t="s">
        <v>69</v>
      </c>
      <c r="D31" s="114" t="s">
        <v>80</v>
      </c>
      <c r="E31" s="120">
        <v>136900</v>
      </c>
      <c r="F31" s="115"/>
      <c r="G31" s="4"/>
      <c r="H31" s="4"/>
    </row>
    <row r="32" spans="1:8" ht="27" customHeight="1">
      <c r="A32" s="192">
        <v>20160520</v>
      </c>
      <c r="B32" s="8" t="s">
        <v>51</v>
      </c>
      <c r="C32" s="123" t="s">
        <v>76</v>
      </c>
      <c r="D32" s="114" t="s">
        <v>80</v>
      </c>
      <c r="E32" s="120">
        <v>700000</v>
      </c>
      <c r="F32" s="115"/>
      <c r="G32" s="4"/>
      <c r="H32" s="4"/>
    </row>
    <row r="33" spans="1:8" ht="27" customHeight="1">
      <c r="A33" s="192">
        <v>20160530</v>
      </c>
      <c r="B33" s="8" t="s">
        <v>51</v>
      </c>
      <c r="C33" s="123" t="s">
        <v>84</v>
      </c>
      <c r="D33" s="114" t="s">
        <v>80</v>
      </c>
      <c r="E33" s="120">
        <v>50000</v>
      </c>
      <c r="F33" s="115"/>
      <c r="G33" s="4"/>
      <c r="H33" s="4"/>
    </row>
    <row r="34" spans="1:8" ht="27" customHeight="1">
      <c r="A34" s="192">
        <v>20160530</v>
      </c>
      <c r="B34" s="8" t="s">
        <v>51</v>
      </c>
      <c r="C34" s="123" t="s">
        <v>58</v>
      </c>
      <c r="D34" s="114" t="s">
        <v>79</v>
      </c>
      <c r="E34" s="120">
        <v>250000</v>
      </c>
      <c r="F34" s="115"/>
      <c r="G34" s="4"/>
      <c r="H34" s="4"/>
    </row>
    <row r="35" spans="1:8" ht="27" customHeight="1">
      <c r="A35" s="192">
        <v>20160608</v>
      </c>
      <c r="B35" s="8" t="s">
        <v>51</v>
      </c>
      <c r="C35" s="123" t="s">
        <v>73</v>
      </c>
      <c r="D35" s="114" t="s">
        <v>79</v>
      </c>
      <c r="E35" s="120">
        <v>100000</v>
      </c>
      <c r="F35" s="115"/>
      <c r="G35" s="4"/>
      <c r="H35" s="4"/>
    </row>
    <row r="36" spans="1:8" ht="27" customHeight="1">
      <c r="A36" s="192">
        <v>20160615</v>
      </c>
      <c r="B36" s="8" t="s">
        <v>51</v>
      </c>
      <c r="C36" s="123" t="s">
        <v>69</v>
      </c>
      <c r="D36" s="114" t="s">
        <v>79</v>
      </c>
      <c r="E36" s="120">
        <v>3500</v>
      </c>
      <c r="F36" s="115"/>
      <c r="G36" s="4"/>
      <c r="H36" s="4"/>
    </row>
    <row r="37" spans="1:8" ht="27" customHeight="1">
      <c r="A37" s="193">
        <v>20160615</v>
      </c>
      <c r="B37" s="8" t="s">
        <v>51</v>
      </c>
      <c r="C37" s="124" t="s">
        <v>69</v>
      </c>
      <c r="D37" s="114" t="s">
        <v>79</v>
      </c>
      <c r="E37" s="120">
        <v>200000</v>
      </c>
      <c r="F37" s="115"/>
      <c r="G37" s="4"/>
      <c r="H37" s="4"/>
    </row>
    <row r="38" spans="1:8" ht="27" customHeight="1">
      <c r="A38" s="193">
        <v>20160615</v>
      </c>
      <c r="B38" s="8" t="s">
        <v>51</v>
      </c>
      <c r="C38" s="124" t="s">
        <v>72</v>
      </c>
      <c r="D38" s="114" t="s">
        <v>79</v>
      </c>
      <c r="E38" s="120">
        <v>1200000</v>
      </c>
      <c r="F38" s="115"/>
      <c r="G38" s="4"/>
      <c r="H38" s="4"/>
    </row>
    <row r="39" spans="1:8" ht="27" customHeight="1">
      <c r="A39" s="193">
        <v>20160615</v>
      </c>
      <c r="B39" s="8" t="s">
        <v>51</v>
      </c>
      <c r="C39" s="124" t="s">
        <v>66</v>
      </c>
      <c r="D39" s="114" t="s">
        <v>79</v>
      </c>
      <c r="E39" s="120">
        <v>250000</v>
      </c>
      <c r="F39" s="115"/>
      <c r="G39" s="4"/>
      <c r="H39" s="4"/>
    </row>
    <row r="40" spans="1:8" ht="27" customHeight="1">
      <c r="A40" s="193">
        <v>20160627</v>
      </c>
      <c r="B40" s="8" t="s">
        <v>51</v>
      </c>
      <c r="C40" s="124" t="s">
        <v>75</v>
      </c>
      <c r="D40" s="114" t="s">
        <v>79</v>
      </c>
      <c r="E40" s="120">
        <v>450000</v>
      </c>
      <c r="F40" s="115"/>
      <c r="G40" s="4"/>
      <c r="H40" s="4"/>
    </row>
    <row r="41" spans="1:8" ht="27" customHeight="1">
      <c r="A41" s="193">
        <v>20160629</v>
      </c>
      <c r="B41" s="8" t="s">
        <v>51</v>
      </c>
      <c r="C41" s="124" t="s">
        <v>71</v>
      </c>
      <c r="D41" s="114" t="s">
        <v>80</v>
      </c>
      <c r="E41" s="120">
        <v>50000</v>
      </c>
      <c r="F41" s="115"/>
      <c r="G41" s="4"/>
      <c r="H41" s="4"/>
    </row>
    <row r="42" spans="1:8" ht="27" customHeight="1">
      <c r="A42" s="193">
        <v>20160701</v>
      </c>
      <c r="B42" s="8" t="s">
        <v>51</v>
      </c>
      <c r="C42" s="124" t="s">
        <v>68</v>
      </c>
      <c r="D42" s="114" t="s">
        <v>54</v>
      </c>
      <c r="E42" s="120">
        <v>1000000</v>
      </c>
      <c r="F42" s="115"/>
      <c r="G42" s="4"/>
      <c r="H42" s="4"/>
    </row>
    <row r="43" spans="1:8" ht="27" customHeight="1">
      <c r="A43" s="193">
        <v>20160701</v>
      </c>
      <c r="B43" s="8" t="s">
        <v>51</v>
      </c>
      <c r="C43" s="124" t="s">
        <v>77</v>
      </c>
      <c r="D43" s="114" t="s">
        <v>80</v>
      </c>
      <c r="E43" s="120">
        <v>5000000</v>
      </c>
      <c r="F43" s="115"/>
      <c r="G43" s="4"/>
      <c r="H43" s="4"/>
    </row>
    <row r="44" spans="1:8" ht="27" customHeight="1">
      <c r="A44" s="193">
        <v>20160715</v>
      </c>
      <c r="B44" s="8" t="s">
        <v>51</v>
      </c>
      <c r="C44" s="124" t="s">
        <v>69</v>
      </c>
      <c r="D44" s="114" t="s">
        <v>80</v>
      </c>
      <c r="E44" s="120">
        <v>201000</v>
      </c>
      <c r="F44" s="115"/>
      <c r="G44" s="4"/>
      <c r="H44" s="4"/>
    </row>
    <row r="45" spans="1:8" ht="27" customHeight="1">
      <c r="A45" s="193">
        <v>20160728</v>
      </c>
      <c r="B45" s="8" t="s">
        <v>51</v>
      </c>
      <c r="C45" s="124" t="s">
        <v>71</v>
      </c>
      <c r="D45" s="114" t="s">
        <v>80</v>
      </c>
      <c r="E45" s="120">
        <v>50000</v>
      </c>
      <c r="F45" s="115"/>
      <c r="G45" s="4"/>
      <c r="H45" s="4"/>
    </row>
    <row r="46" spans="1:8" ht="27" customHeight="1">
      <c r="A46" s="193">
        <v>20160729</v>
      </c>
      <c r="B46" s="8" t="s">
        <v>51</v>
      </c>
      <c r="C46" s="124" t="s">
        <v>66</v>
      </c>
      <c r="D46" s="114" t="s">
        <v>79</v>
      </c>
      <c r="E46" s="120">
        <v>250000</v>
      </c>
      <c r="F46" s="115"/>
      <c r="G46" s="4"/>
      <c r="H46" s="4"/>
    </row>
    <row r="47" spans="1:8" ht="27" customHeight="1">
      <c r="A47" s="193">
        <v>20160809</v>
      </c>
      <c r="B47" s="8" t="s">
        <v>51</v>
      </c>
      <c r="C47" s="124" t="s">
        <v>76</v>
      </c>
      <c r="D47" s="114" t="s">
        <v>79</v>
      </c>
      <c r="E47" s="120">
        <v>-62590</v>
      </c>
      <c r="F47" s="115"/>
      <c r="G47" s="4"/>
      <c r="H47" s="4"/>
    </row>
    <row r="48" spans="1:8" ht="27" customHeight="1" thickBot="1">
      <c r="A48" s="193">
        <v>20160809</v>
      </c>
      <c r="B48" s="8" t="s">
        <v>51</v>
      </c>
      <c r="C48" s="124" t="s">
        <v>73</v>
      </c>
      <c r="D48" s="116" t="s">
        <v>79</v>
      </c>
      <c r="E48" s="120">
        <v>1000000</v>
      </c>
      <c r="F48" s="117"/>
      <c r="G48" s="4"/>
      <c r="H48" s="4"/>
    </row>
    <row r="49" spans="1:8" ht="27" customHeight="1">
      <c r="A49" s="193">
        <v>20160816</v>
      </c>
      <c r="B49" s="8" t="s">
        <v>51</v>
      </c>
      <c r="C49" s="124" t="s">
        <v>69</v>
      </c>
      <c r="D49" s="118" t="s">
        <v>79</v>
      </c>
      <c r="E49" s="120">
        <v>202100</v>
      </c>
      <c r="F49" s="119"/>
      <c r="G49" s="4"/>
      <c r="H49" s="4"/>
    </row>
    <row r="50" spans="1:8" ht="27" customHeight="1">
      <c r="A50" s="193">
        <v>20160824</v>
      </c>
      <c r="B50" s="8" t="s">
        <v>51</v>
      </c>
      <c r="C50" s="124" t="s">
        <v>66</v>
      </c>
      <c r="D50" s="114" t="s">
        <v>79</v>
      </c>
      <c r="E50" s="120">
        <v>250000</v>
      </c>
      <c r="F50" s="115"/>
      <c r="G50" s="4"/>
      <c r="H50" s="4"/>
    </row>
    <row r="51" spans="1:8" ht="27" customHeight="1">
      <c r="A51" s="193">
        <v>20160829</v>
      </c>
      <c r="B51" s="8" t="s">
        <v>51</v>
      </c>
      <c r="C51" s="124" t="s">
        <v>71</v>
      </c>
      <c r="D51" s="114" t="s">
        <v>80</v>
      </c>
      <c r="E51" s="120">
        <v>50000</v>
      </c>
      <c r="F51" s="115"/>
      <c r="G51" s="4"/>
      <c r="H51" s="4"/>
    </row>
    <row r="52" spans="1:8" ht="27" customHeight="1">
      <c r="A52" s="193">
        <v>20160919</v>
      </c>
      <c r="B52" s="8" t="s">
        <v>51</v>
      </c>
      <c r="C52" s="124" t="s">
        <v>69</v>
      </c>
      <c r="D52" s="114" t="s">
        <v>80</v>
      </c>
      <c r="E52" s="120">
        <v>207600</v>
      </c>
      <c r="F52" s="115"/>
      <c r="G52" s="4"/>
      <c r="H52" s="4"/>
    </row>
    <row r="53" spans="1:8" ht="27" customHeight="1">
      <c r="A53" s="193">
        <v>20160922</v>
      </c>
      <c r="B53" s="8" t="s">
        <v>51</v>
      </c>
      <c r="C53" s="124" t="s">
        <v>72</v>
      </c>
      <c r="D53" s="114" t="s">
        <v>80</v>
      </c>
      <c r="E53" s="120">
        <v>500000</v>
      </c>
      <c r="F53" s="115"/>
      <c r="G53" s="4"/>
      <c r="H53" s="4"/>
    </row>
    <row r="54" spans="1:8" ht="27" customHeight="1">
      <c r="A54" s="193">
        <v>20160926</v>
      </c>
      <c r="B54" s="8" t="s">
        <v>51</v>
      </c>
      <c r="C54" s="124" t="s">
        <v>75</v>
      </c>
      <c r="D54" s="114" t="s">
        <v>80</v>
      </c>
      <c r="E54" s="120">
        <v>450000</v>
      </c>
      <c r="F54" s="115"/>
      <c r="G54" s="4"/>
      <c r="H54" s="4"/>
    </row>
    <row r="55" spans="1:8" ht="27" customHeight="1">
      <c r="A55" s="194">
        <v>20160929</v>
      </c>
      <c r="B55" s="8" t="s">
        <v>51</v>
      </c>
      <c r="C55" s="125" t="s">
        <v>66</v>
      </c>
      <c r="D55" s="114" t="s">
        <v>79</v>
      </c>
      <c r="E55" s="120">
        <v>250000</v>
      </c>
      <c r="F55" s="115"/>
      <c r="G55" s="4"/>
      <c r="H55" s="4"/>
    </row>
    <row r="56" spans="1:8" ht="27" customHeight="1">
      <c r="A56" s="194">
        <v>20160929</v>
      </c>
      <c r="B56" s="8" t="s">
        <v>51</v>
      </c>
      <c r="C56" s="125" t="s">
        <v>71</v>
      </c>
      <c r="D56" s="114" t="s">
        <v>80</v>
      </c>
      <c r="E56" s="120">
        <v>50000</v>
      </c>
      <c r="F56" s="115"/>
      <c r="G56" s="4"/>
      <c r="H56" s="4"/>
    </row>
    <row r="57" spans="1:8" ht="27" customHeight="1">
      <c r="A57" s="194">
        <v>20161017</v>
      </c>
      <c r="B57" s="8" t="s">
        <v>51</v>
      </c>
      <c r="C57" s="125" t="s">
        <v>69</v>
      </c>
      <c r="D57" s="114" t="s">
        <v>80</v>
      </c>
      <c r="E57" s="120">
        <v>203300</v>
      </c>
      <c r="F57" s="115"/>
      <c r="G57" s="4"/>
      <c r="H57" s="4"/>
    </row>
    <row r="58" spans="1:8" ht="27" customHeight="1">
      <c r="A58" s="194">
        <v>20161028</v>
      </c>
      <c r="B58" s="8" t="s">
        <v>51</v>
      </c>
      <c r="C58" s="125" t="s">
        <v>71</v>
      </c>
      <c r="D58" s="114" t="s">
        <v>80</v>
      </c>
      <c r="E58" s="120">
        <v>50000</v>
      </c>
      <c r="F58" s="115"/>
      <c r="G58" s="4"/>
      <c r="H58" s="4"/>
    </row>
    <row r="59" spans="1:8" ht="27" customHeight="1">
      <c r="A59" s="194">
        <v>20161031</v>
      </c>
      <c r="B59" s="8" t="s">
        <v>51</v>
      </c>
      <c r="C59" s="125" t="s">
        <v>66</v>
      </c>
      <c r="D59" s="114" t="s">
        <v>79</v>
      </c>
      <c r="E59" s="120">
        <v>250000</v>
      </c>
      <c r="F59" s="115"/>
      <c r="G59" s="4"/>
      <c r="H59" s="4"/>
    </row>
    <row r="60" spans="1:8" ht="27" customHeight="1">
      <c r="A60" s="194">
        <v>20161115</v>
      </c>
      <c r="B60" s="8" t="s">
        <v>51</v>
      </c>
      <c r="C60" s="125" t="s">
        <v>69</v>
      </c>
      <c r="D60" s="114" t="s">
        <v>79</v>
      </c>
      <c r="E60" s="120">
        <v>234000</v>
      </c>
      <c r="F60" s="115"/>
      <c r="G60" s="4"/>
      <c r="H60" s="4"/>
    </row>
    <row r="61" spans="1:8" ht="27" customHeight="1">
      <c r="A61" s="194">
        <v>20161115</v>
      </c>
      <c r="B61" s="8" t="s">
        <v>51</v>
      </c>
      <c r="C61" s="125" t="s">
        <v>72</v>
      </c>
      <c r="D61" s="114" t="s">
        <v>79</v>
      </c>
      <c r="E61" s="109">
        <v>407520</v>
      </c>
      <c r="F61" s="115"/>
      <c r="G61" s="4"/>
      <c r="H61" s="4"/>
    </row>
    <row r="62" spans="1:8" ht="27" customHeight="1">
      <c r="A62" s="194">
        <v>20161128</v>
      </c>
      <c r="B62" s="8" t="s">
        <v>51</v>
      </c>
      <c r="C62" s="125" t="s">
        <v>58</v>
      </c>
      <c r="D62" s="114" t="s">
        <v>79</v>
      </c>
      <c r="E62" s="120">
        <v>250000</v>
      </c>
      <c r="F62" s="115"/>
      <c r="G62" s="4"/>
      <c r="H62" s="4"/>
    </row>
    <row r="63" spans="1:8" ht="27" customHeight="1">
      <c r="A63" s="194">
        <v>20161128</v>
      </c>
      <c r="B63" s="113" t="s">
        <v>78</v>
      </c>
      <c r="C63" s="125" t="s">
        <v>84</v>
      </c>
      <c r="D63" s="114" t="s">
        <v>80</v>
      </c>
      <c r="E63" s="120">
        <v>50000</v>
      </c>
      <c r="F63" s="115"/>
      <c r="G63" s="4"/>
      <c r="H63" s="4"/>
    </row>
    <row r="64" spans="1:8" ht="27" customHeight="1">
      <c r="A64" s="194">
        <v>20161215</v>
      </c>
      <c r="B64" s="113" t="s">
        <v>78</v>
      </c>
      <c r="C64" s="125" t="s">
        <v>69</v>
      </c>
      <c r="D64" s="114" t="s">
        <v>80</v>
      </c>
      <c r="E64" s="120">
        <v>261600</v>
      </c>
      <c r="F64" s="115"/>
      <c r="G64" s="4"/>
      <c r="H64" s="4"/>
    </row>
    <row r="65" spans="1:8" ht="27" customHeight="1">
      <c r="A65" s="194">
        <v>20161222</v>
      </c>
      <c r="B65" s="113" t="s">
        <v>78</v>
      </c>
      <c r="C65" s="125" t="s">
        <v>58</v>
      </c>
      <c r="D65" s="114" t="s">
        <v>79</v>
      </c>
      <c r="E65" s="120">
        <v>250000</v>
      </c>
      <c r="F65" s="115"/>
      <c r="G65" s="4"/>
      <c r="H65" s="4"/>
    </row>
    <row r="66" spans="1:8" ht="27" customHeight="1">
      <c r="A66" s="194">
        <v>20161223</v>
      </c>
      <c r="B66" s="113" t="s">
        <v>78</v>
      </c>
      <c r="C66" s="125" t="s">
        <v>75</v>
      </c>
      <c r="D66" s="114" t="s">
        <v>79</v>
      </c>
      <c r="E66" s="120">
        <v>450000</v>
      </c>
      <c r="F66" s="115"/>
      <c r="G66" s="4"/>
      <c r="H66" s="4"/>
    </row>
    <row r="67" spans="1:8" ht="27" customHeight="1">
      <c r="A67" s="194">
        <v>20161227</v>
      </c>
      <c r="B67" s="113" t="s">
        <v>78</v>
      </c>
      <c r="C67" s="125" t="s">
        <v>84</v>
      </c>
      <c r="D67" s="114" t="s">
        <v>54</v>
      </c>
      <c r="E67" s="120">
        <v>50000</v>
      </c>
      <c r="F67" s="115"/>
      <c r="G67" s="4"/>
      <c r="H67" s="4"/>
    </row>
    <row r="68" spans="1:8" ht="27" customHeight="1">
      <c r="A68" s="194">
        <v>20161230</v>
      </c>
      <c r="B68" s="113" t="s">
        <v>78</v>
      </c>
      <c r="C68" s="125" t="s">
        <v>69</v>
      </c>
      <c r="D68" s="114" t="s">
        <v>80</v>
      </c>
      <c r="E68" s="120">
        <v>347200</v>
      </c>
      <c r="F68" s="115"/>
      <c r="G68" s="4"/>
      <c r="H68" s="4"/>
    </row>
    <row r="69" spans="1:18" s="26" customFormat="1" ht="27" customHeight="1">
      <c r="A69" s="102" t="s">
        <v>46</v>
      </c>
      <c r="B69" s="78"/>
      <c r="C69" s="78"/>
      <c r="D69" s="78"/>
      <c r="E69" s="79">
        <f>SUM(E6:E68)</f>
        <v>40582330</v>
      </c>
      <c r="F69" s="80"/>
      <c r="R69" s="3"/>
    </row>
    <row r="70" spans="1:8" ht="27" customHeight="1">
      <c r="A70" s="195">
        <v>42373</v>
      </c>
      <c r="B70" s="111" t="s">
        <v>27</v>
      </c>
      <c r="C70" s="121" t="s">
        <v>47</v>
      </c>
      <c r="D70" s="111" t="s">
        <v>53</v>
      </c>
      <c r="E70" s="110">
        <v>8403985</v>
      </c>
      <c r="F70" s="27"/>
      <c r="G70" s="4"/>
      <c r="H70" s="4"/>
    </row>
    <row r="71" spans="1:18" s="71" customFormat="1" ht="27" customHeight="1">
      <c r="A71" s="190">
        <v>20160106</v>
      </c>
      <c r="B71" s="8" t="s">
        <v>56</v>
      </c>
      <c r="C71" s="122" t="s">
        <v>67</v>
      </c>
      <c r="D71" s="9" t="s">
        <v>51</v>
      </c>
      <c r="E71" s="110">
        <v>2200000</v>
      </c>
      <c r="F71" s="74"/>
      <c r="R71" s="26"/>
    </row>
    <row r="72" spans="1:18" s="71" customFormat="1" ht="27" customHeight="1">
      <c r="A72" s="190">
        <v>20160125</v>
      </c>
      <c r="B72" s="8" t="s">
        <v>51</v>
      </c>
      <c r="C72" s="122" t="s">
        <v>70</v>
      </c>
      <c r="D72" s="9" t="s">
        <v>51</v>
      </c>
      <c r="E72" s="110">
        <v>180000</v>
      </c>
      <c r="F72" s="101"/>
      <c r="R72" s="3"/>
    </row>
    <row r="73" spans="1:18" s="71" customFormat="1" ht="27" customHeight="1">
      <c r="A73" s="190">
        <v>20160125</v>
      </c>
      <c r="B73" s="8" t="s">
        <v>51</v>
      </c>
      <c r="C73" s="122" t="s">
        <v>72</v>
      </c>
      <c r="D73" s="9" t="s">
        <v>51</v>
      </c>
      <c r="E73" s="110">
        <v>1000000</v>
      </c>
      <c r="F73" s="101"/>
      <c r="R73" s="3"/>
    </row>
    <row r="74" spans="1:18" s="71" customFormat="1" ht="27" customHeight="1">
      <c r="A74" s="190">
        <v>20160125</v>
      </c>
      <c r="B74" s="8" t="s">
        <v>55</v>
      </c>
      <c r="C74" s="124" t="s">
        <v>72</v>
      </c>
      <c r="D74" s="9" t="s">
        <v>55</v>
      </c>
      <c r="E74" s="110">
        <v>1800000</v>
      </c>
      <c r="F74" s="101"/>
      <c r="R74" s="3"/>
    </row>
    <row r="75" spans="1:6" s="71" customFormat="1" ht="27" customHeight="1">
      <c r="A75" s="190">
        <v>20160125</v>
      </c>
      <c r="B75" s="8" t="s">
        <v>55</v>
      </c>
      <c r="C75" s="124" t="s">
        <v>72</v>
      </c>
      <c r="D75" s="9" t="s">
        <v>55</v>
      </c>
      <c r="E75" s="110">
        <v>2500000</v>
      </c>
      <c r="F75" s="101"/>
    </row>
    <row r="76" spans="1:6" s="71" customFormat="1" ht="27" customHeight="1">
      <c r="A76" s="194">
        <v>20161125</v>
      </c>
      <c r="B76" s="8" t="s">
        <v>55</v>
      </c>
      <c r="C76" s="125" t="s">
        <v>72</v>
      </c>
      <c r="D76" s="9" t="s">
        <v>55</v>
      </c>
      <c r="E76" s="109">
        <v>2359300</v>
      </c>
      <c r="F76" s="101"/>
    </row>
    <row r="77" spans="1:16" s="26" customFormat="1" ht="27" customHeight="1">
      <c r="A77" s="57" t="s">
        <v>28</v>
      </c>
      <c r="B77" s="85"/>
      <c r="C77" s="85"/>
      <c r="D77" s="85"/>
      <c r="E77" s="11">
        <f>SUM(E70:E76)</f>
        <v>18443285</v>
      </c>
      <c r="F77" s="52"/>
      <c r="P77" s="71"/>
    </row>
    <row r="78" spans="1:16" s="26" customFormat="1" ht="27" customHeight="1" thickBot="1">
      <c r="A78" s="213" t="s">
        <v>52</v>
      </c>
      <c r="B78" s="214"/>
      <c r="C78" s="90"/>
      <c r="D78" s="90"/>
      <c r="E78" s="45">
        <f>E69+E77</f>
        <v>59025615</v>
      </c>
      <c r="F78" s="51"/>
      <c r="P78" s="71"/>
    </row>
    <row r="79" spans="1:6" s="26" customFormat="1" ht="27" customHeight="1" thickBot="1">
      <c r="A79" s="86" t="s">
        <v>29</v>
      </c>
      <c r="B79" s="87"/>
      <c r="C79" s="87"/>
      <c r="D79" s="87"/>
      <c r="E79" s="88">
        <f>SUM(E69)</f>
        <v>40582330</v>
      </c>
      <c r="F79" s="89"/>
    </row>
    <row r="80" spans="1:6" s="26" customFormat="1" ht="27" customHeight="1" thickBot="1">
      <c r="A80" s="32" t="s">
        <v>30</v>
      </c>
      <c r="B80" s="33"/>
      <c r="C80" s="33"/>
      <c r="D80" s="33"/>
      <c r="E80" s="34">
        <f>SUM(E77)</f>
        <v>18443285</v>
      </c>
      <c r="F80" s="35"/>
    </row>
    <row r="81" spans="1:16" s="31" customFormat="1" ht="27.75" customHeight="1">
      <c r="A81" s="3"/>
      <c r="B81" s="3"/>
      <c r="C81" s="3"/>
      <c r="D81" s="3"/>
      <c r="E81" s="4"/>
      <c r="F81" s="4"/>
      <c r="P81" s="26"/>
    </row>
    <row r="82" spans="1:16" s="36" customFormat="1" ht="27.75" customHeight="1">
      <c r="A82" s="3"/>
      <c r="B82" s="3"/>
      <c r="C82" s="3"/>
      <c r="D82" s="3"/>
      <c r="E82" s="4"/>
      <c r="F82" s="4"/>
      <c r="P82" s="26"/>
    </row>
    <row r="83" spans="6:16" ht="12">
      <c r="F83" s="4"/>
      <c r="P83" s="31"/>
    </row>
    <row r="84" spans="6:18" ht="12">
      <c r="F84" s="4"/>
      <c r="R84" s="36"/>
    </row>
    <row r="85" ht="12">
      <c r="F85" s="4"/>
    </row>
    <row r="86" ht="12">
      <c r="F86" s="4"/>
    </row>
    <row r="87" ht="12">
      <c r="F87" s="4"/>
    </row>
    <row r="88" ht="12">
      <c r="F88" s="4"/>
    </row>
    <row r="89" ht="12">
      <c r="F89" s="4"/>
    </row>
    <row r="90" ht="12">
      <c r="F90" s="4"/>
    </row>
    <row r="91" ht="12">
      <c r="F91" s="4"/>
    </row>
    <row r="92" ht="12">
      <c r="F92" s="4"/>
    </row>
    <row r="93" ht="12">
      <c r="F93" s="4"/>
    </row>
    <row r="94" ht="12">
      <c r="F94" s="4"/>
    </row>
    <row r="95" ht="12">
      <c r="F95" s="4"/>
    </row>
    <row r="96" ht="12">
      <c r="F96" s="4"/>
    </row>
    <row r="97" ht="12">
      <c r="F97" s="4"/>
    </row>
    <row r="98" ht="12">
      <c r="F98" s="4"/>
    </row>
    <row r="99" ht="12">
      <c r="F99" s="4"/>
    </row>
    <row r="100" ht="12">
      <c r="F100" s="4"/>
    </row>
    <row r="101" ht="12">
      <c r="F101" s="4"/>
    </row>
    <row r="102" ht="12">
      <c r="F102" s="4"/>
    </row>
    <row r="103" ht="12">
      <c r="F103" s="4"/>
    </row>
    <row r="104" ht="12">
      <c r="F104" s="4"/>
    </row>
    <row r="105" ht="12">
      <c r="F105" s="4"/>
    </row>
    <row r="106" ht="12">
      <c r="F106" s="4"/>
    </row>
    <row r="107" ht="12">
      <c r="F107" s="4"/>
    </row>
    <row r="108" ht="12">
      <c r="F108" s="4"/>
    </row>
    <row r="109" ht="12">
      <c r="F109" s="4"/>
    </row>
    <row r="110" ht="12">
      <c r="F110" s="4"/>
    </row>
    <row r="111" ht="12">
      <c r="F111" s="4"/>
    </row>
    <row r="112" ht="12">
      <c r="F112" s="4"/>
    </row>
    <row r="113" ht="12">
      <c r="F113" s="4"/>
    </row>
    <row r="114" ht="12">
      <c r="F114" s="4"/>
    </row>
    <row r="115" ht="12">
      <c r="F115" s="4"/>
    </row>
    <row r="116" ht="12">
      <c r="F116" s="4"/>
    </row>
    <row r="117" ht="12">
      <c r="F117" s="4"/>
    </row>
    <row r="118" ht="12">
      <c r="F118" s="4"/>
    </row>
    <row r="119" ht="12">
      <c r="F119" s="4"/>
    </row>
    <row r="120" ht="12">
      <c r="F120" s="4"/>
    </row>
    <row r="121" ht="12">
      <c r="F121" s="4"/>
    </row>
    <row r="122" ht="12">
      <c r="F122" s="4"/>
    </row>
    <row r="123" ht="12">
      <c r="F123" s="4"/>
    </row>
    <row r="124" ht="12">
      <c r="F124" s="4"/>
    </row>
    <row r="125" ht="12">
      <c r="F125" s="4"/>
    </row>
    <row r="126" ht="12">
      <c r="F126" s="4"/>
    </row>
    <row r="127" ht="12">
      <c r="F127" s="4"/>
    </row>
    <row r="128" ht="12">
      <c r="F128" s="4"/>
    </row>
    <row r="129" ht="12">
      <c r="F129" s="4"/>
    </row>
    <row r="130" ht="12">
      <c r="F130" s="4"/>
    </row>
    <row r="131" ht="12">
      <c r="F131" s="4"/>
    </row>
    <row r="132" ht="12">
      <c r="F132" s="4"/>
    </row>
    <row r="133" ht="12">
      <c r="F133" s="4"/>
    </row>
    <row r="134" ht="12">
      <c r="F134" s="4"/>
    </row>
    <row r="135" ht="12">
      <c r="F135" s="4"/>
    </row>
    <row r="136" ht="12">
      <c r="F136" s="4"/>
    </row>
    <row r="137" ht="12">
      <c r="F137" s="4"/>
    </row>
    <row r="138" ht="12">
      <c r="F138" s="4"/>
    </row>
    <row r="139" ht="12">
      <c r="F139" s="4"/>
    </row>
    <row r="140" ht="12">
      <c r="F140" s="4"/>
    </row>
    <row r="141" ht="12">
      <c r="F141" s="4"/>
    </row>
    <row r="142" ht="12">
      <c r="F142" s="4"/>
    </row>
    <row r="143" ht="12">
      <c r="F143" s="4"/>
    </row>
    <row r="144" ht="12">
      <c r="F144" s="4"/>
    </row>
    <row r="145" ht="12">
      <c r="F145" s="4"/>
    </row>
    <row r="146" ht="12">
      <c r="F146" s="4"/>
    </row>
    <row r="147" ht="12">
      <c r="F147" s="4"/>
    </row>
    <row r="148" ht="12">
      <c r="F148" s="4"/>
    </row>
    <row r="149" ht="12">
      <c r="F149" s="4"/>
    </row>
    <row r="150" ht="12">
      <c r="F150" s="4"/>
    </row>
    <row r="151" ht="12">
      <c r="F151" s="4"/>
    </row>
    <row r="152" ht="12">
      <c r="F152" s="4"/>
    </row>
    <row r="153" ht="12">
      <c r="F153" s="4"/>
    </row>
    <row r="154" ht="12">
      <c r="F154" s="4"/>
    </row>
    <row r="155" ht="12">
      <c r="F155" s="4"/>
    </row>
    <row r="156" ht="12">
      <c r="F156" s="4"/>
    </row>
    <row r="157" ht="12">
      <c r="F157" s="4"/>
    </row>
    <row r="158" ht="12">
      <c r="F158" s="4"/>
    </row>
    <row r="159" ht="12">
      <c r="F159" s="4"/>
    </row>
    <row r="160" ht="12">
      <c r="F160" s="4"/>
    </row>
    <row r="161" ht="12">
      <c r="F161" s="4"/>
    </row>
    <row r="162" ht="12">
      <c r="F162" s="4"/>
    </row>
    <row r="163" ht="12">
      <c r="F163" s="4"/>
    </row>
    <row r="164" ht="12">
      <c r="F164" s="4"/>
    </row>
    <row r="165" ht="12">
      <c r="F165" s="4"/>
    </row>
    <row r="166" ht="12">
      <c r="F166" s="4"/>
    </row>
    <row r="167" ht="12">
      <c r="F167" s="4"/>
    </row>
    <row r="168" ht="12">
      <c r="F168" s="4"/>
    </row>
    <row r="169" ht="12">
      <c r="F169" s="4"/>
    </row>
    <row r="170" ht="12">
      <c r="F170" s="4"/>
    </row>
    <row r="171" ht="12">
      <c r="F171" s="4"/>
    </row>
    <row r="172" ht="12">
      <c r="F172" s="4"/>
    </row>
    <row r="173" ht="12">
      <c r="F173" s="4"/>
    </row>
    <row r="174" ht="12">
      <c r="F174" s="4"/>
    </row>
    <row r="175" ht="12">
      <c r="F175" s="4"/>
    </row>
    <row r="176" ht="12">
      <c r="F176" s="4"/>
    </row>
    <row r="177" ht="12">
      <c r="F177" s="4"/>
    </row>
    <row r="178" ht="12">
      <c r="F178" s="4"/>
    </row>
    <row r="179" ht="12">
      <c r="F179" s="4"/>
    </row>
    <row r="180" ht="12">
      <c r="F180" s="4"/>
    </row>
    <row r="181" ht="12">
      <c r="F181" s="4"/>
    </row>
    <row r="182" ht="12">
      <c r="F182" s="4"/>
    </row>
    <row r="183" ht="12">
      <c r="F183" s="4"/>
    </row>
    <row r="184" ht="12">
      <c r="F184" s="4"/>
    </row>
    <row r="185" ht="12">
      <c r="F185" s="4"/>
    </row>
    <row r="186" ht="12">
      <c r="F186" s="4"/>
    </row>
    <row r="187" ht="12">
      <c r="F187" s="4"/>
    </row>
    <row r="188" ht="12">
      <c r="F188" s="4"/>
    </row>
    <row r="189" ht="12">
      <c r="F189" s="4"/>
    </row>
    <row r="190" ht="12">
      <c r="F190" s="4"/>
    </row>
    <row r="191" ht="12">
      <c r="F191" s="4"/>
    </row>
    <row r="192" ht="12">
      <c r="F192" s="4"/>
    </row>
    <row r="193" ht="12">
      <c r="F193" s="4"/>
    </row>
    <row r="194" ht="12">
      <c r="F194" s="4"/>
    </row>
    <row r="195" ht="12">
      <c r="F195" s="4"/>
    </row>
    <row r="196" ht="12">
      <c r="F196" s="4"/>
    </row>
    <row r="197" ht="12">
      <c r="F197" s="4"/>
    </row>
    <row r="198" ht="12">
      <c r="F198" s="4"/>
    </row>
    <row r="199" ht="12">
      <c r="F199" s="4"/>
    </row>
    <row r="200" ht="12">
      <c r="F200" s="4"/>
    </row>
    <row r="201" ht="12">
      <c r="F201" s="4"/>
    </row>
    <row r="202" ht="12">
      <c r="F202" s="4"/>
    </row>
    <row r="203" ht="12">
      <c r="F203" s="4"/>
    </row>
    <row r="204" ht="12">
      <c r="F204" s="4"/>
    </row>
    <row r="205" ht="12">
      <c r="F205" s="4"/>
    </row>
    <row r="206" ht="12">
      <c r="F206" s="4"/>
    </row>
    <row r="207" ht="12">
      <c r="F207" s="4"/>
    </row>
    <row r="208" ht="12">
      <c r="F208" s="4"/>
    </row>
    <row r="209" ht="12">
      <c r="F209" s="4"/>
    </row>
    <row r="210" ht="12">
      <c r="F210" s="4"/>
    </row>
    <row r="211" ht="12">
      <c r="F211" s="4"/>
    </row>
    <row r="212" ht="12">
      <c r="F212" s="4"/>
    </row>
    <row r="213" ht="12">
      <c r="F213" s="4"/>
    </row>
    <row r="214" ht="12">
      <c r="F214" s="4"/>
    </row>
    <row r="215" ht="12">
      <c r="F215" s="4"/>
    </row>
    <row r="216" ht="12">
      <c r="F216" s="4"/>
    </row>
    <row r="217" ht="12">
      <c r="F217" s="4"/>
    </row>
    <row r="218" ht="12">
      <c r="F218" s="4"/>
    </row>
    <row r="219" ht="12">
      <c r="F219" s="4"/>
    </row>
    <row r="220" ht="12">
      <c r="F220" s="4"/>
    </row>
    <row r="221" ht="12">
      <c r="F221" s="4"/>
    </row>
    <row r="222" ht="12">
      <c r="F222" s="4"/>
    </row>
    <row r="223" ht="12">
      <c r="F223" s="4"/>
    </row>
    <row r="224" ht="12">
      <c r="F224" s="4"/>
    </row>
    <row r="225" ht="12">
      <c r="F225" s="4"/>
    </row>
    <row r="226" ht="12">
      <c r="F226" s="4"/>
    </row>
    <row r="227" ht="12">
      <c r="F227" s="4"/>
    </row>
    <row r="228" ht="12">
      <c r="F228" s="4"/>
    </row>
    <row r="229" ht="12">
      <c r="F229" s="4"/>
    </row>
    <row r="230" ht="12">
      <c r="F230" s="4"/>
    </row>
    <row r="231" ht="12">
      <c r="F231" s="4"/>
    </row>
    <row r="232" ht="12">
      <c r="F232" s="4"/>
    </row>
    <row r="233" ht="12">
      <c r="F233" s="4"/>
    </row>
    <row r="234" ht="12">
      <c r="F234" s="4"/>
    </row>
    <row r="235" ht="12">
      <c r="F235" s="4"/>
    </row>
    <row r="236" ht="12">
      <c r="F236" s="4"/>
    </row>
    <row r="237" ht="12">
      <c r="F237" s="4"/>
    </row>
    <row r="238" ht="12">
      <c r="F238" s="4"/>
    </row>
    <row r="239" ht="12">
      <c r="F239" s="4"/>
    </row>
    <row r="240" ht="12">
      <c r="F240" s="4"/>
    </row>
    <row r="241" ht="12">
      <c r="F241" s="4"/>
    </row>
    <row r="242" ht="12">
      <c r="F242" s="4"/>
    </row>
    <row r="243" ht="12">
      <c r="F243" s="4"/>
    </row>
    <row r="244" ht="12">
      <c r="F244" s="4"/>
    </row>
    <row r="245" ht="12">
      <c r="F245" s="4"/>
    </row>
    <row r="246" ht="12">
      <c r="F246" s="4"/>
    </row>
    <row r="247" ht="12">
      <c r="F247" s="4"/>
    </row>
    <row r="248" ht="12">
      <c r="F248" s="4"/>
    </row>
    <row r="249" ht="12">
      <c r="F249" s="4"/>
    </row>
    <row r="250" ht="12">
      <c r="F250" s="4"/>
    </row>
    <row r="251" ht="12">
      <c r="F251" s="4"/>
    </row>
    <row r="252" ht="12">
      <c r="F252" s="4"/>
    </row>
    <row r="253" ht="12">
      <c r="F253" s="4"/>
    </row>
    <row r="254" ht="12">
      <c r="F254" s="4"/>
    </row>
    <row r="255" ht="12">
      <c r="F255" s="4"/>
    </row>
    <row r="256" ht="12">
      <c r="F256" s="4"/>
    </row>
    <row r="257" ht="12">
      <c r="F257" s="4"/>
    </row>
    <row r="258" ht="12">
      <c r="F258" s="4"/>
    </row>
    <row r="259" ht="12">
      <c r="F259" s="4"/>
    </row>
    <row r="260" ht="12">
      <c r="F260" s="4"/>
    </row>
    <row r="261" ht="12">
      <c r="F261" s="4"/>
    </row>
    <row r="262" ht="12">
      <c r="F262" s="4"/>
    </row>
    <row r="263" ht="12">
      <c r="F263" s="4"/>
    </row>
    <row r="264" ht="12">
      <c r="F264" s="4"/>
    </row>
    <row r="265" ht="12">
      <c r="F265" s="4"/>
    </row>
    <row r="266" ht="12">
      <c r="F266" s="4"/>
    </row>
    <row r="267" ht="12">
      <c r="F267" s="4"/>
    </row>
    <row r="268" ht="12">
      <c r="F268" s="4"/>
    </row>
    <row r="269" ht="12">
      <c r="F269" s="4"/>
    </row>
    <row r="270" ht="12">
      <c r="F270" s="4"/>
    </row>
    <row r="271" ht="12">
      <c r="F271" s="4"/>
    </row>
    <row r="272" ht="12">
      <c r="F272" s="4"/>
    </row>
    <row r="273" ht="12">
      <c r="F273" s="4"/>
    </row>
    <row r="274" ht="12">
      <c r="F274" s="4"/>
    </row>
    <row r="275" ht="12">
      <c r="F275" s="4"/>
    </row>
    <row r="276" ht="12">
      <c r="F276" s="4"/>
    </row>
    <row r="277" ht="12">
      <c r="F277" s="4"/>
    </row>
    <row r="278" ht="12">
      <c r="F278" s="4"/>
    </row>
    <row r="279" ht="12">
      <c r="F279" s="4"/>
    </row>
    <row r="280" ht="12">
      <c r="F280" s="4"/>
    </row>
    <row r="281" ht="12">
      <c r="F281" s="4"/>
    </row>
    <row r="282" ht="12">
      <c r="F282" s="4"/>
    </row>
    <row r="283" ht="12">
      <c r="F283" s="4"/>
    </row>
    <row r="284" ht="12">
      <c r="F284" s="4"/>
    </row>
    <row r="285" ht="12">
      <c r="F285" s="4"/>
    </row>
    <row r="286" ht="12">
      <c r="F286" s="4"/>
    </row>
    <row r="287" ht="12">
      <c r="F287" s="4"/>
    </row>
    <row r="288" ht="12">
      <c r="F288" s="4"/>
    </row>
    <row r="289" ht="12">
      <c r="F289" s="4"/>
    </row>
    <row r="290" ht="12">
      <c r="F290" s="4"/>
    </row>
    <row r="291" ht="12">
      <c r="F291" s="4"/>
    </row>
    <row r="292" ht="12">
      <c r="F292" s="4"/>
    </row>
    <row r="293" ht="12">
      <c r="F293" s="4"/>
    </row>
    <row r="294" ht="12">
      <c r="F294" s="4"/>
    </row>
    <row r="295" ht="12">
      <c r="F295" s="4"/>
    </row>
    <row r="296" ht="12">
      <c r="F296" s="4"/>
    </row>
    <row r="297" ht="12">
      <c r="F297" s="4"/>
    </row>
    <row r="298" ht="12">
      <c r="F298" s="4"/>
    </row>
    <row r="299" ht="12">
      <c r="F299" s="4"/>
    </row>
    <row r="300" ht="12">
      <c r="F300" s="4"/>
    </row>
    <row r="301" ht="12">
      <c r="F301" s="4"/>
    </row>
    <row r="302" ht="12">
      <c r="F302" s="4"/>
    </row>
    <row r="303" ht="12">
      <c r="F303" s="4"/>
    </row>
    <row r="304" ht="12">
      <c r="F304" s="4"/>
    </row>
    <row r="305" ht="12">
      <c r="F305" s="4"/>
    </row>
    <row r="306" ht="12">
      <c r="F306" s="4"/>
    </row>
    <row r="307" ht="12">
      <c r="F307" s="4"/>
    </row>
    <row r="308" ht="12">
      <c r="F308" s="4"/>
    </row>
    <row r="309" ht="12">
      <c r="F309" s="4"/>
    </row>
    <row r="310" ht="12">
      <c r="F310" s="4"/>
    </row>
    <row r="311" ht="12">
      <c r="F311" s="4"/>
    </row>
    <row r="312" ht="12">
      <c r="F312" s="4"/>
    </row>
    <row r="313" ht="12">
      <c r="F313" s="4"/>
    </row>
    <row r="314" ht="12">
      <c r="F314" s="4"/>
    </row>
    <row r="315" ht="12">
      <c r="F315" s="4"/>
    </row>
    <row r="316" ht="12">
      <c r="F316" s="4"/>
    </row>
    <row r="317" ht="12">
      <c r="F317" s="4"/>
    </row>
    <row r="318" ht="12">
      <c r="F318" s="4"/>
    </row>
    <row r="319" ht="12">
      <c r="F319" s="4"/>
    </row>
    <row r="320" ht="12">
      <c r="F320" s="4"/>
    </row>
    <row r="321" ht="12">
      <c r="F321" s="4"/>
    </row>
    <row r="322" ht="12">
      <c r="F322" s="4"/>
    </row>
    <row r="323" ht="12">
      <c r="F323" s="4"/>
    </row>
    <row r="324" ht="12">
      <c r="F324" s="4"/>
    </row>
    <row r="325" ht="12">
      <c r="F325" s="4"/>
    </row>
    <row r="326" ht="12">
      <c r="F326" s="4"/>
    </row>
    <row r="327" ht="12">
      <c r="F327" s="4"/>
    </row>
    <row r="328" ht="12">
      <c r="F328" s="4"/>
    </row>
    <row r="329" ht="12">
      <c r="F329" s="4"/>
    </row>
    <row r="330" ht="12">
      <c r="F330" s="4"/>
    </row>
    <row r="331" ht="12">
      <c r="F331" s="4"/>
    </row>
    <row r="332" ht="12">
      <c r="F332" s="4"/>
    </row>
    <row r="333" ht="12">
      <c r="F333" s="4"/>
    </row>
    <row r="334" ht="12">
      <c r="F334" s="4"/>
    </row>
    <row r="335" ht="12">
      <c r="F335" s="4"/>
    </row>
    <row r="336" ht="12">
      <c r="F336" s="4"/>
    </row>
    <row r="337" ht="12">
      <c r="F337" s="4"/>
    </row>
    <row r="338" ht="12">
      <c r="F338" s="4"/>
    </row>
    <row r="339" ht="12">
      <c r="F339" s="4"/>
    </row>
    <row r="340" ht="12">
      <c r="F340" s="4"/>
    </row>
    <row r="341" ht="12">
      <c r="F341" s="4"/>
    </row>
    <row r="342" ht="12">
      <c r="F342" s="4"/>
    </row>
    <row r="343" ht="12">
      <c r="F343" s="4"/>
    </row>
    <row r="344" ht="12">
      <c r="F344" s="4"/>
    </row>
    <row r="345" ht="12">
      <c r="F345" s="4"/>
    </row>
    <row r="346" ht="12">
      <c r="F346" s="4"/>
    </row>
    <row r="347" ht="12">
      <c r="F347" s="4"/>
    </row>
    <row r="348" ht="12">
      <c r="F348" s="4"/>
    </row>
    <row r="349" ht="12">
      <c r="F349" s="4"/>
    </row>
    <row r="350" ht="12">
      <c r="F350" s="4"/>
    </row>
    <row r="351" ht="12">
      <c r="F351" s="4"/>
    </row>
    <row r="352" ht="12">
      <c r="F352" s="4"/>
    </row>
    <row r="353" ht="12">
      <c r="F353" s="4"/>
    </row>
    <row r="354" ht="12">
      <c r="F354" s="4"/>
    </row>
    <row r="355" ht="12">
      <c r="F355" s="4"/>
    </row>
    <row r="356" ht="12">
      <c r="F356" s="4"/>
    </row>
    <row r="357" ht="12">
      <c r="F357" s="4"/>
    </row>
    <row r="358" ht="12">
      <c r="F358" s="4"/>
    </row>
    <row r="359" ht="12">
      <c r="F359" s="4"/>
    </row>
    <row r="360" ht="12">
      <c r="F360" s="4"/>
    </row>
    <row r="361" ht="12">
      <c r="F361" s="4"/>
    </row>
    <row r="362" ht="12">
      <c r="F362" s="4"/>
    </row>
    <row r="363" ht="12">
      <c r="F363" s="4"/>
    </row>
    <row r="364" ht="12">
      <c r="F364" s="4"/>
    </row>
    <row r="365" ht="12">
      <c r="F365" s="4"/>
    </row>
    <row r="366" ht="12">
      <c r="F366" s="4"/>
    </row>
    <row r="367" ht="12">
      <c r="F367" s="4"/>
    </row>
    <row r="368" ht="12">
      <c r="F368" s="4"/>
    </row>
    <row r="369" ht="12">
      <c r="F369" s="4"/>
    </row>
    <row r="370" ht="12">
      <c r="F370" s="4"/>
    </row>
    <row r="371" ht="12">
      <c r="F371" s="4"/>
    </row>
    <row r="372" ht="12">
      <c r="F372" s="4"/>
    </row>
    <row r="373" ht="12">
      <c r="F373" s="4"/>
    </row>
    <row r="374" ht="12">
      <c r="F374" s="4"/>
    </row>
    <row r="375" ht="12">
      <c r="F375" s="4"/>
    </row>
    <row r="376" ht="12">
      <c r="F376" s="4"/>
    </row>
    <row r="377" ht="12">
      <c r="F377" s="4"/>
    </row>
    <row r="378" ht="12">
      <c r="F378" s="4"/>
    </row>
    <row r="379" ht="12">
      <c r="F379" s="4"/>
    </row>
    <row r="380" ht="12">
      <c r="F380" s="4"/>
    </row>
    <row r="381" ht="12">
      <c r="F381" s="4"/>
    </row>
    <row r="382" ht="12">
      <c r="F382" s="4"/>
    </row>
    <row r="383" ht="12">
      <c r="F383" s="4"/>
    </row>
    <row r="384" ht="12">
      <c r="F384" s="4"/>
    </row>
    <row r="385" ht="12">
      <c r="F385" s="4"/>
    </row>
    <row r="386" ht="12">
      <c r="F386" s="4"/>
    </row>
    <row r="387" ht="12">
      <c r="F387" s="4"/>
    </row>
    <row r="388" ht="12">
      <c r="F388" s="4"/>
    </row>
    <row r="389" ht="12">
      <c r="F389" s="4"/>
    </row>
    <row r="390" ht="12">
      <c r="F390" s="4"/>
    </row>
    <row r="391" ht="12">
      <c r="F391" s="4"/>
    </row>
    <row r="392" ht="12">
      <c r="F392" s="4"/>
    </row>
    <row r="393" ht="12">
      <c r="F393" s="4"/>
    </row>
    <row r="394" ht="12">
      <c r="F394" s="4"/>
    </row>
    <row r="395" ht="12">
      <c r="F395" s="4"/>
    </row>
    <row r="396" ht="12">
      <c r="F396" s="4"/>
    </row>
    <row r="397" ht="12">
      <c r="F397" s="4"/>
    </row>
    <row r="398" ht="12">
      <c r="F398" s="4"/>
    </row>
    <row r="399" ht="12">
      <c r="F399" s="4"/>
    </row>
    <row r="400" ht="12">
      <c r="F400" s="4"/>
    </row>
    <row r="401" ht="12">
      <c r="F401" s="4"/>
    </row>
    <row r="402" ht="12">
      <c r="F402" s="4"/>
    </row>
    <row r="403" ht="12">
      <c r="F403" s="4"/>
    </row>
    <row r="404" ht="12">
      <c r="F404" s="4"/>
    </row>
    <row r="405" ht="12">
      <c r="F405" s="4"/>
    </row>
  </sheetData>
  <sheetProtection/>
  <mergeCells count="4">
    <mergeCell ref="A1:F1"/>
    <mergeCell ref="A5:F5"/>
    <mergeCell ref="A2:F2"/>
    <mergeCell ref="A78:B78"/>
  </mergeCells>
  <printOptions horizontalCentered="1"/>
  <pageMargins left="0.5905511811023623" right="0.5905511811023623" top="0.984251968503937" bottom="0.35433070866141736" header="0.5118110236220472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2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2" sqref="A2:K2"/>
      <selection pane="bottomLeft" activeCell="C12" sqref="C12"/>
    </sheetView>
  </sheetViews>
  <sheetFormatPr defaultColWidth="8.88671875" defaultRowHeight="13.5"/>
  <cols>
    <col min="1" max="1" width="9.77734375" style="24" customWidth="1"/>
    <col min="2" max="2" width="8.77734375" style="21" customWidth="1"/>
    <col min="3" max="3" width="17.3359375" style="21" customWidth="1"/>
    <col min="4" max="4" width="12.3359375" style="21" customWidth="1"/>
    <col min="5" max="5" width="13.77734375" style="21" customWidth="1"/>
    <col min="6" max="6" width="8.3359375" style="21" customWidth="1"/>
    <col min="7" max="7" width="9.3359375" style="21" customWidth="1"/>
    <col min="8" max="8" width="6.99609375" style="21" customWidth="1"/>
    <col min="9" max="16384" width="8.88671875" style="21" customWidth="1"/>
  </cols>
  <sheetData>
    <row r="1" ht="14.25">
      <c r="A1" s="37" t="s">
        <v>31</v>
      </c>
    </row>
    <row r="2" ht="14.25" thickBot="1"/>
    <row r="3" spans="1:8" s="42" customFormat="1" ht="30" customHeight="1">
      <c r="A3" s="38" t="s">
        <v>20</v>
      </c>
      <c r="B3" s="39" t="s">
        <v>26</v>
      </c>
      <c r="C3" s="40" t="s">
        <v>21</v>
      </c>
      <c r="D3" s="13" t="s">
        <v>18</v>
      </c>
      <c r="E3" s="40" t="s">
        <v>32</v>
      </c>
      <c r="F3" s="40" t="s">
        <v>33</v>
      </c>
      <c r="G3" s="40" t="s">
        <v>34</v>
      </c>
      <c r="H3" s="41" t="s">
        <v>35</v>
      </c>
    </row>
    <row r="4" spans="1:8" s="28" customFormat="1" ht="24" customHeight="1">
      <c r="A4" s="215" t="s">
        <v>45</v>
      </c>
      <c r="B4" s="216"/>
      <c r="C4" s="216"/>
      <c r="D4" s="216"/>
      <c r="E4" s="216"/>
      <c r="F4" s="216"/>
      <c r="G4" s="216"/>
      <c r="H4" s="217"/>
    </row>
    <row r="5" spans="1:8" s="42" customFormat="1" ht="30" customHeight="1">
      <c r="A5" s="196">
        <v>20160302</v>
      </c>
      <c r="B5" s="73" t="s">
        <v>115</v>
      </c>
      <c r="C5" s="135" t="s">
        <v>85</v>
      </c>
      <c r="D5" s="73" t="s">
        <v>116</v>
      </c>
      <c r="E5" s="136" t="s">
        <v>91</v>
      </c>
      <c r="F5" s="137">
        <v>50</v>
      </c>
      <c r="G5" s="138" t="s">
        <v>99</v>
      </c>
      <c r="H5" s="139"/>
    </row>
    <row r="6" spans="1:8" s="42" customFormat="1" ht="30" customHeight="1">
      <c r="A6" s="197">
        <v>20160502</v>
      </c>
      <c r="B6" s="103" t="s">
        <v>115</v>
      </c>
      <c r="C6" s="126" t="s">
        <v>85</v>
      </c>
      <c r="D6" s="103" t="s">
        <v>116</v>
      </c>
      <c r="E6" s="127" t="s">
        <v>92</v>
      </c>
      <c r="F6" s="128">
        <v>20</v>
      </c>
      <c r="G6" s="129" t="s">
        <v>100</v>
      </c>
      <c r="H6" s="22"/>
    </row>
    <row r="7" spans="1:8" s="42" customFormat="1" ht="30" customHeight="1">
      <c r="A7" s="197">
        <v>20160503</v>
      </c>
      <c r="B7" s="103" t="s">
        <v>115</v>
      </c>
      <c r="C7" s="126" t="s">
        <v>85</v>
      </c>
      <c r="D7" s="103" t="s">
        <v>116</v>
      </c>
      <c r="E7" s="127" t="s">
        <v>92</v>
      </c>
      <c r="F7" s="128">
        <v>20</v>
      </c>
      <c r="G7" s="129" t="s">
        <v>100</v>
      </c>
      <c r="H7" s="22"/>
    </row>
    <row r="8" spans="1:8" s="42" customFormat="1" ht="30" customHeight="1">
      <c r="A8" s="197">
        <v>20160506</v>
      </c>
      <c r="B8" s="103" t="s">
        <v>115</v>
      </c>
      <c r="C8" s="126" t="s">
        <v>85</v>
      </c>
      <c r="D8" s="103" t="s">
        <v>116</v>
      </c>
      <c r="E8" s="127" t="s">
        <v>92</v>
      </c>
      <c r="F8" s="128">
        <v>20</v>
      </c>
      <c r="G8" s="129" t="s">
        <v>100</v>
      </c>
      <c r="H8" s="104"/>
    </row>
    <row r="9" spans="1:8" s="42" customFormat="1" ht="30" customHeight="1">
      <c r="A9" s="197">
        <v>20160614</v>
      </c>
      <c r="B9" s="103" t="s">
        <v>115</v>
      </c>
      <c r="C9" s="126" t="s">
        <v>86</v>
      </c>
      <c r="D9" s="103" t="s">
        <v>116</v>
      </c>
      <c r="E9" s="127" t="s">
        <v>93</v>
      </c>
      <c r="F9" s="128">
        <v>1</v>
      </c>
      <c r="G9" s="129" t="s">
        <v>101</v>
      </c>
      <c r="H9" s="104"/>
    </row>
    <row r="10" spans="1:8" s="42" customFormat="1" ht="30" customHeight="1">
      <c r="A10" s="197">
        <v>20160623</v>
      </c>
      <c r="B10" s="103" t="s">
        <v>111</v>
      </c>
      <c r="C10" s="126" t="s">
        <v>87</v>
      </c>
      <c r="D10" s="103" t="s">
        <v>112</v>
      </c>
      <c r="E10" s="127" t="s">
        <v>94</v>
      </c>
      <c r="F10" s="128">
        <v>1</v>
      </c>
      <c r="G10" s="129" t="s">
        <v>102</v>
      </c>
      <c r="H10" s="104"/>
    </row>
    <row r="11" spans="1:8" s="42" customFormat="1" ht="30" customHeight="1">
      <c r="A11" s="197">
        <v>20160713</v>
      </c>
      <c r="B11" s="103" t="s">
        <v>111</v>
      </c>
      <c r="C11" s="126" t="s">
        <v>88</v>
      </c>
      <c r="D11" s="103" t="s">
        <v>112</v>
      </c>
      <c r="E11" s="127" t="s">
        <v>95</v>
      </c>
      <c r="F11" s="128">
        <v>1</v>
      </c>
      <c r="G11" s="129" t="s">
        <v>100</v>
      </c>
      <c r="H11" s="104"/>
    </row>
    <row r="12" spans="1:8" s="42" customFormat="1" ht="30" customHeight="1">
      <c r="A12" s="197">
        <v>20160728</v>
      </c>
      <c r="B12" s="103" t="s">
        <v>111</v>
      </c>
      <c r="C12" s="126" t="s">
        <v>59</v>
      </c>
      <c r="D12" s="103" t="s">
        <v>113</v>
      </c>
      <c r="E12" s="127" t="s">
        <v>96</v>
      </c>
      <c r="F12" s="128">
        <v>1</v>
      </c>
      <c r="G12" s="129" t="s">
        <v>100</v>
      </c>
      <c r="H12" s="104"/>
    </row>
    <row r="13" spans="1:8" s="42" customFormat="1" ht="30" customHeight="1">
      <c r="A13" s="197">
        <v>20160905</v>
      </c>
      <c r="B13" s="103" t="s">
        <v>114</v>
      </c>
      <c r="C13" s="126" t="s">
        <v>89</v>
      </c>
      <c r="D13" s="103" t="s">
        <v>113</v>
      </c>
      <c r="E13" s="127" t="s">
        <v>97</v>
      </c>
      <c r="F13" s="128">
        <v>100</v>
      </c>
      <c r="G13" s="129" t="s">
        <v>100</v>
      </c>
      <c r="H13" s="104"/>
    </row>
    <row r="14" spans="1:8" s="42" customFormat="1" ht="30" customHeight="1">
      <c r="A14" s="197">
        <v>20160909</v>
      </c>
      <c r="B14" s="103" t="s">
        <v>114</v>
      </c>
      <c r="C14" s="126" t="s">
        <v>89</v>
      </c>
      <c r="D14" s="103" t="s">
        <v>113</v>
      </c>
      <c r="E14" s="127" t="s">
        <v>97</v>
      </c>
      <c r="F14" s="128">
        <v>100</v>
      </c>
      <c r="G14" s="129" t="s">
        <v>100</v>
      </c>
      <c r="H14" s="104"/>
    </row>
    <row r="15" spans="1:8" s="42" customFormat="1" ht="30" customHeight="1">
      <c r="A15" s="197">
        <v>20161003</v>
      </c>
      <c r="B15" s="103" t="s">
        <v>114</v>
      </c>
      <c r="C15" s="126" t="s">
        <v>90</v>
      </c>
      <c r="D15" s="103" t="s">
        <v>113</v>
      </c>
      <c r="E15" s="127" t="s">
        <v>98</v>
      </c>
      <c r="F15" s="128">
        <v>2</v>
      </c>
      <c r="G15" s="129" t="s">
        <v>99</v>
      </c>
      <c r="H15" s="104"/>
    </row>
    <row r="16" spans="1:8" s="42" customFormat="1" ht="30" customHeight="1">
      <c r="A16" s="197">
        <v>20161024</v>
      </c>
      <c r="B16" s="103" t="s">
        <v>114</v>
      </c>
      <c r="C16" s="126" t="s">
        <v>90</v>
      </c>
      <c r="D16" s="103" t="s">
        <v>113</v>
      </c>
      <c r="E16" s="127" t="s">
        <v>98</v>
      </c>
      <c r="F16" s="128">
        <v>3</v>
      </c>
      <c r="G16" s="129" t="s">
        <v>99</v>
      </c>
      <c r="H16" s="104"/>
    </row>
    <row r="17" spans="1:8" s="42" customFormat="1" ht="30" customHeight="1">
      <c r="A17" s="198">
        <v>20161027</v>
      </c>
      <c r="B17" s="130" t="s">
        <v>103</v>
      </c>
      <c r="C17" s="131" t="s">
        <v>87</v>
      </c>
      <c r="D17" s="103" t="s">
        <v>113</v>
      </c>
      <c r="E17" s="132" t="s">
        <v>94</v>
      </c>
      <c r="F17" s="133">
        <v>1</v>
      </c>
      <c r="G17" s="134" t="s">
        <v>102</v>
      </c>
      <c r="H17" s="104"/>
    </row>
    <row r="18" spans="1:8" s="42" customFormat="1" ht="30" customHeight="1">
      <c r="A18" s="198">
        <v>20161205</v>
      </c>
      <c r="B18" s="130" t="s">
        <v>103</v>
      </c>
      <c r="C18" s="131" t="s">
        <v>85</v>
      </c>
      <c r="D18" s="103" t="s">
        <v>113</v>
      </c>
      <c r="E18" s="132" t="s">
        <v>106</v>
      </c>
      <c r="F18" s="133">
        <v>20</v>
      </c>
      <c r="G18" s="134" t="s">
        <v>100</v>
      </c>
      <c r="H18" s="104"/>
    </row>
    <row r="19" spans="1:8" s="42" customFormat="1" ht="30" customHeight="1">
      <c r="A19" s="198">
        <v>20161208</v>
      </c>
      <c r="B19" s="130" t="s">
        <v>103</v>
      </c>
      <c r="C19" s="131" t="s">
        <v>85</v>
      </c>
      <c r="D19" s="103" t="s">
        <v>113</v>
      </c>
      <c r="E19" s="132" t="s">
        <v>106</v>
      </c>
      <c r="F19" s="133">
        <v>20</v>
      </c>
      <c r="G19" s="134" t="s">
        <v>100</v>
      </c>
      <c r="H19" s="104"/>
    </row>
    <row r="20" spans="1:8" s="42" customFormat="1" ht="30" customHeight="1">
      <c r="A20" s="198">
        <v>20161212</v>
      </c>
      <c r="B20" s="130" t="s">
        <v>103</v>
      </c>
      <c r="C20" s="131" t="s">
        <v>85</v>
      </c>
      <c r="D20" s="103" t="s">
        <v>113</v>
      </c>
      <c r="E20" s="132" t="s">
        <v>106</v>
      </c>
      <c r="F20" s="133">
        <v>10</v>
      </c>
      <c r="G20" s="134" t="s">
        <v>100</v>
      </c>
      <c r="H20" s="104"/>
    </row>
    <row r="21" spans="1:8" s="42" customFormat="1" ht="30" customHeight="1">
      <c r="A21" s="198">
        <v>20161215</v>
      </c>
      <c r="B21" s="130" t="s">
        <v>103</v>
      </c>
      <c r="C21" s="131" t="s">
        <v>104</v>
      </c>
      <c r="D21" s="103" t="s">
        <v>113</v>
      </c>
      <c r="E21" s="132" t="s">
        <v>107</v>
      </c>
      <c r="F21" s="133">
        <v>1</v>
      </c>
      <c r="G21" s="134" t="s">
        <v>100</v>
      </c>
      <c r="H21" s="104"/>
    </row>
    <row r="22" spans="1:8" s="42" customFormat="1" ht="30" customHeight="1">
      <c r="A22" s="199"/>
      <c r="B22" s="130" t="s">
        <v>103</v>
      </c>
      <c r="C22" s="131" t="s">
        <v>105</v>
      </c>
      <c r="D22" s="103" t="s">
        <v>113</v>
      </c>
      <c r="E22" s="132" t="s">
        <v>108</v>
      </c>
      <c r="F22" s="133">
        <v>10</v>
      </c>
      <c r="G22" s="134" t="s">
        <v>100</v>
      </c>
      <c r="H22" s="104"/>
    </row>
    <row r="23" spans="1:8" s="42" customFormat="1" ht="30" customHeight="1">
      <c r="A23" s="198">
        <v>20161222</v>
      </c>
      <c r="B23" s="130" t="s">
        <v>103</v>
      </c>
      <c r="C23" s="131" t="s">
        <v>85</v>
      </c>
      <c r="D23" s="103" t="s">
        <v>113</v>
      </c>
      <c r="E23" s="132" t="s">
        <v>109</v>
      </c>
      <c r="F23" s="133">
        <v>55</v>
      </c>
      <c r="G23" s="134" t="s">
        <v>110</v>
      </c>
      <c r="H23" s="104"/>
    </row>
    <row r="24" spans="1:8" s="44" customFormat="1" ht="25.5" customHeight="1" thickBot="1">
      <c r="A24" s="94" t="s">
        <v>36</v>
      </c>
      <c r="B24" s="95"/>
      <c r="C24" s="95"/>
      <c r="D24" s="95"/>
      <c r="E24" s="95"/>
      <c r="F24" s="90">
        <f>SUM(F5:F23)</f>
        <v>436</v>
      </c>
      <c r="G24" s="95"/>
      <c r="H24" s="96"/>
    </row>
    <row r="25" s="42" customFormat="1" ht="18" customHeight="1">
      <c r="A25" s="43"/>
    </row>
    <row r="26" s="42" customFormat="1" ht="18" customHeight="1">
      <c r="A26" s="43"/>
    </row>
    <row r="27" s="42" customFormat="1" ht="18" customHeight="1">
      <c r="A27" s="43"/>
    </row>
    <row r="28" s="42" customFormat="1" ht="18" customHeight="1">
      <c r="A28" s="43"/>
    </row>
    <row r="29" s="42" customFormat="1" ht="18" customHeight="1">
      <c r="A29" s="43"/>
    </row>
    <row r="30" s="42" customFormat="1" ht="18" customHeight="1">
      <c r="A30" s="43"/>
    </row>
    <row r="31" s="42" customFormat="1" ht="18" customHeight="1">
      <c r="A31" s="43"/>
    </row>
    <row r="32" s="42" customFormat="1" ht="18" customHeight="1">
      <c r="A32" s="43"/>
    </row>
    <row r="33" s="42" customFormat="1" ht="18" customHeight="1">
      <c r="A33" s="43"/>
    </row>
    <row r="34" s="42" customFormat="1" ht="18" customHeight="1">
      <c r="A34" s="43"/>
    </row>
    <row r="35" s="42" customFormat="1" ht="18" customHeight="1">
      <c r="A35" s="43"/>
    </row>
    <row r="36" s="42" customFormat="1" ht="18" customHeight="1">
      <c r="A36" s="43"/>
    </row>
    <row r="37" s="42" customFormat="1" ht="18" customHeight="1">
      <c r="A37" s="43"/>
    </row>
    <row r="38" s="42" customFormat="1" ht="18" customHeight="1">
      <c r="A38" s="43"/>
    </row>
    <row r="39" s="42" customFormat="1" ht="18" customHeight="1">
      <c r="A39" s="43"/>
    </row>
    <row r="40" s="42" customFormat="1" ht="18" customHeight="1">
      <c r="A40" s="43"/>
    </row>
    <row r="41" s="42" customFormat="1" ht="18" customHeight="1">
      <c r="A41" s="43"/>
    </row>
    <row r="42" s="42" customFormat="1" ht="18" customHeight="1">
      <c r="A42" s="43"/>
    </row>
    <row r="43" s="42" customFormat="1" ht="18" customHeight="1">
      <c r="A43" s="43"/>
    </row>
    <row r="44" s="42" customFormat="1" ht="18" customHeight="1">
      <c r="A44" s="43"/>
    </row>
    <row r="45" s="42" customFormat="1" ht="18" customHeight="1">
      <c r="A45" s="43"/>
    </row>
    <row r="46" s="42" customFormat="1" ht="18" customHeight="1">
      <c r="A46" s="43"/>
    </row>
    <row r="47" s="23" customFormat="1" ht="18" customHeight="1">
      <c r="A47" s="25"/>
    </row>
    <row r="48" s="23" customFormat="1" ht="18" customHeight="1">
      <c r="A48" s="25"/>
    </row>
    <row r="49" s="23" customFormat="1" ht="18" customHeight="1">
      <c r="A49" s="25"/>
    </row>
    <row r="50" s="23" customFormat="1" ht="18" customHeight="1">
      <c r="A50" s="25"/>
    </row>
    <row r="51" s="23" customFormat="1" ht="18" customHeight="1">
      <c r="A51" s="25"/>
    </row>
    <row r="52" s="23" customFormat="1" ht="18" customHeight="1">
      <c r="A52" s="25"/>
    </row>
    <row r="53" s="23" customFormat="1" ht="18" customHeight="1">
      <c r="A53" s="25"/>
    </row>
    <row r="54" s="23" customFormat="1" ht="18" customHeight="1">
      <c r="A54" s="25"/>
    </row>
    <row r="55" s="23" customFormat="1" ht="18" customHeight="1">
      <c r="A55" s="25"/>
    </row>
    <row r="56" s="23" customFormat="1" ht="18" customHeight="1">
      <c r="A56" s="25"/>
    </row>
    <row r="57" s="23" customFormat="1" ht="18" customHeight="1">
      <c r="A57" s="25"/>
    </row>
    <row r="58" s="23" customFormat="1" ht="18" customHeight="1">
      <c r="A58" s="25"/>
    </row>
    <row r="59" s="23" customFormat="1" ht="18" customHeight="1">
      <c r="A59" s="25"/>
    </row>
    <row r="60" s="23" customFormat="1" ht="18" customHeight="1">
      <c r="A60" s="25"/>
    </row>
    <row r="61" s="23" customFormat="1" ht="18" customHeight="1">
      <c r="A61" s="25"/>
    </row>
    <row r="62" s="23" customFormat="1" ht="18" customHeight="1">
      <c r="A62" s="25"/>
    </row>
    <row r="63" s="23" customFormat="1" ht="18" customHeight="1">
      <c r="A63" s="25"/>
    </row>
    <row r="64" s="23" customFormat="1" ht="18" customHeight="1">
      <c r="A64" s="25"/>
    </row>
    <row r="65" s="23" customFormat="1" ht="18" customHeight="1">
      <c r="A65" s="25"/>
    </row>
    <row r="66" s="23" customFormat="1" ht="18" customHeight="1">
      <c r="A66" s="25"/>
    </row>
    <row r="67" s="23" customFormat="1" ht="18" customHeight="1">
      <c r="A67" s="25"/>
    </row>
    <row r="68" s="23" customFormat="1" ht="18" customHeight="1">
      <c r="A68" s="25"/>
    </row>
    <row r="69" s="23" customFormat="1" ht="18" customHeight="1">
      <c r="A69" s="25"/>
    </row>
    <row r="70" s="23" customFormat="1" ht="18" customHeight="1">
      <c r="A70" s="25"/>
    </row>
    <row r="71" s="23" customFormat="1" ht="18" customHeight="1">
      <c r="A71" s="25"/>
    </row>
    <row r="72" s="23" customFormat="1" ht="18" customHeight="1">
      <c r="A72" s="25"/>
    </row>
    <row r="73" s="23" customFormat="1" ht="18" customHeight="1">
      <c r="A73" s="25"/>
    </row>
    <row r="74" s="23" customFormat="1" ht="18" customHeight="1">
      <c r="A74" s="25"/>
    </row>
    <row r="75" s="23" customFormat="1" ht="18" customHeight="1">
      <c r="A75" s="25"/>
    </row>
    <row r="76" s="23" customFormat="1" ht="18" customHeight="1">
      <c r="A76" s="25"/>
    </row>
    <row r="77" s="23" customFormat="1" ht="18" customHeight="1">
      <c r="A77" s="25"/>
    </row>
    <row r="78" s="23" customFormat="1" ht="18" customHeight="1">
      <c r="A78" s="25"/>
    </row>
    <row r="79" s="23" customFormat="1" ht="18" customHeight="1">
      <c r="A79" s="25"/>
    </row>
    <row r="80" s="23" customFormat="1" ht="18" customHeight="1">
      <c r="A80" s="25"/>
    </row>
    <row r="81" s="23" customFormat="1" ht="18" customHeight="1">
      <c r="A81" s="25"/>
    </row>
    <row r="82" s="23" customFormat="1" ht="18" customHeight="1">
      <c r="A82" s="25"/>
    </row>
    <row r="83" s="23" customFormat="1" ht="18" customHeight="1">
      <c r="A83" s="25"/>
    </row>
    <row r="84" s="23" customFormat="1" ht="18" customHeight="1">
      <c r="A84" s="25"/>
    </row>
    <row r="85" s="23" customFormat="1" ht="18" customHeight="1">
      <c r="A85" s="25"/>
    </row>
    <row r="86" s="23" customFormat="1" ht="18" customHeight="1">
      <c r="A86" s="25"/>
    </row>
    <row r="87" s="23" customFormat="1" ht="18" customHeight="1">
      <c r="A87" s="25"/>
    </row>
    <row r="88" s="23" customFormat="1" ht="18" customHeight="1">
      <c r="A88" s="25"/>
    </row>
    <row r="89" s="23" customFormat="1" ht="18" customHeight="1">
      <c r="A89" s="25"/>
    </row>
    <row r="90" s="23" customFormat="1" ht="18" customHeight="1">
      <c r="A90" s="25"/>
    </row>
    <row r="91" s="23" customFormat="1" ht="18" customHeight="1">
      <c r="A91" s="25"/>
    </row>
    <row r="92" s="23" customFormat="1" ht="18" customHeight="1">
      <c r="A92" s="25"/>
    </row>
    <row r="93" s="23" customFormat="1" ht="18" customHeight="1">
      <c r="A93" s="25"/>
    </row>
    <row r="94" s="23" customFormat="1" ht="18" customHeight="1">
      <c r="A94" s="25"/>
    </row>
    <row r="95" s="23" customFormat="1" ht="18" customHeight="1">
      <c r="A95" s="25"/>
    </row>
    <row r="96" s="23" customFormat="1" ht="18" customHeight="1">
      <c r="A96" s="25"/>
    </row>
    <row r="97" s="23" customFormat="1" ht="18" customHeight="1">
      <c r="A97" s="25"/>
    </row>
    <row r="98" s="23" customFormat="1" ht="18" customHeight="1">
      <c r="A98" s="25"/>
    </row>
    <row r="99" s="23" customFormat="1" ht="18" customHeight="1">
      <c r="A99" s="25"/>
    </row>
    <row r="100" s="23" customFormat="1" ht="18" customHeight="1">
      <c r="A100" s="25"/>
    </row>
    <row r="101" s="23" customFormat="1" ht="18" customHeight="1">
      <c r="A101" s="25"/>
    </row>
    <row r="102" s="23" customFormat="1" ht="18" customHeight="1">
      <c r="A102" s="25"/>
    </row>
    <row r="103" s="23" customFormat="1" ht="18" customHeight="1">
      <c r="A103" s="25"/>
    </row>
    <row r="104" s="23" customFormat="1" ht="18" customHeight="1">
      <c r="A104" s="25"/>
    </row>
    <row r="105" s="23" customFormat="1" ht="18" customHeight="1">
      <c r="A105" s="25"/>
    </row>
    <row r="106" s="23" customFormat="1" ht="18" customHeight="1">
      <c r="A106" s="25"/>
    </row>
    <row r="107" s="23" customFormat="1" ht="18" customHeight="1">
      <c r="A107" s="25"/>
    </row>
    <row r="108" s="23" customFormat="1" ht="18" customHeight="1">
      <c r="A108" s="25"/>
    </row>
    <row r="109" s="23" customFormat="1" ht="18" customHeight="1">
      <c r="A109" s="25"/>
    </row>
    <row r="110" s="23" customFormat="1" ht="18" customHeight="1">
      <c r="A110" s="25"/>
    </row>
    <row r="111" s="23" customFormat="1" ht="18" customHeight="1">
      <c r="A111" s="25"/>
    </row>
    <row r="112" s="23" customFormat="1" ht="18" customHeight="1">
      <c r="A112" s="25"/>
    </row>
    <row r="113" s="23" customFormat="1" ht="18" customHeight="1">
      <c r="A113" s="25"/>
    </row>
    <row r="114" s="23" customFormat="1" ht="18" customHeight="1">
      <c r="A114" s="25"/>
    </row>
    <row r="115" s="23" customFormat="1" ht="18" customHeight="1">
      <c r="A115" s="25"/>
    </row>
    <row r="116" s="23" customFormat="1" ht="18" customHeight="1">
      <c r="A116" s="25"/>
    </row>
    <row r="117" s="23" customFormat="1" ht="18" customHeight="1">
      <c r="A117" s="25"/>
    </row>
    <row r="118" s="23" customFormat="1" ht="18" customHeight="1">
      <c r="A118" s="25"/>
    </row>
    <row r="119" s="23" customFormat="1" ht="18" customHeight="1">
      <c r="A119" s="25"/>
    </row>
    <row r="120" s="23" customFormat="1" ht="18" customHeight="1">
      <c r="A120" s="25"/>
    </row>
    <row r="121" s="23" customFormat="1" ht="18" customHeight="1">
      <c r="A121" s="25"/>
    </row>
    <row r="122" s="23" customFormat="1" ht="18" customHeight="1">
      <c r="A122" s="25"/>
    </row>
    <row r="123" s="23" customFormat="1" ht="18" customHeight="1">
      <c r="A123" s="25"/>
    </row>
    <row r="124" s="23" customFormat="1" ht="18" customHeight="1">
      <c r="A124" s="25"/>
    </row>
    <row r="125" s="23" customFormat="1" ht="18" customHeight="1">
      <c r="A125" s="25"/>
    </row>
    <row r="126" s="23" customFormat="1" ht="18" customHeight="1">
      <c r="A126" s="25"/>
    </row>
    <row r="127" s="23" customFormat="1" ht="18" customHeight="1">
      <c r="A127" s="25"/>
    </row>
    <row r="128" s="23" customFormat="1" ht="18" customHeight="1">
      <c r="A128" s="25"/>
    </row>
    <row r="129" s="23" customFormat="1" ht="18" customHeight="1">
      <c r="A129" s="25"/>
    </row>
    <row r="130" s="23" customFormat="1" ht="18" customHeight="1">
      <c r="A130" s="25"/>
    </row>
    <row r="131" s="23" customFormat="1" ht="18" customHeight="1">
      <c r="A131" s="25"/>
    </row>
    <row r="132" s="23" customFormat="1" ht="18" customHeight="1">
      <c r="A132" s="25"/>
    </row>
    <row r="133" s="23" customFormat="1" ht="18" customHeight="1">
      <c r="A133" s="25"/>
    </row>
    <row r="134" s="23" customFormat="1" ht="18" customHeight="1">
      <c r="A134" s="25"/>
    </row>
    <row r="135" s="23" customFormat="1" ht="18" customHeight="1">
      <c r="A135" s="25"/>
    </row>
    <row r="136" s="23" customFormat="1" ht="18" customHeight="1">
      <c r="A136" s="25"/>
    </row>
    <row r="137" s="23" customFormat="1" ht="18" customHeight="1">
      <c r="A137" s="25"/>
    </row>
    <row r="138" s="23" customFormat="1" ht="18" customHeight="1">
      <c r="A138" s="25"/>
    </row>
    <row r="139" s="23" customFormat="1" ht="18" customHeight="1">
      <c r="A139" s="25"/>
    </row>
    <row r="140" s="23" customFormat="1" ht="18" customHeight="1">
      <c r="A140" s="25"/>
    </row>
    <row r="141" s="23" customFormat="1" ht="18" customHeight="1">
      <c r="A141" s="25"/>
    </row>
    <row r="142" s="23" customFormat="1" ht="18" customHeight="1">
      <c r="A142" s="25"/>
    </row>
    <row r="143" s="23" customFormat="1" ht="18" customHeight="1">
      <c r="A143" s="25"/>
    </row>
    <row r="144" s="23" customFormat="1" ht="18" customHeight="1">
      <c r="A144" s="25"/>
    </row>
    <row r="145" s="23" customFormat="1" ht="18" customHeight="1">
      <c r="A145" s="25"/>
    </row>
    <row r="146" s="23" customFormat="1" ht="18" customHeight="1">
      <c r="A146" s="25"/>
    </row>
    <row r="147" s="23" customFormat="1" ht="18" customHeight="1">
      <c r="A147" s="25"/>
    </row>
    <row r="148" s="23" customFormat="1" ht="18" customHeight="1">
      <c r="A148" s="25"/>
    </row>
    <row r="149" s="23" customFormat="1" ht="18" customHeight="1">
      <c r="A149" s="25"/>
    </row>
    <row r="150" s="23" customFormat="1" ht="18" customHeight="1">
      <c r="A150" s="25"/>
    </row>
    <row r="151" s="23" customFormat="1" ht="18" customHeight="1">
      <c r="A151" s="25"/>
    </row>
    <row r="152" s="23" customFormat="1" ht="18" customHeight="1">
      <c r="A152" s="25"/>
    </row>
    <row r="153" s="23" customFormat="1" ht="18" customHeight="1">
      <c r="A153" s="25"/>
    </row>
    <row r="154" s="23" customFormat="1" ht="18" customHeight="1">
      <c r="A154" s="25"/>
    </row>
    <row r="155" s="23" customFormat="1" ht="18" customHeight="1">
      <c r="A155" s="25"/>
    </row>
    <row r="156" s="23" customFormat="1" ht="18" customHeight="1">
      <c r="A156" s="25"/>
    </row>
    <row r="157" s="23" customFormat="1" ht="18" customHeight="1">
      <c r="A157" s="25"/>
    </row>
    <row r="158" s="23" customFormat="1" ht="18" customHeight="1">
      <c r="A158" s="25"/>
    </row>
    <row r="159" s="23" customFormat="1" ht="18" customHeight="1">
      <c r="A159" s="25"/>
    </row>
    <row r="160" s="23" customFormat="1" ht="18" customHeight="1">
      <c r="A160" s="25"/>
    </row>
    <row r="161" s="23" customFormat="1" ht="18" customHeight="1">
      <c r="A161" s="25"/>
    </row>
    <row r="162" s="23" customFormat="1" ht="18" customHeight="1">
      <c r="A162" s="25"/>
    </row>
    <row r="163" s="23" customFormat="1" ht="18" customHeight="1">
      <c r="A163" s="25"/>
    </row>
    <row r="164" s="23" customFormat="1" ht="18" customHeight="1">
      <c r="A164" s="25"/>
    </row>
    <row r="165" s="23" customFormat="1" ht="18" customHeight="1">
      <c r="A165" s="25"/>
    </row>
    <row r="166" s="23" customFormat="1" ht="18" customHeight="1">
      <c r="A166" s="25"/>
    </row>
    <row r="167" s="23" customFormat="1" ht="18" customHeight="1">
      <c r="A167" s="25"/>
    </row>
    <row r="168" s="23" customFormat="1" ht="18" customHeight="1">
      <c r="A168" s="25"/>
    </row>
    <row r="169" s="23" customFormat="1" ht="18" customHeight="1">
      <c r="A169" s="25"/>
    </row>
    <row r="170" s="23" customFormat="1" ht="18" customHeight="1">
      <c r="A170" s="25"/>
    </row>
    <row r="171" s="23" customFormat="1" ht="18" customHeight="1">
      <c r="A171" s="25"/>
    </row>
    <row r="172" s="23" customFormat="1" ht="18" customHeight="1">
      <c r="A172" s="25"/>
    </row>
    <row r="173" s="23" customFormat="1" ht="18" customHeight="1">
      <c r="A173" s="25"/>
    </row>
    <row r="174" s="23" customFormat="1" ht="18" customHeight="1">
      <c r="A174" s="25"/>
    </row>
    <row r="175" s="23" customFormat="1" ht="18" customHeight="1">
      <c r="A175" s="25"/>
    </row>
    <row r="176" s="23" customFormat="1" ht="18" customHeight="1">
      <c r="A176" s="25"/>
    </row>
    <row r="177" s="23" customFormat="1" ht="18" customHeight="1">
      <c r="A177" s="25"/>
    </row>
    <row r="178" s="23" customFormat="1" ht="18" customHeight="1">
      <c r="A178" s="25"/>
    </row>
    <row r="179" s="23" customFormat="1" ht="18" customHeight="1">
      <c r="A179" s="25"/>
    </row>
    <row r="180" s="23" customFormat="1" ht="18" customHeight="1">
      <c r="A180" s="25"/>
    </row>
    <row r="181" s="23" customFormat="1" ht="18" customHeight="1">
      <c r="A181" s="25"/>
    </row>
    <row r="182" s="23" customFormat="1" ht="12">
      <c r="A182" s="25"/>
    </row>
    <row r="183" s="23" customFormat="1" ht="12">
      <c r="A183" s="25"/>
    </row>
    <row r="184" s="23" customFormat="1" ht="12">
      <c r="A184" s="25"/>
    </row>
    <row r="185" s="23" customFormat="1" ht="12">
      <c r="A185" s="25"/>
    </row>
    <row r="186" s="23" customFormat="1" ht="12">
      <c r="A186" s="25"/>
    </row>
    <row r="187" s="23" customFormat="1" ht="12">
      <c r="A187" s="25"/>
    </row>
    <row r="188" s="23" customFormat="1" ht="12">
      <c r="A188" s="25"/>
    </row>
    <row r="189" s="23" customFormat="1" ht="12">
      <c r="A189" s="25"/>
    </row>
    <row r="190" s="23" customFormat="1" ht="12">
      <c r="A190" s="25"/>
    </row>
    <row r="191" s="23" customFormat="1" ht="12">
      <c r="A191" s="25"/>
    </row>
    <row r="192" s="23" customFormat="1" ht="12">
      <c r="A192" s="25"/>
    </row>
    <row r="193" s="23" customFormat="1" ht="12">
      <c r="A193" s="25"/>
    </row>
    <row r="194" s="23" customFormat="1" ht="12">
      <c r="A194" s="25"/>
    </row>
    <row r="195" s="23" customFormat="1" ht="12">
      <c r="A195" s="25"/>
    </row>
    <row r="196" s="23" customFormat="1" ht="12">
      <c r="A196" s="25"/>
    </row>
    <row r="197" s="23" customFormat="1" ht="12">
      <c r="A197" s="25"/>
    </row>
    <row r="198" s="23" customFormat="1" ht="12">
      <c r="A198" s="25"/>
    </row>
    <row r="199" s="23" customFormat="1" ht="12">
      <c r="A199" s="25"/>
    </row>
    <row r="200" s="23" customFormat="1" ht="12">
      <c r="A200" s="25"/>
    </row>
    <row r="201" s="23" customFormat="1" ht="12">
      <c r="A201" s="25"/>
    </row>
    <row r="202" s="23" customFormat="1" ht="12">
      <c r="A202" s="25"/>
    </row>
    <row r="203" s="23" customFormat="1" ht="12">
      <c r="A203" s="25"/>
    </row>
    <row r="204" s="23" customFormat="1" ht="12">
      <c r="A204" s="25"/>
    </row>
    <row r="205" s="23" customFormat="1" ht="12">
      <c r="A205" s="25"/>
    </row>
    <row r="206" s="23" customFormat="1" ht="12">
      <c r="A206" s="25"/>
    </row>
    <row r="207" s="23" customFormat="1" ht="12">
      <c r="A207" s="25"/>
    </row>
    <row r="208" s="23" customFormat="1" ht="12">
      <c r="A208" s="25"/>
    </row>
    <row r="209" s="23" customFormat="1" ht="12">
      <c r="A209" s="25"/>
    </row>
    <row r="210" s="23" customFormat="1" ht="12">
      <c r="A210" s="25"/>
    </row>
    <row r="211" s="23" customFormat="1" ht="12">
      <c r="A211" s="25"/>
    </row>
    <row r="212" s="23" customFormat="1" ht="12">
      <c r="A212" s="25"/>
    </row>
    <row r="213" s="23" customFormat="1" ht="12">
      <c r="A213" s="25"/>
    </row>
    <row r="214" s="23" customFormat="1" ht="12">
      <c r="A214" s="25"/>
    </row>
    <row r="215" s="23" customFormat="1" ht="12">
      <c r="A215" s="25"/>
    </row>
    <row r="216" s="23" customFormat="1" ht="12">
      <c r="A216" s="25"/>
    </row>
    <row r="217" s="23" customFormat="1" ht="12">
      <c r="A217" s="25"/>
    </row>
    <row r="218" s="23" customFormat="1" ht="12">
      <c r="A218" s="25"/>
    </row>
    <row r="219" s="23" customFormat="1" ht="12">
      <c r="A219" s="25"/>
    </row>
    <row r="220" s="23" customFormat="1" ht="12">
      <c r="A220" s="25"/>
    </row>
    <row r="221" s="23" customFormat="1" ht="12">
      <c r="A221" s="25"/>
    </row>
    <row r="222" s="23" customFormat="1" ht="12">
      <c r="A222" s="25"/>
    </row>
    <row r="223" s="23" customFormat="1" ht="12">
      <c r="A223" s="25"/>
    </row>
    <row r="224" s="23" customFormat="1" ht="12">
      <c r="A224" s="25"/>
    </row>
    <row r="225" s="23" customFormat="1" ht="12">
      <c r="A225" s="25"/>
    </row>
    <row r="226" s="23" customFormat="1" ht="12">
      <c r="A226" s="25"/>
    </row>
    <row r="227" s="23" customFormat="1" ht="12">
      <c r="A227" s="25"/>
    </row>
    <row r="228" s="23" customFormat="1" ht="12">
      <c r="A228" s="25"/>
    </row>
    <row r="229" s="23" customFormat="1" ht="12">
      <c r="A229" s="25"/>
    </row>
    <row r="230" s="23" customFormat="1" ht="12">
      <c r="A230" s="25"/>
    </row>
    <row r="231" s="23" customFormat="1" ht="12">
      <c r="A231" s="25"/>
    </row>
    <row r="232" s="23" customFormat="1" ht="12">
      <c r="A232" s="25"/>
    </row>
    <row r="233" s="23" customFormat="1" ht="12">
      <c r="A233" s="25"/>
    </row>
    <row r="234" s="23" customFormat="1" ht="12">
      <c r="A234" s="25"/>
    </row>
    <row r="235" s="23" customFormat="1" ht="12">
      <c r="A235" s="25"/>
    </row>
    <row r="236" s="23" customFormat="1" ht="12">
      <c r="A236" s="25"/>
    </row>
    <row r="237" s="23" customFormat="1" ht="12">
      <c r="A237" s="25"/>
    </row>
    <row r="238" s="23" customFormat="1" ht="12">
      <c r="A238" s="25"/>
    </row>
    <row r="239" s="23" customFormat="1" ht="12">
      <c r="A239" s="25"/>
    </row>
    <row r="240" s="23" customFormat="1" ht="12">
      <c r="A240" s="25"/>
    </row>
    <row r="241" s="23" customFormat="1" ht="12">
      <c r="A241" s="25"/>
    </row>
    <row r="242" s="23" customFormat="1" ht="12">
      <c r="A242" s="25"/>
    </row>
    <row r="243" s="23" customFormat="1" ht="12">
      <c r="A243" s="25"/>
    </row>
    <row r="244" s="23" customFormat="1" ht="12">
      <c r="A244" s="25"/>
    </row>
    <row r="245" s="23" customFormat="1" ht="12">
      <c r="A245" s="25"/>
    </row>
    <row r="246" s="23" customFormat="1" ht="12">
      <c r="A246" s="25"/>
    </row>
    <row r="247" s="23" customFormat="1" ht="12">
      <c r="A247" s="25"/>
    </row>
    <row r="248" s="23" customFormat="1" ht="12">
      <c r="A248" s="25"/>
    </row>
    <row r="249" s="23" customFormat="1" ht="12">
      <c r="A249" s="25"/>
    </row>
    <row r="250" s="23" customFormat="1" ht="12">
      <c r="A250" s="25"/>
    </row>
    <row r="251" s="23" customFormat="1" ht="12">
      <c r="A251" s="25"/>
    </row>
    <row r="252" s="23" customFormat="1" ht="12">
      <c r="A252" s="25"/>
    </row>
    <row r="253" s="23" customFormat="1" ht="12">
      <c r="A253" s="25"/>
    </row>
    <row r="254" s="23" customFormat="1" ht="12">
      <c r="A254" s="25"/>
    </row>
    <row r="255" s="23" customFormat="1" ht="12">
      <c r="A255" s="25"/>
    </row>
    <row r="256" s="23" customFormat="1" ht="12">
      <c r="A256" s="25"/>
    </row>
    <row r="257" s="23" customFormat="1" ht="12">
      <c r="A257" s="25"/>
    </row>
    <row r="258" s="23" customFormat="1" ht="12">
      <c r="A258" s="25"/>
    </row>
    <row r="259" s="23" customFormat="1" ht="12">
      <c r="A259" s="25"/>
    </row>
    <row r="260" s="23" customFormat="1" ht="12">
      <c r="A260" s="25"/>
    </row>
    <row r="261" s="23" customFormat="1" ht="12">
      <c r="A261" s="25"/>
    </row>
    <row r="262" s="23" customFormat="1" ht="12">
      <c r="A262" s="25"/>
    </row>
    <row r="263" s="23" customFormat="1" ht="12">
      <c r="A263" s="25"/>
    </row>
    <row r="264" s="23" customFormat="1" ht="12">
      <c r="A264" s="25"/>
    </row>
    <row r="265" s="23" customFormat="1" ht="12">
      <c r="A265" s="25"/>
    </row>
    <row r="266" s="23" customFormat="1" ht="12">
      <c r="A266" s="25"/>
    </row>
    <row r="267" s="23" customFormat="1" ht="12">
      <c r="A267" s="25"/>
    </row>
    <row r="268" s="23" customFormat="1" ht="12">
      <c r="A268" s="25"/>
    </row>
    <row r="269" s="23" customFormat="1" ht="12">
      <c r="A269" s="25"/>
    </row>
    <row r="270" s="23" customFormat="1" ht="12">
      <c r="A270" s="25"/>
    </row>
    <row r="271" s="23" customFormat="1" ht="12">
      <c r="A271" s="25"/>
    </row>
    <row r="272" s="23" customFormat="1" ht="12">
      <c r="A272" s="25"/>
    </row>
    <row r="273" s="23" customFormat="1" ht="12">
      <c r="A273" s="25"/>
    </row>
    <row r="274" s="23" customFormat="1" ht="12">
      <c r="A274" s="25"/>
    </row>
    <row r="275" s="23" customFormat="1" ht="12">
      <c r="A275" s="25"/>
    </row>
    <row r="276" s="23" customFormat="1" ht="12">
      <c r="A276" s="25"/>
    </row>
    <row r="277" s="23" customFormat="1" ht="12">
      <c r="A277" s="25"/>
    </row>
    <row r="278" s="23" customFormat="1" ht="12">
      <c r="A278" s="25"/>
    </row>
    <row r="279" s="23" customFormat="1" ht="12">
      <c r="A279" s="25"/>
    </row>
    <row r="280" s="23" customFormat="1" ht="12">
      <c r="A280" s="25"/>
    </row>
    <row r="281" s="23" customFormat="1" ht="12">
      <c r="A281" s="25"/>
    </row>
    <row r="282" s="23" customFormat="1" ht="12">
      <c r="A282" s="25"/>
    </row>
    <row r="283" s="23" customFormat="1" ht="12">
      <c r="A283" s="25"/>
    </row>
    <row r="284" s="23" customFormat="1" ht="12">
      <c r="A284" s="25"/>
    </row>
    <row r="285" s="23" customFormat="1" ht="12">
      <c r="A285" s="25"/>
    </row>
    <row r="286" s="23" customFormat="1" ht="12">
      <c r="A286" s="25"/>
    </row>
    <row r="287" s="23" customFormat="1" ht="12">
      <c r="A287" s="25"/>
    </row>
    <row r="288" s="23" customFormat="1" ht="12">
      <c r="A288" s="25"/>
    </row>
    <row r="289" s="23" customFormat="1" ht="12">
      <c r="A289" s="25"/>
    </row>
    <row r="290" s="23" customFormat="1" ht="12">
      <c r="A290" s="25"/>
    </row>
    <row r="291" s="23" customFormat="1" ht="12">
      <c r="A291" s="25"/>
    </row>
    <row r="292" s="23" customFormat="1" ht="12">
      <c r="A292" s="25"/>
    </row>
    <row r="293" s="23" customFormat="1" ht="12">
      <c r="A293" s="25"/>
    </row>
    <row r="294" s="23" customFormat="1" ht="12">
      <c r="A294" s="25"/>
    </row>
    <row r="295" s="23" customFormat="1" ht="12">
      <c r="A295" s="25"/>
    </row>
    <row r="296" s="23" customFormat="1" ht="12">
      <c r="A296" s="25"/>
    </row>
    <row r="297" s="23" customFormat="1" ht="12">
      <c r="A297" s="25"/>
    </row>
    <row r="298" s="23" customFormat="1" ht="12">
      <c r="A298" s="25"/>
    </row>
    <row r="299" s="23" customFormat="1" ht="12">
      <c r="A299" s="25"/>
    </row>
    <row r="300" s="23" customFormat="1" ht="12">
      <c r="A300" s="25"/>
    </row>
    <row r="301" s="23" customFormat="1" ht="12">
      <c r="A301" s="25"/>
    </row>
    <row r="302" s="23" customFormat="1" ht="12">
      <c r="A302" s="25"/>
    </row>
    <row r="303" s="23" customFormat="1" ht="12">
      <c r="A303" s="25"/>
    </row>
    <row r="304" s="23" customFormat="1" ht="12">
      <c r="A304" s="25"/>
    </row>
    <row r="305" s="23" customFormat="1" ht="12">
      <c r="A305" s="25"/>
    </row>
    <row r="306" s="23" customFormat="1" ht="12">
      <c r="A306" s="25"/>
    </row>
    <row r="307" s="23" customFormat="1" ht="12">
      <c r="A307" s="25"/>
    </row>
    <row r="308" s="23" customFormat="1" ht="12">
      <c r="A308" s="25"/>
    </row>
    <row r="309" s="23" customFormat="1" ht="12">
      <c r="A309" s="25"/>
    </row>
    <row r="310" s="23" customFormat="1" ht="12">
      <c r="A310" s="25"/>
    </row>
    <row r="311" s="23" customFormat="1" ht="12">
      <c r="A311" s="25"/>
    </row>
    <row r="312" s="23" customFormat="1" ht="12">
      <c r="A312" s="25"/>
    </row>
    <row r="313" s="23" customFormat="1" ht="12">
      <c r="A313" s="25"/>
    </row>
    <row r="314" s="23" customFormat="1" ht="12">
      <c r="A314" s="25"/>
    </row>
    <row r="315" s="23" customFormat="1" ht="12">
      <c r="A315" s="25"/>
    </row>
    <row r="316" s="23" customFormat="1" ht="12">
      <c r="A316" s="25"/>
    </row>
    <row r="317" s="23" customFormat="1" ht="12">
      <c r="A317" s="25"/>
    </row>
    <row r="318" s="23" customFormat="1" ht="12">
      <c r="A318" s="25"/>
    </row>
    <row r="319" s="23" customFormat="1" ht="12">
      <c r="A319" s="25"/>
    </row>
    <row r="320" s="23" customFormat="1" ht="12">
      <c r="A320" s="25"/>
    </row>
    <row r="321" s="23" customFormat="1" ht="12">
      <c r="A321" s="25"/>
    </row>
    <row r="322" s="23" customFormat="1" ht="12">
      <c r="A322" s="25"/>
    </row>
    <row r="323" s="23" customFormat="1" ht="12">
      <c r="A323" s="25"/>
    </row>
    <row r="324" s="23" customFormat="1" ht="12">
      <c r="A324" s="25"/>
    </row>
    <row r="325" s="23" customFormat="1" ht="12">
      <c r="A325" s="25"/>
    </row>
    <row r="326" s="23" customFormat="1" ht="12">
      <c r="A326" s="25"/>
    </row>
    <row r="327" s="23" customFormat="1" ht="12">
      <c r="A327" s="25"/>
    </row>
    <row r="328" s="23" customFormat="1" ht="12">
      <c r="A328" s="25"/>
    </row>
    <row r="329" s="23" customFormat="1" ht="12">
      <c r="A329" s="25"/>
    </row>
    <row r="330" s="23" customFormat="1" ht="12">
      <c r="A330" s="25"/>
    </row>
    <row r="331" s="23" customFormat="1" ht="12">
      <c r="A331" s="25"/>
    </row>
    <row r="332" s="23" customFormat="1" ht="12">
      <c r="A332" s="25"/>
    </row>
    <row r="333" s="23" customFormat="1" ht="12">
      <c r="A333" s="25"/>
    </row>
    <row r="334" s="23" customFormat="1" ht="12">
      <c r="A334" s="25"/>
    </row>
    <row r="335" s="23" customFormat="1" ht="12">
      <c r="A335" s="25"/>
    </row>
    <row r="336" s="23" customFormat="1" ht="12">
      <c r="A336" s="25"/>
    </row>
    <row r="337" s="23" customFormat="1" ht="12">
      <c r="A337" s="25"/>
    </row>
    <row r="338" s="23" customFormat="1" ht="12">
      <c r="A338" s="25"/>
    </row>
    <row r="339" s="23" customFormat="1" ht="12">
      <c r="A339" s="25"/>
    </row>
    <row r="340" s="23" customFormat="1" ht="12">
      <c r="A340" s="25"/>
    </row>
    <row r="341" s="23" customFormat="1" ht="12">
      <c r="A341" s="25"/>
    </row>
    <row r="342" s="23" customFormat="1" ht="12">
      <c r="A342" s="25"/>
    </row>
    <row r="343" s="23" customFormat="1" ht="12">
      <c r="A343" s="25"/>
    </row>
    <row r="344" s="23" customFormat="1" ht="12">
      <c r="A344" s="25"/>
    </row>
    <row r="345" s="23" customFormat="1" ht="12">
      <c r="A345" s="25"/>
    </row>
    <row r="346" s="23" customFormat="1" ht="12">
      <c r="A346" s="25"/>
    </row>
    <row r="347" s="23" customFormat="1" ht="12">
      <c r="A347" s="25"/>
    </row>
    <row r="348" s="23" customFormat="1" ht="12">
      <c r="A348" s="25"/>
    </row>
    <row r="349" s="23" customFormat="1" ht="12">
      <c r="A349" s="25"/>
    </row>
    <row r="350" s="23" customFormat="1" ht="12">
      <c r="A350" s="25"/>
    </row>
    <row r="351" s="23" customFormat="1" ht="12">
      <c r="A351" s="25"/>
    </row>
    <row r="352" s="23" customFormat="1" ht="12">
      <c r="A352" s="25"/>
    </row>
    <row r="353" s="23" customFormat="1" ht="12">
      <c r="A353" s="25"/>
    </row>
    <row r="354" s="23" customFormat="1" ht="12">
      <c r="A354" s="25"/>
    </row>
    <row r="355" s="23" customFormat="1" ht="12">
      <c r="A355" s="25"/>
    </row>
    <row r="356" s="23" customFormat="1" ht="12">
      <c r="A356" s="25"/>
    </row>
    <row r="357" s="23" customFormat="1" ht="12">
      <c r="A357" s="25"/>
    </row>
    <row r="358" s="23" customFormat="1" ht="12">
      <c r="A358" s="25"/>
    </row>
    <row r="359" s="23" customFormat="1" ht="12">
      <c r="A359" s="25"/>
    </row>
    <row r="360" s="23" customFormat="1" ht="12">
      <c r="A360" s="25"/>
    </row>
    <row r="361" s="23" customFormat="1" ht="12">
      <c r="A361" s="25"/>
    </row>
    <row r="362" s="23" customFormat="1" ht="12">
      <c r="A362" s="25"/>
    </row>
    <row r="363" s="23" customFormat="1" ht="12">
      <c r="A363" s="25"/>
    </row>
    <row r="364" s="23" customFormat="1" ht="12">
      <c r="A364" s="25"/>
    </row>
    <row r="365" s="23" customFormat="1" ht="12">
      <c r="A365" s="25"/>
    </row>
    <row r="366" s="23" customFormat="1" ht="12">
      <c r="A366" s="25"/>
    </row>
    <row r="367" s="23" customFormat="1" ht="12">
      <c r="A367" s="25"/>
    </row>
    <row r="368" s="23" customFormat="1" ht="12">
      <c r="A368" s="25"/>
    </row>
    <row r="369" s="23" customFormat="1" ht="12">
      <c r="A369" s="25"/>
    </row>
    <row r="370" s="23" customFormat="1" ht="12">
      <c r="A370" s="25"/>
    </row>
    <row r="371" s="23" customFormat="1" ht="12">
      <c r="A371" s="25"/>
    </row>
    <row r="372" s="23" customFormat="1" ht="12">
      <c r="A372" s="25"/>
    </row>
    <row r="373" s="23" customFormat="1" ht="12">
      <c r="A373" s="25"/>
    </row>
    <row r="374" s="23" customFormat="1" ht="12">
      <c r="A374" s="25"/>
    </row>
    <row r="375" s="23" customFormat="1" ht="12">
      <c r="A375" s="25"/>
    </row>
    <row r="376" s="23" customFormat="1" ht="12">
      <c r="A376" s="25"/>
    </row>
    <row r="377" s="23" customFormat="1" ht="12">
      <c r="A377" s="25"/>
    </row>
    <row r="378" s="23" customFormat="1" ht="12">
      <c r="A378" s="25"/>
    </row>
    <row r="379" s="23" customFormat="1" ht="12">
      <c r="A379" s="25"/>
    </row>
    <row r="380" s="23" customFormat="1" ht="12">
      <c r="A380" s="25"/>
    </row>
    <row r="381" s="23" customFormat="1" ht="12">
      <c r="A381" s="25"/>
    </row>
    <row r="382" s="23" customFormat="1" ht="12">
      <c r="A382" s="25"/>
    </row>
    <row r="383" s="23" customFormat="1" ht="12">
      <c r="A383" s="25"/>
    </row>
    <row r="384" s="23" customFormat="1" ht="12">
      <c r="A384" s="25"/>
    </row>
    <row r="385" s="23" customFormat="1" ht="12">
      <c r="A385" s="25"/>
    </row>
    <row r="386" s="23" customFormat="1" ht="12">
      <c r="A386" s="25"/>
    </row>
    <row r="387" s="23" customFormat="1" ht="12">
      <c r="A387" s="25"/>
    </row>
    <row r="388" s="23" customFormat="1" ht="12">
      <c r="A388" s="25"/>
    </row>
    <row r="389" s="23" customFormat="1" ht="12">
      <c r="A389" s="25"/>
    </row>
    <row r="390" s="23" customFormat="1" ht="12">
      <c r="A390" s="25"/>
    </row>
    <row r="391" s="23" customFormat="1" ht="12">
      <c r="A391" s="25"/>
    </row>
    <row r="392" s="23" customFormat="1" ht="12">
      <c r="A392" s="25"/>
    </row>
    <row r="393" s="23" customFormat="1" ht="12">
      <c r="A393" s="25"/>
    </row>
    <row r="394" s="23" customFormat="1" ht="12">
      <c r="A394" s="25"/>
    </row>
    <row r="395" s="23" customFormat="1" ht="12">
      <c r="A395" s="25"/>
    </row>
    <row r="396" s="23" customFormat="1" ht="12">
      <c r="A396" s="25"/>
    </row>
    <row r="397" s="23" customFormat="1" ht="12">
      <c r="A397" s="25"/>
    </row>
    <row r="398" s="23" customFormat="1" ht="12">
      <c r="A398" s="25"/>
    </row>
    <row r="399" s="23" customFormat="1" ht="12">
      <c r="A399" s="25"/>
    </row>
    <row r="400" s="23" customFormat="1" ht="12">
      <c r="A400" s="25"/>
    </row>
    <row r="401" s="23" customFormat="1" ht="12">
      <c r="A401" s="25"/>
    </row>
    <row r="402" s="23" customFormat="1" ht="12">
      <c r="A402" s="25"/>
    </row>
    <row r="403" s="23" customFormat="1" ht="12">
      <c r="A403" s="25"/>
    </row>
    <row r="404" s="23" customFormat="1" ht="12">
      <c r="A404" s="25"/>
    </row>
    <row r="405" s="23" customFormat="1" ht="12">
      <c r="A405" s="25"/>
    </row>
    <row r="406" s="23" customFormat="1" ht="12">
      <c r="A406" s="25"/>
    </row>
    <row r="407" s="23" customFormat="1" ht="12">
      <c r="A407" s="25"/>
    </row>
    <row r="408" s="23" customFormat="1" ht="12">
      <c r="A408" s="25"/>
    </row>
    <row r="409" s="23" customFormat="1" ht="12">
      <c r="A409" s="25"/>
    </row>
    <row r="410" s="23" customFormat="1" ht="12">
      <c r="A410" s="25"/>
    </row>
    <row r="411" s="23" customFormat="1" ht="12">
      <c r="A411" s="25"/>
    </row>
    <row r="412" s="23" customFormat="1" ht="12">
      <c r="A412" s="25"/>
    </row>
    <row r="413" s="23" customFormat="1" ht="12">
      <c r="A413" s="25"/>
    </row>
    <row r="414" s="23" customFormat="1" ht="12">
      <c r="A414" s="25"/>
    </row>
    <row r="415" s="23" customFormat="1" ht="12">
      <c r="A415" s="25"/>
    </row>
    <row r="416" s="23" customFormat="1" ht="12">
      <c r="A416" s="25"/>
    </row>
    <row r="417" s="23" customFormat="1" ht="12">
      <c r="A417" s="25"/>
    </row>
    <row r="418" s="23" customFormat="1" ht="12">
      <c r="A418" s="25"/>
    </row>
    <row r="419" s="23" customFormat="1" ht="12">
      <c r="A419" s="25"/>
    </row>
    <row r="420" s="23" customFormat="1" ht="12">
      <c r="A420" s="25"/>
    </row>
    <row r="421" s="23" customFormat="1" ht="12">
      <c r="A421" s="25"/>
    </row>
    <row r="422" s="23" customFormat="1" ht="12">
      <c r="A422" s="25"/>
    </row>
    <row r="423" s="23" customFormat="1" ht="12">
      <c r="A423" s="25"/>
    </row>
    <row r="424" s="23" customFormat="1" ht="12">
      <c r="A424" s="25"/>
    </row>
    <row r="425" s="23" customFormat="1" ht="12">
      <c r="A425" s="25"/>
    </row>
    <row r="426" s="23" customFormat="1" ht="12">
      <c r="A426" s="25"/>
    </row>
    <row r="427" s="23" customFormat="1" ht="12">
      <c r="A427" s="25"/>
    </row>
    <row r="428" s="23" customFormat="1" ht="12">
      <c r="A428" s="25"/>
    </row>
    <row r="429" s="23" customFormat="1" ht="12">
      <c r="A429" s="25"/>
    </row>
    <row r="430" s="23" customFormat="1" ht="12">
      <c r="A430" s="25"/>
    </row>
    <row r="431" s="23" customFormat="1" ht="12">
      <c r="A431" s="25"/>
    </row>
    <row r="432" s="23" customFormat="1" ht="12">
      <c r="A432" s="25"/>
    </row>
    <row r="433" s="23" customFormat="1" ht="12">
      <c r="A433" s="25"/>
    </row>
    <row r="434" s="23" customFormat="1" ht="12">
      <c r="A434" s="25"/>
    </row>
    <row r="435" s="23" customFormat="1" ht="12">
      <c r="A435" s="25"/>
    </row>
    <row r="436" s="23" customFormat="1" ht="12">
      <c r="A436" s="25"/>
    </row>
    <row r="437" s="23" customFormat="1" ht="12">
      <c r="A437" s="25"/>
    </row>
    <row r="438" s="23" customFormat="1" ht="12">
      <c r="A438" s="25"/>
    </row>
    <row r="439" s="23" customFormat="1" ht="12">
      <c r="A439" s="25"/>
    </row>
    <row r="440" s="23" customFormat="1" ht="12">
      <c r="A440" s="25"/>
    </row>
    <row r="441" s="23" customFormat="1" ht="12">
      <c r="A441" s="25"/>
    </row>
    <row r="442" s="23" customFormat="1" ht="12">
      <c r="A442" s="25"/>
    </row>
    <row r="443" s="23" customFormat="1" ht="12">
      <c r="A443" s="25"/>
    </row>
    <row r="444" s="23" customFormat="1" ht="12">
      <c r="A444" s="25"/>
    </row>
    <row r="445" s="23" customFormat="1" ht="12">
      <c r="A445" s="25"/>
    </row>
    <row r="446" s="23" customFormat="1" ht="12">
      <c r="A446" s="25"/>
    </row>
    <row r="447" s="23" customFormat="1" ht="12">
      <c r="A447" s="25"/>
    </row>
    <row r="448" s="23" customFormat="1" ht="12">
      <c r="A448" s="25"/>
    </row>
    <row r="449" s="23" customFormat="1" ht="12">
      <c r="A449" s="25"/>
    </row>
    <row r="450" s="23" customFormat="1" ht="12">
      <c r="A450" s="25"/>
    </row>
    <row r="451" s="23" customFormat="1" ht="12">
      <c r="A451" s="25"/>
    </row>
    <row r="452" s="23" customFormat="1" ht="12">
      <c r="A452" s="25"/>
    </row>
    <row r="453" s="23" customFormat="1" ht="12">
      <c r="A453" s="25"/>
    </row>
    <row r="454" s="23" customFormat="1" ht="12">
      <c r="A454" s="25"/>
    </row>
    <row r="455" s="23" customFormat="1" ht="12">
      <c r="A455" s="25"/>
    </row>
    <row r="456" s="23" customFormat="1" ht="12">
      <c r="A456" s="25"/>
    </row>
    <row r="457" s="23" customFormat="1" ht="12">
      <c r="A457" s="25"/>
    </row>
    <row r="458" s="23" customFormat="1" ht="12">
      <c r="A458" s="25"/>
    </row>
    <row r="459" s="23" customFormat="1" ht="12">
      <c r="A459" s="25"/>
    </row>
    <row r="460" s="23" customFormat="1" ht="12">
      <c r="A460" s="25"/>
    </row>
    <row r="461" s="23" customFormat="1" ht="12">
      <c r="A461" s="25"/>
    </row>
    <row r="462" s="23" customFormat="1" ht="12">
      <c r="A462" s="25"/>
    </row>
    <row r="463" s="23" customFormat="1" ht="12">
      <c r="A463" s="25"/>
    </row>
    <row r="464" s="23" customFormat="1" ht="12">
      <c r="A464" s="25"/>
    </row>
    <row r="465" s="23" customFormat="1" ht="12">
      <c r="A465" s="25"/>
    </row>
    <row r="466" s="23" customFormat="1" ht="12">
      <c r="A466" s="25"/>
    </row>
    <row r="467" s="23" customFormat="1" ht="12">
      <c r="A467" s="25"/>
    </row>
    <row r="468" s="23" customFormat="1" ht="12">
      <c r="A468" s="25"/>
    </row>
    <row r="469" s="23" customFormat="1" ht="12">
      <c r="A469" s="25"/>
    </row>
    <row r="470" s="23" customFormat="1" ht="12">
      <c r="A470" s="25"/>
    </row>
    <row r="471" s="23" customFormat="1" ht="12">
      <c r="A471" s="25"/>
    </row>
    <row r="472" s="23" customFormat="1" ht="12">
      <c r="A472" s="25"/>
    </row>
    <row r="473" s="23" customFormat="1" ht="12">
      <c r="A473" s="25"/>
    </row>
    <row r="474" s="23" customFormat="1" ht="12">
      <c r="A474" s="25"/>
    </row>
    <row r="475" s="23" customFormat="1" ht="12">
      <c r="A475" s="25"/>
    </row>
    <row r="476" s="23" customFormat="1" ht="12">
      <c r="A476" s="25"/>
    </row>
    <row r="477" s="23" customFormat="1" ht="12">
      <c r="A477" s="25"/>
    </row>
    <row r="478" s="23" customFormat="1" ht="12">
      <c r="A478" s="25"/>
    </row>
    <row r="479" s="23" customFormat="1" ht="12">
      <c r="A479" s="25"/>
    </row>
    <row r="480" s="23" customFormat="1" ht="12">
      <c r="A480" s="25"/>
    </row>
    <row r="481" s="23" customFormat="1" ht="12">
      <c r="A481" s="25"/>
    </row>
    <row r="482" s="23" customFormat="1" ht="12">
      <c r="A482" s="25"/>
    </row>
    <row r="483" s="23" customFormat="1" ht="12">
      <c r="A483" s="25"/>
    </row>
    <row r="484" s="23" customFormat="1" ht="12">
      <c r="A484" s="25"/>
    </row>
    <row r="485" s="23" customFormat="1" ht="12">
      <c r="A485" s="25"/>
    </row>
    <row r="486" s="23" customFormat="1" ht="12">
      <c r="A486" s="25"/>
    </row>
    <row r="487" s="23" customFormat="1" ht="12">
      <c r="A487" s="25"/>
    </row>
    <row r="488" s="23" customFormat="1" ht="12">
      <c r="A488" s="25"/>
    </row>
    <row r="489" s="23" customFormat="1" ht="12">
      <c r="A489" s="25"/>
    </row>
    <row r="490" s="23" customFormat="1" ht="12">
      <c r="A490" s="25"/>
    </row>
    <row r="491" s="23" customFormat="1" ht="12">
      <c r="A491" s="25"/>
    </row>
    <row r="492" s="23" customFormat="1" ht="12">
      <c r="A492" s="25"/>
    </row>
    <row r="493" s="23" customFormat="1" ht="12">
      <c r="A493" s="25"/>
    </row>
    <row r="494" s="23" customFormat="1" ht="12">
      <c r="A494" s="25"/>
    </row>
    <row r="495" s="23" customFormat="1" ht="12">
      <c r="A495" s="25"/>
    </row>
    <row r="496" s="23" customFormat="1" ht="12">
      <c r="A496" s="25"/>
    </row>
    <row r="497" s="23" customFormat="1" ht="12">
      <c r="A497" s="25"/>
    </row>
    <row r="498" s="23" customFormat="1" ht="12">
      <c r="A498" s="25"/>
    </row>
    <row r="499" s="23" customFormat="1" ht="12">
      <c r="A499" s="25"/>
    </row>
    <row r="500" s="23" customFormat="1" ht="12">
      <c r="A500" s="25"/>
    </row>
    <row r="501" s="23" customFormat="1" ht="12">
      <c r="A501" s="25"/>
    </row>
    <row r="502" s="23" customFormat="1" ht="12">
      <c r="A502" s="25"/>
    </row>
    <row r="503" s="23" customFormat="1" ht="12">
      <c r="A503" s="25"/>
    </row>
    <row r="504" s="23" customFormat="1" ht="12">
      <c r="A504" s="25"/>
    </row>
    <row r="505" s="23" customFormat="1" ht="12">
      <c r="A505" s="25"/>
    </row>
    <row r="506" s="23" customFormat="1" ht="12">
      <c r="A506" s="25"/>
    </row>
    <row r="507" s="23" customFormat="1" ht="12">
      <c r="A507" s="25"/>
    </row>
    <row r="508" s="23" customFormat="1" ht="12">
      <c r="A508" s="25"/>
    </row>
    <row r="509" s="23" customFormat="1" ht="12">
      <c r="A509" s="25"/>
    </row>
    <row r="510" s="23" customFormat="1" ht="12">
      <c r="A510" s="25"/>
    </row>
    <row r="511" s="23" customFormat="1" ht="12">
      <c r="A511" s="25"/>
    </row>
    <row r="512" s="23" customFormat="1" ht="12">
      <c r="A512" s="25"/>
    </row>
    <row r="513" s="23" customFormat="1" ht="12">
      <c r="A513" s="25"/>
    </row>
    <row r="514" s="23" customFormat="1" ht="12">
      <c r="A514" s="25"/>
    </row>
    <row r="515" s="23" customFormat="1" ht="12">
      <c r="A515" s="25"/>
    </row>
    <row r="516" s="23" customFormat="1" ht="12">
      <c r="A516" s="25"/>
    </row>
    <row r="517" s="23" customFormat="1" ht="12">
      <c r="A517" s="25"/>
    </row>
    <row r="518" s="23" customFormat="1" ht="12">
      <c r="A518" s="25"/>
    </row>
    <row r="519" s="23" customFormat="1" ht="12">
      <c r="A519" s="25"/>
    </row>
    <row r="520" s="23" customFormat="1" ht="12">
      <c r="A520" s="25"/>
    </row>
    <row r="521" s="23" customFormat="1" ht="12">
      <c r="A521" s="25"/>
    </row>
    <row r="522" s="23" customFormat="1" ht="12">
      <c r="A522" s="25"/>
    </row>
    <row r="523" s="23" customFormat="1" ht="12">
      <c r="A523" s="25"/>
    </row>
    <row r="524" s="23" customFormat="1" ht="12">
      <c r="A524" s="25"/>
    </row>
    <row r="525" s="23" customFormat="1" ht="12">
      <c r="A525" s="25"/>
    </row>
    <row r="526" s="23" customFormat="1" ht="12">
      <c r="A526" s="25"/>
    </row>
    <row r="527" s="23" customFormat="1" ht="12">
      <c r="A527" s="25"/>
    </row>
    <row r="528" s="23" customFormat="1" ht="12">
      <c r="A528" s="25"/>
    </row>
    <row r="529" s="23" customFormat="1" ht="12">
      <c r="A529" s="25"/>
    </row>
    <row r="530" s="23" customFormat="1" ht="12">
      <c r="A530" s="25"/>
    </row>
    <row r="531" s="23" customFormat="1" ht="12">
      <c r="A531" s="25"/>
    </row>
    <row r="532" s="23" customFormat="1" ht="12">
      <c r="A532" s="25"/>
    </row>
    <row r="533" s="23" customFormat="1" ht="12">
      <c r="A533" s="25"/>
    </row>
    <row r="534" s="23" customFormat="1" ht="12">
      <c r="A534" s="25"/>
    </row>
    <row r="535" s="23" customFormat="1" ht="12">
      <c r="A535" s="25"/>
    </row>
    <row r="536" s="23" customFormat="1" ht="12">
      <c r="A536" s="25"/>
    </row>
    <row r="537" s="23" customFormat="1" ht="12">
      <c r="A537" s="25"/>
    </row>
    <row r="538" s="23" customFormat="1" ht="12">
      <c r="A538" s="25"/>
    </row>
    <row r="539" s="23" customFormat="1" ht="12">
      <c r="A539" s="25"/>
    </row>
    <row r="540" s="23" customFormat="1" ht="12">
      <c r="A540" s="25"/>
    </row>
    <row r="541" s="23" customFormat="1" ht="12">
      <c r="A541" s="25"/>
    </row>
    <row r="542" s="23" customFormat="1" ht="12">
      <c r="A542" s="25"/>
    </row>
    <row r="543" s="23" customFormat="1" ht="12">
      <c r="A543" s="25"/>
    </row>
    <row r="544" s="23" customFormat="1" ht="12">
      <c r="A544" s="25"/>
    </row>
    <row r="545" s="23" customFormat="1" ht="12">
      <c r="A545" s="25"/>
    </row>
    <row r="546" s="23" customFormat="1" ht="12">
      <c r="A546" s="25"/>
    </row>
    <row r="547" s="23" customFormat="1" ht="12">
      <c r="A547" s="25"/>
    </row>
    <row r="548" s="23" customFormat="1" ht="12">
      <c r="A548" s="25"/>
    </row>
    <row r="549" s="23" customFormat="1" ht="12">
      <c r="A549" s="25"/>
    </row>
    <row r="550" s="23" customFormat="1" ht="12">
      <c r="A550" s="25"/>
    </row>
    <row r="551" s="23" customFormat="1" ht="12">
      <c r="A551" s="25"/>
    </row>
    <row r="552" s="23" customFormat="1" ht="12">
      <c r="A552" s="25"/>
    </row>
    <row r="553" s="23" customFormat="1" ht="12">
      <c r="A553" s="25"/>
    </row>
    <row r="554" s="23" customFormat="1" ht="12">
      <c r="A554" s="25"/>
    </row>
    <row r="555" s="23" customFormat="1" ht="12">
      <c r="A555" s="25"/>
    </row>
    <row r="556" s="23" customFormat="1" ht="12">
      <c r="A556" s="25"/>
    </row>
    <row r="557" s="23" customFormat="1" ht="12">
      <c r="A557" s="25"/>
    </row>
    <row r="558" s="23" customFormat="1" ht="12">
      <c r="A558" s="25"/>
    </row>
    <row r="559" s="23" customFormat="1" ht="12">
      <c r="A559" s="25"/>
    </row>
    <row r="560" s="23" customFormat="1" ht="12">
      <c r="A560" s="25"/>
    </row>
    <row r="561" s="23" customFormat="1" ht="12">
      <c r="A561" s="25"/>
    </row>
    <row r="562" s="23" customFormat="1" ht="12">
      <c r="A562" s="25"/>
    </row>
    <row r="563" s="23" customFormat="1" ht="12">
      <c r="A563" s="25"/>
    </row>
    <row r="564" s="23" customFormat="1" ht="12">
      <c r="A564" s="25"/>
    </row>
    <row r="565" s="23" customFormat="1" ht="12">
      <c r="A565" s="25"/>
    </row>
    <row r="566" s="23" customFormat="1" ht="12">
      <c r="A566" s="25"/>
    </row>
    <row r="567" s="23" customFormat="1" ht="12">
      <c r="A567" s="25"/>
    </row>
    <row r="568" s="23" customFormat="1" ht="12">
      <c r="A568" s="25"/>
    </row>
    <row r="569" s="23" customFormat="1" ht="12">
      <c r="A569" s="25"/>
    </row>
    <row r="570" s="23" customFormat="1" ht="12">
      <c r="A570" s="25"/>
    </row>
    <row r="571" s="23" customFormat="1" ht="12">
      <c r="A571" s="25"/>
    </row>
    <row r="572" s="23" customFormat="1" ht="12">
      <c r="A572" s="25"/>
    </row>
    <row r="573" s="23" customFormat="1" ht="12">
      <c r="A573" s="25"/>
    </row>
    <row r="574" s="23" customFormat="1" ht="12">
      <c r="A574" s="25"/>
    </row>
    <row r="575" s="23" customFormat="1" ht="12">
      <c r="A575" s="25"/>
    </row>
    <row r="576" s="23" customFormat="1" ht="12">
      <c r="A576" s="25"/>
    </row>
    <row r="577" s="23" customFormat="1" ht="12">
      <c r="A577" s="25"/>
    </row>
    <row r="578" s="23" customFormat="1" ht="12">
      <c r="A578" s="25"/>
    </row>
    <row r="579" s="23" customFormat="1" ht="12">
      <c r="A579" s="25"/>
    </row>
    <row r="580" s="23" customFormat="1" ht="12">
      <c r="A580" s="25"/>
    </row>
    <row r="581" s="23" customFormat="1" ht="12">
      <c r="A581" s="25"/>
    </row>
    <row r="582" s="23" customFormat="1" ht="12">
      <c r="A582" s="25"/>
    </row>
    <row r="583" s="23" customFormat="1" ht="12">
      <c r="A583" s="25"/>
    </row>
    <row r="584" s="23" customFormat="1" ht="12">
      <c r="A584" s="25"/>
    </row>
    <row r="585" s="23" customFormat="1" ht="12">
      <c r="A585" s="25"/>
    </row>
    <row r="586" s="23" customFormat="1" ht="12">
      <c r="A586" s="25"/>
    </row>
    <row r="587" s="23" customFormat="1" ht="12">
      <c r="A587" s="25"/>
    </row>
    <row r="588" s="23" customFormat="1" ht="12">
      <c r="A588" s="25"/>
    </row>
    <row r="589" s="23" customFormat="1" ht="12">
      <c r="A589" s="25"/>
    </row>
    <row r="590" s="23" customFormat="1" ht="12">
      <c r="A590" s="25"/>
    </row>
    <row r="591" s="23" customFormat="1" ht="12">
      <c r="A591" s="25"/>
    </row>
    <row r="592" s="23" customFormat="1" ht="12">
      <c r="A592" s="25"/>
    </row>
    <row r="593" s="23" customFormat="1" ht="12">
      <c r="A593" s="25"/>
    </row>
    <row r="594" s="23" customFormat="1" ht="12">
      <c r="A594" s="25"/>
    </row>
    <row r="595" s="23" customFormat="1" ht="12">
      <c r="A595" s="25"/>
    </row>
    <row r="596" s="23" customFormat="1" ht="12">
      <c r="A596" s="25"/>
    </row>
    <row r="597" s="23" customFormat="1" ht="12">
      <c r="A597" s="25"/>
    </row>
    <row r="598" s="23" customFormat="1" ht="12">
      <c r="A598" s="25"/>
    </row>
    <row r="599" s="23" customFormat="1" ht="12">
      <c r="A599" s="25"/>
    </row>
    <row r="600" s="23" customFormat="1" ht="12">
      <c r="A600" s="25"/>
    </row>
    <row r="601" s="23" customFormat="1" ht="12">
      <c r="A601" s="25"/>
    </row>
    <row r="602" s="23" customFormat="1" ht="12">
      <c r="A602" s="25"/>
    </row>
    <row r="603" s="23" customFormat="1" ht="12">
      <c r="A603" s="25"/>
    </row>
    <row r="604" s="23" customFormat="1" ht="12">
      <c r="A604" s="25"/>
    </row>
    <row r="605" s="23" customFormat="1" ht="12">
      <c r="A605" s="25"/>
    </row>
    <row r="606" s="23" customFormat="1" ht="12">
      <c r="A606" s="25"/>
    </row>
    <row r="607" s="23" customFormat="1" ht="12">
      <c r="A607" s="25"/>
    </row>
    <row r="608" s="23" customFormat="1" ht="12">
      <c r="A608" s="25"/>
    </row>
    <row r="609" s="23" customFormat="1" ht="12">
      <c r="A609" s="25"/>
    </row>
    <row r="610" s="23" customFormat="1" ht="12">
      <c r="A610" s="25"/>
    </row>
    <row r="611" s="23" customFormat="1" ht="12">
      <c r="A611" s="25"/>
    </row>
    <row r="612" s="23" customFormat="1" ht="12">
      <c r="A612" s="25"/>
    </row>
    <row r="613" s="23" customFormat="1" ht="12">
      <c r="A613" s="25"/>
    </row>
    <row r="614" s="23" customFormat="1" ht="12">
      <c r="A614" s="25"/>
    </row>
    <row r="615" s="23" customFormat="1" ht="12">
      <c r="A615" s="25"/>
    </row>
    <row r="616" s="23" customFormat="1" ht="12">
      <c r="A616" s="25"/>
    </row>
    <row r="617" s="23" customFormat="1" ht="12">
      <c r="A617" s="25"/>
    </row>
    <row r="618" s="23" customFormat="1" ht="12">
      <c r="A618" s="25"/>
    </row>
    <row r="619" s="23" customFormat="1" ht="12">
      <c r="A619" s="25"/>
    </row>
    <row r="620" s="23" customFormat="1" ht="12">
      <c r="A620" s="25"/>
    </row>
    <row r="621" s="23" customFormat="1" ht="12">
      <c r="A621" s="25"/>
    </row>
    <row r="622" s="23" customFormat="1" ht="12">
      <c r="A622" s="25"/>
    </row>
    <row r="623" s="23" customFormat="1" ht="12">
      <c r="A623" s="25"/>
    </row>
    <row r="624" s="23" customFormat="1" ht="12">
      <c r="A624" s="25"/>
    </row>
    <row r="625" s="23" customFormat="1" ht="12">
      <c r="A625" s="25"/>
    </row>
    <row r="626" s="23" customFormat="1" ht="12">
      <c r="A626" s="25"/>
    </row>
    <row r="627" s="23" customFormat="1" ht="12">
      <c r="A627" s="25"/>
    </row>
    <row r="628" s="23" customFormat="1" ht="12">
      <c r="A628" s="25"/>
    </row>
    <row r="629" s="23" customFormat="1" ht="12">
      <c r="A629" s="25"/>
    </row>
    <row r="630" s="23" customFormat="1" ht="12">
      <c r="A630" s="25"/>
    </row>
    <row r="631" s="23" customFormat="1" ht="12">
      <c r="A631" s="25"/>
    </row>
    <row r="632" s="23" customFormat="1" ht="12">
      <c r="A632" s="25"/>
    </row>
    <row r="633" s="23" customFormat="1" ht="12">
      <c r="A633" s="25"/>
    </row>
    <row r="634" s="23" customFormat="1" ht="12">
      <c r="A634" s="25"/>
    </row>
    <row r="635" s="23" customFormat="1" ht="12">
      <c r="A635" s="25"/>
    </row>
    <row r="636" s="23" customFormat="1" ht="12">
      <c r="A636" s="25"/>
    </row>
    <row r="637" s="23" customFormat="1" ht="12">
      <c r="A637" s="25"/>
    </row>
    <row r="638" s="23" customFormat="1" ht="12">
      <c r="A638" s="25"/>
    </row>
    <row r="639" s="23" customFormat="1" ht="12">
      <c r="A639" s="25"/>
    </row>
    <row r="640" s="23" customFormat="1" ht="12">
      <c r="A640" s="25"/>
    </row>
    <row r="641" s="23" customFormat="1" ht="12">
      <c r="A641" s="25"/>
    </row>
    <row r="642" s="23" customFormat="1" ht="12">
      <c r="A642" s="25"/>
    </row>
    <row r="643" s="23" customFormat="1" ht="12">
      <c r="A643" s="25"/>
    </row>
    <row r="644" s="23" customFormat="1" ht="12">
      <c r="A644" s="25"/>
    </row>
    <row r="645" s="23" customFormat="1" ht="12">
      <c r="A645" s="25"/>
    </row>
    <row r="646" s="23" customFormat="1" ht="12">
      <c r="A646" s="25"/>
    </row>
    <row r="647" s="23" customFormat="1" ht="12">
      <c r="A647" s="25"/>
    </row>
    <row r="648" s="23" customFormat="1" ht="12">
      <c r="A648" s="25"/>
    </row>
    <row r="649" s="23" customFormat="1" ht="12">
      <c r="A649" s="25"/>
    </row>
    <row r="650" s="23" customFormat="1" ht="12">
      <c r="A650" s="25"/>
    </row>
    <row r="651" s="23" customFormat="1" ht="12">
      <c r="A651" s="25"/>
    </row>
    <row r="652" s="23" customFormat="1" ht="12">
      <c r="A652" s="25"/>
    </row>
    <row r="653" s="23" customFormat="1" ht="12">
      <c r="A653" s="25"/>
    </row>
    <row r="654" s="23" customFormat="1" ht="12">
      <c r="A654" s="25"/>
    </row>
    <row r="655" s="23" customFormat="1" ht="12">
      <c r="A655" s="25"/>
    </row>
    <row r="656" s="23" customFormat="1" ht="12">
      <c r="A656" s="25"/>
    </row>
    <row r="657" s="23" customFormat="1" ht="12">
      <c r="A657" s="25"/>
    </row>
    <row r="658" s="23" customFormat="1" ht="12">
      <c r="A658" s="25"/>
    </row>
    <row r="659" s="23" customFormat="1" ht="12">
      <c r="A659" s="25"/>
    </row>
    <row r="660" s="23" customFormat="1" ht="12">
      <c r="A660" s="25"/>
    </row>
    <row r="661" s="23" customFormat="1" ht="12">
      <c r="A661" s="25"/>
    </row>
    <row r="662" s="23" customFormat="1" ht="12">
      <c r="A662" s="25"/>
    </row>
    <row r="663" s="23" customFormat="1" ht="12">
      <c r="A663" s="25"/>
    </row>
    <row r="664" s="23" customFormat="1" ht="12">
      <c r="A664" s="25"/>
    </row>
    <row r="665" s="23" customFormat="1" ht="12">
      <c r="A665" s="25"/>
    </row>
    <row r="666" s="23" customFormat="1" ht="12">
      <c r="A666" s="25"/>
    </row>
    <row r="667" s="23" customFormat="1" ht="12">
      <c r="A667" s="25"/>
    </row>
    <row r="668" s="23" customFormat="1" ht="12">
      <c r="A668" s="25"/>
    </row>
    <row r="669" s="23" customFormat="1" ht="12">
      <c r="A669" s="25"/>
    </row>
    <row r="670" s="23" customFormat="1" ht="12">
      <c r="A670" s="25"/>
    </row>
    <row r="671" s="23" customFormat="1" ht="12">
      <c r="A671" s="25"/>
    </row>
    <row r="672" s="23" customFormat="1" ht="12">
      <c r="A672" s="25"/>
    </row>
    <row r="673" s="23" customFormat="1" ht="12">
      <c r="A673" s="25"/>
    </row>
    <row r="674" s="23" customFormat="1" ht="12">
      <c r="A674" s="25"/>
    </row>
    <row r="675" s="23" customFormat="1" ht="12">
      <c r="A675" s="25"/>
    </row>
    <row r="676" s="23" customFormat="1" ht="12">
      <c r="A676" s="25"/>
    </row>
    <row r="677" s="23" customFormat="1" ht="12">
      <c r="A677" s="25"/>
    </row>
    <row r="678" s="23" customFormat="1" ht="12">
      <c r="A678" s="25"/>
    </row>
    <row r="679" s="23" customFormat="1" ht="12">
      <c r="A679" s="25"/>
    </row>
    <row r="680" s="23" customFormat="1" ht="12">
      <c r="A680" s="25"/>
    </row>
    <row r="681" s="23" customFormat="1" ht="12">
      <c r="A681" s="25"/>
    </row>
    <row r="682" s="23" customFormat="1" ht="12">
      <c r="A682" s="25"/>
    </row>
    <row r="683" s="23" customFormat="1" ht="12">
      <c r="A683" s="25"/>
    </row>
    <row r="684" s="23" customFormat="1" ht="12">
      <c r="A684" s="25"/>
    </row>
    <row r="685" s="23" customFormat="1" ht="12">
      <c r="A685" s="25"/>
    </row>
    <row r="686" s="23" customFormat="1" ht="12">
      <c r="A686" s="25"/>
    </row>
    <row r="687" s="23" customFormat="1" ht="12">
      <c r="A687" s="25"/>
    </row>
    <row r="688" s="23" customFormat="1" ht="12">
      <c r="A688" s="25"/>
    </row>
    <row r="689" s="23" customFormat="1" ht="12">
      <c r="A689" s="25"/>
    </row>
    <row r="690" s="23" customFormat="1" ht="12">
      <c r="A690" s="25"/>
    </row>
    <row r="691" s="23" customFormat="1" ht="12">
      <c r="A691" s="25"/>
    </row>
    <row r="692" s="23" customFormat="1" ht="12">
      <c r="A692" s="25"/>
    </row>
    <row r="693" s="23" customFormat="1" ht="12">
      <c r="A693" s="25"/>
    </row>
    <row r="694" s="23" customFormat="1" ht="12">
      <c r="A694" s="25"/>
    </row>
    <row r="695" s="23" customFormat="1" ht="12">
      <c r="A695" s="25"/>
    </row>
    <row r="696" s="23" customFormat="1" ht="12">
      <c r="A696" s="25"/>
    </row>
    <row r="697" s="23" customFormat="1" ht="12">
      <c r="A697" s="25"/>
    </row>
    <row r="698" s="23" customFormat="1" ht="12">
      <c r="A698" s="25"/>
    </row>
    <row r="699" s="23" customFormat="1" ht="12">
      <c r="A699" s="25"/>
    </row>
    <row r="700" s="23" customFormat="1" ht="12">
      <c r="A700" s="25"/>
    </row>
    <row r="701" s="23" customFormat="1" ht="12">
      <c r="A701" s="25"/>
    </row>
    <row r="702" s="23" customFormat="1" ht="12">
      <c r="A702" s="25"/>
    </row>
    <row r="703" s="23" customFormat="1" ht="12">
      <c r="A703" s="25"/>
    </row>
    <row r="704" s="23" customFormat="1" ht="12">
      <c r="A704" s="25"/>
    </row>
    <row r="705" s="23" customFormat="1" ht="12">
      <c r="A705" s="25"/>
    </row>
    <row r="706" s="23" customFormat="1" ht="12">
      <c r="A706" s="25"/>
    </row>
    <row r="707" s="23" customFormat="1" ht="12">
      <c r="A707" s="25"/>
    </row>
    <row r="708" s="23" customFormat="1" ht="12">
      <c r="A708" s="25"/>
    </row>
    <row r="709" s="23" customFormat="1" ht="12">
      <c r="A709" s="25"/>
    </row>
    <row r="710" s="23" customFormat="1" ht="12">
      <c r="A710" s="25"/>
    </row>
    <row r="711" s="23" customFormat="1" ht="12">
      <c r="A711" s="25"/>
    </row>
    <row r="712" s="23" customFormat="1" ht="12">
      <c r="A712" s="25"/>
    </row>
    <row r="713" s="23" customFormat="1" ht="12">
      <c r="A713" s="25"/>
    </row>
    <row r="714" s="23" customFormat="1" ht="12">
      <c r="A714" s="25"/>
    </row>
    <row r="715" s="23" customFormat="1" ht="12">
      <c r="A715" s="25"/>
    </row>
    <row r="716" s="23" customFormat="1" ht="12">
      <c r="A716" s="25"/>
    </row>
    <row r="717" s="23" customFormat="1" ht="12">
      <c r="A717" s="25"/>
    </row>
    <row r="718" s="23" customFormat="1" ht="12">
      <c r="A718" s="25"/>
    </row>
    <row r="719" s="23" customFormat="1" ht="12">
      <c r="A719" s="25"/>
    </row>
    <row r="720" s="23" customFormat="1" ht="12">
      <c r="A720" s="25"/>
    </row>
    <row r="721" s="23" customFormat="1" ht="12">
      <c r="A721" s="25"/>
    </row>
    <row r="722" s="23" customFormat="1" ht="12">
      <c r="A722" s="25"/>
    </row>
    <row r="723" s="23" customFormat="1" ht="12">
      <c r="A723" s="25"/>
    </row>
    <row r="724" s="23" customFormat="1" ht="12">
      <c r="A724" s="25"/>
    </row>
    <row r="725" s="23" customFormat="1" ht="12">
      <c r="A725" s="25"/>
    </row>
    <row r="726" s="23" customFormat="1" ht="12">
      <c r="A726" s="25"/>
    </row>
    <row r="727" s="23" customFormat="1" ht="12">
      <c r="A727" s="25"/>
    </row>
    <row r="728" s="23" customFormat="1" ht="12">
      <c r="A728" s="25"/>
    </row>
    <row r="729" s="23" customFormat="1" ht="12">
      <c r="A729" s="25"/>
    </row>
    <row r="730" s="23" customFormat="1" ht="12">
      <c r="A730" s="25"/>
    </row>
    <row r="731" s="23" customFormat="1" ht="12">
      <c r="A731" s="25"/>
    </row>
    <row r="732" s="23" customFormat="1" ht="12">
      <c r="A732" s="25"/>
    </row>
    <row r="733" s="23" customFormat="1" ht="12">
      <c r="A733" s="25"/>
    </row>
    <row r="734" s="23" customFormat="1" ht="12">
      <c r="A734" s="25"/>
    </row>
    <row r="735" s="23" customFormat="1" ht="12">
      <c r="A735" s="25"/>
    </row>
    <row r="736" s="23" customFormat="1" ht="12">
      <c r="A736" s="25"/>
    </row>
    <row r="737" s="23" customFormat="1" ht="12">
      <c r="A737" s="25"/>
    </row>
    <row r="738" s="23" customFormat="1" ht="12">
      <c r="A738" s="25"/>
    </row>
    <row r="739" s="23" customFormat="1" ht="12">
      <c r="A739" s="25"/>
    </row>
    <row r="740" s="23" customFormat="1" ht="12">
      <c r="A740" s="25"/>
    </row>
    <row r="741" s="23" customFormat="1" ht="12">
      <c r="A741" s="25"/>
    </row>
    <row r="742" s="23" customFormat="1" ht="12">
      <c r="A742" s="25"/>
    </row>
    <row r="743" s="23" customFormat="1" ht="12">
      <c r="A743" s="25"/>
    </row>
    <row r="744" s="23" customFormat="1" ht="12">
      <c r="A744" s="25"/>
    </row>
    <row r="745" s="23" customFormat="1" ht="12">
      <c r="A745" s="25"/>
    </row>
    <row r="746" s="23" customFormat="1" ht="12">
      <c r="A746" s="25"/>
    </row>
    <row r="747" s="23" customFormat="1" ht="12">
      <c r="A747" s="25"/>
    </row>
    <row r="748" s="23" customFormat="1" ht="12">
      <c r="A748" s="25"/>
    </row>
    <row r="749" s="23" customFormat="1" ht="12">
      <c r="A749" s="25"/>
    </row>
    <row r="750" s="23" customFormat="1" ht="12">
      <c r="A750" s="25"/>
    </row>
    <row r="751" s="23" customFormat="1" ht="12">
      <c r="A751" s="25"/>
    </row>
    <row r="752" s="23" customFormat="1" ht="12">
      <c r="A752" s="25"/>
    </row>
    <row r="753" s="23" customFormat="1" ht="12">
      <c r="A753" s="25"/>
    </row>
    <row r="754" s="23" customFormat="1" ht="12">
      <c r="A754" s="25"/>
    </row>
    <row r="755" s="23" customFormat="1" ht="12">
      <c r="A755" s="25"/>
    </row>
    <row r="756" s="23" customFormat="1" ht="12">
      <c r="A756" s="25"/>
    </row>
    <row r="757" s="23" customFormat="1" ht="12">
      <c r="A757" s="25"/>
    </row>
    <row r="758" s="23" customFormat="1" ht="12">
      <c r="A758" s="25"/>
    </row>
    <row r="759" s="23" customFormat="1" ht="12">
      <c r="A759" s="25"/>
    </row>
    <row r="760" s="23" customFormat="1" ht="12">
      <c r="A760" s="25"/>
    </row>
    <row r="761" s="23" customFormat="1" ht="12">
      <c r="A761" s="25"/>
    </row>
    <row r="762" s="23" customFormat="1" ht="12">
      <c r="A762" s="25"/>
    </row>
    <row r="763" s="23" customFormat="1" ht="12">
      <c r="A763" s="25"/>
    </row>
    <row r="764" s="23" customFormat="1" ht="12">
      <c r="A764" s="25"/>
    </row>
    <row r="765" s="23" customFormat="1" ht="12">
      <c r="A765" s="25"/>
    </row>
    <row r="766" s="23" customFormat="1" ht="12">
      <c r="A766" s="25"/>
    </row>
    <row r="767" s="23" customFormat="1" ht="12">
      <c r="A767" s="25"/>
    </row>
    <row r="768" s="23" customFormat="1" ht="12">
      <c r="A768" s="25"/>
    </row>
    <row r="769" s="23" customFormat="1" ht="12">
      <c r="A769" s="25"/>
    </row>
    <row r="770" s="23" customFormat="1" ht="12">
      <c r="A770" s="25"/>
    </row>
    <row r="771" s="23" customFormat="1" ht="12">
      <c r="A771" s="25"/>
    </row>
    <row r="772" s="23" customFormat="1" ht="12">
      <c r="A772" s="25"/>
    </row>
    <row r="773" s="23" customFormat="1" ht="12">
      <c r="A773" s="25"/>
    </row>
    <row r="774" s="23" customFormat="1" ht="12">
      <c r="A774" s="25"/>
    </row>
    <row r="775" s="23" customFormat="1" ht="12">
      <c r="A775" s="25"/>
    </row>
    <row r="776" s="23" customFormat="1" ht="12">
      <c r="A776" s="25"/>
    </row>
    <row r="777" s="23" customFormat="1" ht="12">
      <c r="A777" s="25"/>
    </row>
    <row r="778" s="23" customFormat="1" ht="12">
      <c r="A778" s="25"/>
    </row>
    <row r="779" s="23" customFormat="1" ht="12">
      <c r="A779" s="25"/>
    </row>
    <row r="780" s="23" customFormat="1" ht="12">
      <c r="A780" s="25"/>
    </row>
    <row r="781" s="23" customFormat="1" ht="12">
      <c r="A781" s="25"/>
    </row>
    <row r="782" s="23" customFormat="1" ht="12">
      <c r="A782" s="25"/>
    </row>
    <row r="783" s="23" customFormat="1" ht="12">
      <c r="A783" s="25"/>
    </row>
    <row r="784" s="23" customFormat="1" ht="12">
      <c r="A784" s="25"/>
    </row>
    <row r="785" s="23" customFormat="1" ht="12">
      <c r="A785" s="25"/>
    </row>
    <row r="786" s="23" customFormat="1" ht="12">
      <c r="A786" s="25"/>
    </row>
    <row r="787" s="23" customFormat="1" ht="12">
      <c r="A787" s="25"/>
    </row>
    <row r="788" s="23" customFormat="1" ht="12">
      <c r="A788" s="25"/>
    </row>
    <row r="789" s="23" customFormat="1" ht="12">
      <c r="A789" s="25"/>
    </row>
    <row r="790" s="23" customFormat="1" ht="12">
      <c r="A790" s="25"/>
    </row>
    <row r="791" s="23" customFormat="1" ht="12">
      <c r="A791" s="25"/>
    </row>
    <row r="792" s="23" customFormat="1" ht="12">
      <c r="A792" s="25"/>
    </row>
    <row r="793" s="23" customFormat="1" ht="12">
      <c r="A793" s="25"/>
    </row>
    <row r="794" s="23" customFormat="1" ht="12">
      <c r="A794" s="25"/>
    </row>
    <row r="795" s="23" customFormat="1" ht="12">
      <c r="A795" s="25"/>
    </row>
    <row r="796" s="23" customFormat="1" ht="12">
      <c r="A796" s="25"/>
    </row>
    <row r="797" s="23" customFormat="1" ht="12">
      <c r="A797" s="25"/>
    </row>
    <row r="798" s="23" customFormat="1" ht="12">
      <c r="A798" s="25"/>
    </row>
    <row r="799" s="23" customFormat="1" ht="12">
      <c r="A799" s="25"/>
    </row>
    <row r="800" s="23" customFormat="1" ht="12">
      <c r="A800" s="25"/>
    </row>
    <row r="801" s="23" customFormat="1" ht="12">
      <c r="A801" s="25"/>
    </row>
    <row r="802" s="23" customFormat="1" ht="12">
      <c r="A802" s="25"/>
    </row>
    <row r="803" s="23" customFormat="1" ht="12">
      <c r="A803" s="25"/>
    </row>
    <row r="804" s="23" customFormat="1" ht="12">
      <c r="A804" s="25"/>
    </row>
    <row r="805" s="23" customFormat="1" ht="12">
      <c r="A805" s="25"/>
    </row>
    <row r="806" s="23" customFormat="1" ht="12">
      <c r="A806" s="25"/>
    </row>
    <row r="807" s="23" customFormat="1" ht="12">
      <c r="A807" s="25"/>
    </row>
    <row r="808" s="23" customFormat="1" ht="12">
      <c r="A808" s="25"/>
    </row>
    <row r="809" s="23" customFormat="1" ht="12">
      <c r="A809" s="25"/>
    </row>
    <row r="810" s="23" customFormat="1" ht="12">
      <c r="A810" s="25"/>
    </row>
    <row r="811" s="23" customFormat="1" ht="12">
      <c r="A811" s="25"/>
    </row>
    <row r="812" s="23" customFormat="1" ht="12">
      <c r="A812" s="25"/>
    </row>
    <row r="813" s="23" customFormat="1" ht="12">
      <c r="A813" s="25"/>
    </row>
    <row r="814" s="23" customFormat="1" ht="12">
      <c r="A814" s="25"/>
    </row>
    <row r="815" s="23" customFormat="1" ht="12">
      <c r="A815" s="25"/>
    </row>
    <row r="816" s="23" customFormat="1" ht="12">
      <c r="A816" s="25"/>
    </row>
    <row r="817" s="23" customFormat="1" ht="12">
      <c r="A817" s="25"/>
    </row>
    <row r="818" s="23" customFormat="1" ht="12">
      <c r="A818" s="25"/>
    </row>
    <row r="819" s="23" customFormat="1" ht="12">
      <c r="A819" s="25"/>
    </row>
    <row r="820" s="23" customFormat="1" ht="12">
      <c r="A820" s="25"/>
    </row>
    <row r="821" s="23" customFormat="1" ht="12">
      <c r="A821" s="25"/>
    </row>
    <row r="822" s="23" customFormat="1" ht="12">
      <c r="A822" s="25"/>
    </row>
    <row r="823" s="23" customFormat="1" ht="12">
      <c r="A823" s="25"/>
    </row>
    <row r="824" s="23" customFormat="1" ht="12">
      <c r="A824" s="25"/>
    </row>
    <row r="825" s="23" customFormat="1" ht="12">
      <c r="A825" s="25"/>
    </row>
    <row r="826" s="23" customFormat="1" ht="12">
      <c r="A826" s="25"/>
    </row>
    <row r="827" s="23" customFormat="1" ht="12">
      <c r="A827" s="25"/>
    </row>
    <row r="828" s="23" customFormat="1" ht="12">
      <c r="A828" s="25"/>
    </row>
    <row r="829" s="23" customFormat="1" ht="12">
      <c r="A829" s="25"/>
    </row>
    <row r="830" s="23" customFormat="1" ht="12">
      <c r="A830" s="25"/>
    </row>
    <row r="831" s="23" customFormat="1" ht="12">
      <c r="A831" s="25"/>
    </row>
    <row r="832" s="23" customFormat="1" ht="12">
      <c r="A832" s="25"/>
    </row>
    <row r="833" s="23" customFormat="1" ht="12">
      <c r="A833" s="25"/>
    </row>
    <row r="834" s="23" customFormat="1" ht="12">
      <c r="A834" s="25"/>
    </row>
    <row r="835" s="23" customFormat="1" ht="12">
      <c r="A835" s="25"/>
    </row>
    <row r="836" s="23" customFormat="1" ht="12">
      <c r="A836" s="25"/>
    </row>
    <row r="837" s="23" customFormat="1" ht="12">
      <c r="A837" s="25"/>
    </row>
    <row r="838" s="23" customFormat="1" ht="12">
      <c r="A838" s="25"/>
    </row>
    <row r="839" s="23" customFormat="1" ht="12">
      <c r="A839" s="25"/>
    </row>
    <row r="840" s="23" customFormat="1" ht="12">
      <c r="A840" s="25"/>
    </row>
    <row r="841" s="23" customFormat="1" ht="12">
      <c r="A841" s="25"/>
    </row>
    <row r="842" s="23" customFormat="1" ht="12">
      <c r="A842" s="25"/>
    </row>
    <row r="843" s="23" customFormat="1" ht="12">
      <c r="A843" s="25"/>
    </row>
    <row r="844" s="23" customFormat="1" ht="12">
      <c r="A844" s="25"/>
    </row>
    <row r="845" s="23" customFormat="1" ht="12">
      <c r="A845" s="25"/>
    </row>
    <row r="846" s="23" customFormat="1" ht="12">
      <c r="A846" s="25"/>
    </row>
    <row r="847" s="23" customFormat="1" ht="12">
      <c r="A847" s="25"/>
    </row>
    <row r="848" s="23" customFormat="1" ht="12">
      <c r="A848" s="25"/>
    </row>
    <row r="849" s="23" customFormat="1" ht="12">
      <c r="A849" s="25"/>
    </row>
    <row r="850" s="23" customFormat="1" ht="12">
      <c r="A850" s="25"/>
    </row>
    <row r="851" s="23" customFormat="1" ht="12">
      <c r="A851" s="25"/>
    </row>
    <row r="852" s="23" customFormat="1" ht="12">
      <c r="A852" s="25"/>
    </row>
    <row r="853" s="23" customFormat="1" ht="12">
      <c r="A853" s="25"/>
    </row>
    <row r="854" s="23" customFormat="1" ht="12">
      <c r="A854" s="25"/>
    </row>
    <row r="855" s="23" customFormat="1" ht="12">
      <c r="A855" s="25"/>
    </row>
    <row r="856" s="23" customFormat="1" ht="12">
      <c r="A856" s="25"/>
    </row>
    <row r="857" s="23" customFormat="1" ht="12">
      <c r="A857" s="25"/>
    </row>
    <row r="858" s="23" customFormat="1" ht="12">
      <c r="A858" s="25"/>
    </row>
    <row r="859" s="23" customFormat="1" ht="12">
      <c r="A859" s="25"/>
    </row>
    <row r="860" s="23" customFormat="1" ht="12">
      <c r="A860" s="25"/>
    </row>
    <row r="861" s="23" customFormat="1" ht="12">
      <c r="A861" s="25"/>
    </row>
    <row r="862" s="23" customFormat="1" ht="12">
      <c r="A862" s="25"/>
    </row>
    <row r="863" s="23" customFormat="1" ht="12">
      <c r="A863" s="25"/>
    </row>
    <row r="864" s="23" customFormat="1" ht="12">
      <c r="A864" s="25"/>
    </row>
    <row r="865" s="23" customFormat="1" ht="12">
      <c r="A865" s="25"/>
    </row>
    <row r="866" s="23" customFormat="1" ht="12">
      <c r="A866" s="25"/>
    </row>
    <row r="867" s="23" customFormat="1" ht="12">
      <c r="A867" s="25"/>
    </row>
    <row r="868" s="23" customFormat="1" ht="12">
      <c r="A868" s="25"/>
    </row>
    <row r="869" s="23" customFormat="1" ht="12">
      <c r="A869" s="25"/>
    </row>
    <row r="870" s="23" customFormat="1" ht="12">
      <c r="A870" s="25"/>
    </row>
    <row r="871" s="23" customFormat="1" ht="12">
      <c r="A871" s="25"/>
    </row>
    <row r="872" s="23" customFormat="1" ht="12">
      <c r="A872" s="25"/>
    </row>
    <row r="873" s="23" customFormat="1" ht="12">
      <c r="A873" s="25"/>
    </row>
    <row r="874" s="23" customFormat="1" ht="12">
      <c r="A874" s="25"/>
    </row>
    <row r="875" s="23" customFormat="1" ht="12">
      <c r="A875" s="25"/>
    </row>
    <row r="876" s="23" customFormat="1" ht="12">
      <c r="A876" s="25"/>
    </row>
    <row r="877" s="23" customFormat="1" ht="12">
      <c r="A877" s="25"/>
    </row>
    <row r="878" s="23" customFormat="1" ht="12">
      <c r="A878" s="25"/>
    </row>
    <row r="879" s="23" customFormat="1" ht="12">
      <c r="A879" s="25"/>
    </row>
    <row r="880" s="23" customFormat="1" ht="12">
      <c r="A880" s="25"/>
    </row>
    <row r="881" s="23" customFormat="1" ht="12">
      <c r="A881" s="25"/>
    </row>
    <row r="882" s="23" customFormat="1" ht="12">
      <c r="A882" s="25"/>
    </row>
    <row r="883" s="23" customFormat="1" ht="12">
      <c r="A883" s="25"/>
    </row>
    <row r="884" s="23" customFormat="1" ht="12">
      <c r="A884" s="25"/>
    </row>
    <row r="885" s="23" customFormat="1" ht="12">
      <c r="A885" s="25"/>
    </row>
    <row r="886" s="23" customFormat="1" ht="12">
      <c r="A886" s="25"/>
    </row>
    <row r="887" s="23" customFormat="1" ht="12">
      <c r="A887" s="25"/>
    </row>
    <row r="888" s="23" customFormat="1" ht="12">
      <c r="A888" s="25"/>
    </row>
    <row r="889" s="23" customFormat="1" ht="12">
      <c r="A889" s="25"/>
    </row>
    <row r="890" s="23" customFormat="1" ht="12">
      <c r="A890" s="25"/>
    </row>
    <row r="891" s="23" customFormat="1" ht="12">
      <c r="A891" s="25"/>
    </row>
    <row r="892" s="23" customFormat="1" ht="12">
      <c r="A892" s="25"/>
    </row>
    <row r="893" s="23" customFormat="1" ht="12">
      <c r="A893" s="25"/>
    </row>
    <row r="894" s="23" customFormat="1" ht="12">
      <c r="A894" s="25"/>
    </row>
    <row r="895" s="23" customFormat="1" ht="12">
      <c r="A895" s="25"/>
    </row>
    <row r="896" s="23" customFormat="1" ht="12">
      <c r="A896" s="25"/>
    </row>
    <row r="897" s="23" customFormat="1" ht="12">
      <c r="A897" s="25"/>
    </row>
    <row r="898" s="23" customFormat="1" ht="12">
      <c r="A898" s="25"/>
    </row>
    <row r="899" s="23" customFormat="1" ht="12">
      <c r="A899" s="25"/>
    </row>
    <row r="900" s="23" customFormat="1" ht="12">
      <c r="A900" s="25"/>
    </row>
    <row r="901" s="23" customFormat="1" ht="12">
      <c r="A901" s="25"/>
    </row>
    <row r="902" s="23" customFormat="1" ht="12">
      <c r="A902" s="25"/>
    </row>
    <row r="903" s="23" customFormat="1" ht="12">
      <c r="A903" s="25"/>
    </row>
    <row r="904" s="23" customFormat="1" ht="12">
      <c r="A904" s="25"/>
    </row>
    <row r="905" s="23" customFormat="1" ht="12">
      <c r="A905" s="25"/>
    </row>
    <row r="906" s="23" customFormat="1" ht="12">
      <c r="A906" s="25"/>
    </row>
    <row r="907" s="23" customFormat="1" ht="12">
      <c r="A907" s="25"/>
    </row>
    <row r="908" s="23" customFormat="1" ht="12">
      <c r="A908" s="25"/>
    </row>
    <row r="909" s="23" customFormat="1" ht="12">
      <c r="A909" s="25"/>
    </row>
    <row r="910" s="23" customFormat="1" ht="12">
      <c r="A910" s="25"/>
    </row>
    <row r="911" s="23" customFormat="1" ht="12">
      <c r="A911" s="25"/>
    </row>
    <row r="912" s="23" customFormat="1" ht="12">
      <c r="A912" s="25"/>
    </row>
    <row r="913" s="23" customFormat="1" ht="12">
      <c r="A913" s="25"/>
    </row>
    <row r="914" s="23" customFormat="1" ht="12">
      <c r="A914" s="25"/>
    </row>
    <row r="915" s="23" customFormat="1" ht="12">
      <c r="A915" s="25"/>
    </row>
    <row r="916" s="23" customFormat="1" ht="12">
      <c r="A916" s="25"/>
    </row>
    <row r="917" s="23" customFormat="1" ht="12">
      <c r="A917" s="25"/>
    </row>
    <row r="918" s="23" customFormat="1" ht="12">
      <c r="A918" s="25"/>
    </row>
    <row r="919" s="23" customFormat="1" ht="12">
      <c r="A919" s="25"/>
    </row>
    <row r="920" s="23" customFormat="1" ht="12">
      <c r="A920" s="25"/>
    </row>
    <row r="921" s="23" customFormat="1" ht="12">
      <c r="A921" s="25"/>
    </row>
    <row r="922" s="23" customFormat="1" ht="12">
      <c r="A922" s="25"/>
    </row>
    <row r="923" s="23" customFormat="1" ht="12">
      <c r="A923" s="25"/>
    </row>
    <row r="924" s="23" customFormat="1" ht="12">
      <c r="A924" s="25"/>
    </row>
    <row r="925" s="23" customFormat="1" ht="12">
      <c r="A925" s="25"/>
    </row>
    <row r="926" s="23" customFormat="1" ht="12">
      <c r="A926" s="25"/>
    </row>
    <row r="927" s="23" customFormat="1" ht="12">
      <c r="A927" s="25"/>
    </row>
    <row r="928" s="23" customFormat="1" ht="12">
      <c r="A928" s="25"/>
    </row>
    <row r="929" s="23" customFormat="1" ht="12">
      <c r="A929" s="25"/>
    </row>
    <row r="930" s="23" customFormat="1" ht="12">
      <c r="A930" s="25"/>
    </row>
    <row r="931" s="23" customFormat="1" ht="12">
      <c r="A931" s="25"/>
    </row>
    <row r="932" s="23" customFormat="1" ht="12">
      <c r="A932" s="25"/>
    </row>
    <row r="933" s="23" customFormat="1" ht="12">
      <c r="A933" s="25"/>
    </row>
    <row r="934" s="23" customFormat="1" ht="12">
      <c r="A934" s="25"/>
    </row>
    <row r="935" s="23" customFormat="1" ht="12">
      <c r="A935" s="25"/>
    </row>
    <row r="936" s="23" customFormat="1" ht="12">
      <c r="A936" s="25"/>
    </row>
    <row r="937" s="23" customFormat="1" ht="12">
      <c r="A937" s="25"/>
    </row>
    <row r="938" s="23" customFormat="1" ht="12">
      <c r="A938" s="25"/>
    </row>
    <row r="939" s="23" customFormat="1" ht="12">
      <c r="A939" s="25"/>
    </row>
    <row r="940" s="23" customFormat="1" ht="12">
      <c r="A940" s="25"/>
    </row>
    <row r="941" s="23" customFormat="1" ht="12">
      <c r="A941" s="25"/>
    </row>
    <row r="942" s="23" customFormat="1" ht="12">
      <c r="A942" s="25"/>
    </row>
    <row r="943" s="23" customFormat="1" ht="12">
      <c r="A943" s="25"/>
    </row>
    <row r="944" s="23" customFormat="1" ht="12">
      <c r="A944" s="25"/>
    </row>
    <row r="945" s="23" customFormat="1" ht="12">
      <c r="A945" s="25"/>
    </row>
    <row r="946" s="23" customFormat="1" ht="12">
      <c r="A946" s="25"/>
    </row>
    <row r="947" s="23" customFormat="1" ht="12">
      <c r="A947" s="25"/>
    </row>
    <row r="948" s="23" customFormat="1" ht="12">
      <c r="A948" s="25"/>
    </row>
    <row r="949" s="23" customFormat="1" ht="12">
      <c r="A949" s="25"/>
    </row>
    <row r="950" s="23" customFormat="1" ht="12">
      <c r="A950" s="25"/>
    </row>
    <row r="951" s="23" customFormat="1" ht="12">
      <c r="A951" s="25"/>
    </row>
    <row r="952" s="23" customFormat="1" ht="12">
      <c r="A952" s="25"/>
    </row>
    <row r="953" s="23" customFormat="1" ht="12">
      <c r="A953" s="25"/>
    </row>
    <row r="954" s="23" customFormat="1" ht="12">
      <c r="A954" s="25"/>
    </row>
    <row r="955" s="23" customFormat="1" ht="12">
      <c r="A955" s="25"/>
    </row>
    <row r="956" s="23" customFormat="1" ht="12">
      <c r="A956" s="25"/>
    </row>
    <row r="957" s="23" customFormat="1" ht="12">
      <c r="A957" s="25"/>
    </row>
    <row r="958" s="23" customFormat="1" ht="12">
      <c r="A958" s="25"/>
    </row>
    <row r="959" s="23" customFormat="1" ht="12">
      <c r="A959" s="25"/>
    </row>
    <row r="960" s="23" customFormat="1" ht="12">
      <c r="A960" s="25"/>
    </row>
    <row r="961" s="23" customFormat="1" ht="12">
      <c r="A961" s="25"/>
    </row>
    <row r="962" s="23" customFormat="1" ht="12">
      <c r="A962" s="25"/>
    </row>
    <row r="963" s="23" customFormat="1" ht="12">
      <c r="A963" s="25"/>
    </row>
    <row r="964" s="23" customFormat="1" ht="12">
      <c r="A964" s="25"/>
    </row>
    <row r="965" s="23" customFormat="1" ht="12">
      <c r="A965" s="25"/>
    </row>
    <row r="966" s="23" customFormat="1" ht="12">
      <c r="A966" s="25"/>
    </row>
    <row r="967" s="23" customFormat="1" ht="12">
      <c r="A967" s="25"/>
    </row>
    <row r="968" s="23" customFormat="1" ht="12">
      <c r="A968" s="25"/>
    </row>
    <row r="969" s="23" customFormat="1" ht="12">
      <c r="A969" s="25"/>
    </row>
    <row r="970" s="23" customFormat="1" ht="12">
      <c r="A970" s="25"/>
    </row>
    <row r="971" s="23" customFormat="1" ht="12">
      <c r="A971" s="25"/>
    </row>
    <row r="972" s="23" customFormat="1" ht="12">
      <c r="A972" s="25"/>
    </row>
    <row r="973" s="23" customFormat="1" ht="12">
      <c r="A973" s="25"/>
    </row>
    <row r="974" s="23" customFormat="1" ht="12">
      <c r="A974" s="25"/>
    </row>
    <row r="975" s="23" customFormat="1" ht="12">
      <c r="A975" s="25"/>
    </row>
    <row r="976" s="23" customFormat="1" ht="12">
      <c r="A976" s="25"/>
    </row>
    <row r="977" s="23" customFormat="1" ht="12">
      <c r="A977" s="25"/>
    </row>
    <row r="978" s="23" customFormat="1" ht="12">
      <c r="A978" s="25"/>
    </row>
    <row r="979" s="23" customFormat="1" ht="12">
      <c r="A979" s="25"/>
    </row>
    <row r="980" s="23" customFormat="1" ht="12">
      <c r="A980" s="25"/>
    </row>
    <row r="981" s="23" customFormat="1" ht="12">
      <c r="A981" s="25"/>
    </row>
    <row r="982" s="23" customFormat="1" ht="12">
      <c r="A982" s="25"/>
    </row>
    <row r="983" s="23" customFormat="1" ht="12">
      <c r="A983" s="25"/>
    </row>
    <row r="984" s="23" customFormat="1" ht="12">
      <c r="A984" s="25"/>
    </row>
    <row r="985" s="23" customFormat="1" ht="12">
      <c r="A985" s="25"/>
    </row>
    <row r="986" s="23" customFormat="1" ht="12">
      <c r="A986" s="25"/>
    </row>
    <row r="987" s="23" customFormat="1" ht="12">
      <c r="A987" s="25"/>
    </row>
    <row r="988" s="23" customFormat="1" ht="12">
      <c r="A988" s="25"/>
    </row>
    <row r="989" s="23" customFormat="1" ht="12">
      <c r="A989" s="25"/>
    </row>
    <row r="990" s="23" customFormat="1" ht="12">
      <c r="A990" s="25"/>
    </row>
    <row r="991" s="23" customFormat="1" ht="12">
      <c r="A991" s="25"/>
    </row>
    <row r="992" s="23" customFormat="1" ht="12">
      <c r="A992" s="25"/>
    </row>
    <row r="993" s="23" customFormat="1" ht="12">
      <c r="A993" s="25"/>
    </row>
    <row r="994" s="23" customFormat="1" ht="12">
      <c r="A994" s="25"/>
    </row>
    <row r="995" s="23" customFormat="1" ht="12">
      <c r="A995" s="25"/>
    </row>
    <row r="996" s="23" customFormat="1" ht="12">
      <c r="A996" s="25"/>
    </row>
    <row r="997" s="23" customFormat="1" ht="12">
      <c r="A997" s="25"/>
    </row>
    <row r="998" s="23" customFormat="1" ht="12">
      <c r="A998" s="25"/>
    </row>
    <row r="999" s="23" customFormat="1" ht="12">
      <c r="A999" s="25"/>
    </row>
    <row r="1000" s="23" customFormat="1" ht="12">
      <c r="A1000" s="25"/>
    </row>
    <row r="1001" s="23" customFormat="1" ht="12">
      <c r="A1001" s="25"/>
    </row>
    <row r="1002" s="23" customFormat="1" ht="12">
      <c r="A1002" s="25"/>
    </row>
    <row r="1003" s="23" customFormat="1" ht="12">
      <c r="A1003" s="25"/>
    </row>
    <row r="1004" s="23" customFormat="1" ht="12">
      <c r="A1004" s="25"/>
    </row>
    <row r="1005" s="23" customFormat="1" ht="12">
      <c r="A1005" s="25"/>
    </row>
    <row r="1006" s="23" customFormat="1" ht="12">
      <c r="A1006" s="25"/>
    </row>
    <row r="1007" s="23" customFormat="1" ht="12">
      <c r="A1007" s="25"/>
    </row>
    <row r="1008" s="23" customFormat="1" ht="12">
      <c r="A1008" s="25"/>
    </row>
    <row r="1009" s="23" customFormat="1" ht="12">
      <c r="A1009" s="25"/>
    </row>
    <row r="1010" s="23" customFormat="1" ht="12">
      <c r="A1010" s="25"/>
    </row>
    <row r="1011" s="23" customFormat="1" ht="12">
      <c r="A1011" s="25"/>
    </row>
    <row r="1012" s="23" customFormat="1" ht="12">
      <c r="A1012" s="25"/>
    </row>
    <row r="1013" s="23" customFormat="1" ht="12">
      <c r="A1013" s="25"/>
    </row>
    <row r="1014" s="23" customFormat="1" ht="12">
      <c r="A1014" s="25"/>
    </row>
    <row r="1015" s="23" customFormat="1" ht="12">
      <c r="A1015" s="25"/>
    </row>
    <row r="1016" s="23" customFormat="1" ht="12">
      <c r="A1016" s="25"/>
    </row>
    <row r="1017" s="23" customFormat="1" ht="12">
      <c r="A1017" s="25"/>
    </row>
    <row r="1018" s="23" customFormat="1" ht="12">
      <c r="A1018" s="25"/>
    </row>
    <row r="1019" s="23" customFormat="1" ht="12">
      <c r="A1019" s="25"/>
    </row>
    <row r="1020" s="23" customFormat="1" ht="12">
      <c r="A1020" s="25"/>
    </row>
    <row r="1021" s="23" customFormat="1" ht="12">
      <c r="A1021" s="25"/>
    </row>
    <row r="1022" s="23" customFormat="1" ht="12">
      <c r="A1022" s="25"/>
    </row>
    <row r="1023" s="23" customFormat="1" ht="12">
      <c r="A1023" s="25"/>
    </row>
    <row r="1024" s="23" customFormat="1" ht="12">
      <c r="A1024" s="25"/>
    </row>
    <row r="1025" s="23" customFormat="1" ht="12">
      <c r="A1025" s="25"/>
    </row>
    <row r="1026" s="23" customFormat="1" ht="12">
      <c r="A1026" s="25"/>
    </row>
    <row r="1027" s="23" customFormat="1" ht="12">
      <c r="A1027" s="25"/>
    </row>
    <row r="1028" s="23" customFormat="1" ht="12">
      <c r="A1028" s="25"/>
    </row>
    <row r="1029" s="23" customFormat="1" ht="12">
      <c r="A1029" s="25"/>
    </row>
    <row r="1030" s="23" customFormat="1" ht="12">
      <c r="A1030" s="25"/>
    </row>
    <row r="1031" s="23" customFormat="1" ht="12">
      <c r="A1031" s="25"/>
    </row>
    <row r="1032" s="23" customFormat="1" ht="12">
      <c r="A1032" s="25"/>
    </row>
    <row r="1033" s="23" customFormat="1" ht="12">
      <c r="A1033" s="25"/>
    </row>
    <row r="1034" s="23" customFormat="1" ht="12">
      <c r="A1034" s="25"/>
    </row>
    <row r="1035" s="23" customFormat="1" ht="12">
      <c r="A1035" s="25"/>
    </row>
    <row r="1036" s="23" customFormat="1" ht="12">
      <c r="A1036" s="25"/>
    </row>
    <row r="1037" s="23" customFormat="1" ht="12">
      <c r="A1037" s="25"/>
    </row>
    <row r="1038" s="23" customFormat="1" ht="12">
      <c r="A1038" s="25"/>
    </row>
    <row r="1039" s="23" customFormat="1" ht="12">
      <c r="A1039" s="25"/>
    </row>
    <row r="1040" s="23" customFormat="1" ht="12">
      <c r="A1040" s="25"/>
    </row>
    <row r="1041" s="23" customFormat="1" ht="12">
      <c r="A1041" s="25"/>
    </row>
    <row r="1042" s="23" customFormat="1" ht="12">
      <c r="A1042" s="25"/>
    </row>
    <row r="1043" s="23" customFormat="1" ht="12">
      <c r="A1043" s="25"/>
    </row>
    <row r="1044" s="23" customFormat="1" ht="12">
      <c r="A1044" s="25"/>
    </row>
    <row r="1045" s="23" customFormat="1" ht="12">
      <c r="A1045" s="25"/>
    </row>
    <row r="1046" s="23" customFormat="1" ht="12">
      <c r="A1046" s="25"/>
    </row>
    <row r="1047" s="23" customFormat="1" ht="12">
      <c r="A1047" s="25"/>
    </row>
    <row r="1048" s="23" customFormat="1" ht="12">
      <c r="A1048" s="25"/>
    </row>
    <row r="1049" s="23" customFormat="1" ht="12">
      <c r="A1049" s="25"/>
    </row>
    <row r="1050" s="23" customFormat="1" ht="12">
      <c r="A1050" s="25"/>
    </row>
    <row r="1051" s="23" customFormat="1" ht="12">
      <c r="A1051" s="25"/>
    </row>
    <row r="1052" s="23" customFormat="1" ht="12">
      <c r="A1052" s="25"/>
    </row>
    <row r="1053" s="23" customFormat="1" ht="12">
      <c r="A1053" s="25"/>
    </row>
    <row r="1054" s="23" customFormat="1" ht="12">
      <c r="A1054" s="25"/>
    </row>
    <row r="1055" s="23" customFormat="1" ht="12">
      <c r="A1055" s="25"/>
    </row>
    <row r="1056" s="23" customFormat="1" ht="12">
      <c r="A1056" s="25"/>
    </row>
    <row r="1057" s="23" customFormat="1" ht="12">
      <c r="A1057" s="25"/>
    </row>
    <row r="1058" s="23" customFormat="1" ht="12">
      <c r="A1058" s="25"/>
    </row>
    <row r="1059" s="23" customFormat="1" ht="12">
      <c r="A1059" s="25"/>
    </row>
    <row r="1060" s="23" customFormat="1" ht="12">
      <c r="A1060" s="25"/>
    </row>
    <row r="1061" s="23" customFormat="1" ht="12">
      <c r="A1061" s="25"/>
    </row>
    <row r="1062" s="23" customFormat="1" ht="12">
      <c r="A1062" s="25"/>
    </row>
    <row r="1063" s="23" customFormat="1" ht="12">
      <c r="A1063" s="25"/>
    </row>
    <row r="1064" s="23" customFormat="1" ht="12">
      <c r="A1064" s="25"/>
    </row>
    <row r="1065" s="23" customFormat="1" ht="12">
      <c r="A1065" s="25"/>
    </row>
    <row r="1066" s="23" customFormat="1" ht="12">
      <c r="A1066" s="25"/>
    </row>
    <row r="1067" s="23" customFormat="1" ht="12">
      <c r="A1067" s="25"/>
    </row>
    <row r="1068" s="23" customFormat="1" ht="12">
      <c r="A1068" s="25"/>
    </row>
    <row r="1069" s="23" customFormat="1" ht="12">
      <c r="A1069" s="25"/>
    </row>
    <row r="1070" s="23" customFormat="1" ht="12">
      <c r="A1070" s="25"/>
    </row>
    <row r="1071" s="23" customFormat="1" ht="12">
      <c r="A1071" s="25"/>
    </row>
    <row r="1072" s="23" customFormat="1" ht="12">
      <c r="A1072" s="25"/>
    </row>
    <row r="1073" s="23" customFormat="1" ht="12">
      <c r="A1073" s="25"/>
    </row>
    <row r="1074" s="23" customFormat="1" ht="12">
      <c r="A1074" s="25"/>
    </row>
    <row r="1075" s="23" customFormat="1" ht="12">
      <c r="A1075" s="25"/>
    </row>
    <row r="1076" s="23" customFormat="1" ht="12">
      <c r="A1076" s="25"/>
    </row>
    <row r="1077" s="23" customFormat="1" ht="12">
      <c r="A1077" s="25"/>
    </row>
    <row r="1078" s="23" customFormat="1" ht="12">
      <c r="A1078" s="25"/>
    </row>
    <row r="1079" s="23" customFormat="1" ht="12">
      <c r="A1079" s="25"/>
    </row>
    <row r="1080" s="23" customFormat="1" ht="12">
      <c r="A1080" s="25"/>
    </row>
    <row r="1081" s="23" customFormat="1" ht="12">
      <c r="A1081" s="25"/>
    </row>
    <row r="1082" s="23" customFormat="1" ht="12">
      <c r="A1082" s="25"/>
    </row>
    <row r="1083" s="23" customFormat="1" ht="12">
      <c r="A1083" s="25"/>
    </row>
    <row r="1084" s="23" customFormat="1" ht="12">
      <c r="A1084" s="25"/>
    </row>
    <row r="1085" s="23" customFormat="1" ht="12">
      <c r="A1085" s="25"/>
    </row>
    <row r="1086" s="23" customFormat="1" ht="12">
      <c r="A1086" s="25"/>
    </row>
    <row r="1087" s="23" customFormat="1" ht="12">
      <c r="A1087" s="25"/>
    </row>
    <row r="1088" s="23" customFormat="1" ht="12">
      <c r="A1088" s="25"/>
    </row>
    <row r="1089" s="23" customFormat="1" ht="12">
      <c r="A1089" s="25"/>
    </row>
    <row r="1090" s="23" customFormat="1" ht="12">
      <c r="A1090" s="25"/>
    </row>
    <row r="1091" s="23" customFormat="1" ht="12">
      <c r="A1091" s="25"/>
    </row>
    <row r="1092" s="23" customFormat="1" ht="12">
      <c r="A1092" s="25"/>
    </row>
    <row r="1093" s="23" customFormat="1" ht="12">
      <c r="A1093" s="25"/>
    </row>
    <row r="1094" s="23" customFormat="1" ht="12">
      <c r="A1094" s="25"/>
    </row>
    <row r="1095" s="23" customFormat="1" ht="12">
      <c r="A1095" s="25"/>
    </row>
    <row r="1096" s="23" customFormat="1" ht="12">
      <c r="A1096" s="25"/>
    </row>
    <row r="1097" s="23" customFormat="1" ht="12">
      <c r="A1097" s="25"/>
    </row>
    <row r="1098" s="23" customFormat="1" ht="12">
      <c r="A1098" s="25"/>
    </row>
    <row r="1099" s="23" customFormat="1" ht="12">
      <c r="A1099" s="25"/>
    </row>
    <row r="1100" s="23" customFormat="1" ht="12">
      <c r="A1100" s="25"/>
    </row>
    <row r="1101" s="23" customFormat="1" ht="12">
      <c r="A1101" s="25"/>
    </row>
    <row r="1102" s="23" customFormat="1" ht="12">
      <c r="A1102" s="25"/>
    </row>
    <row r="1103" s="23" customFormat="1" ht="12">
      <c r="A1103" s="25"/>
    </row>
    <row r="1104" s="23" customFormat="1" ht="12">
      <c r="A1104" s="25"/>
    </row>
    <row r="1105" s="23" customFormat="1" ht="12">
      <c r="A1105" s="25"/>
    </row>
    <row r="1106" s="23" customFormat="1" ht="12">
      <c r="A1106" s="25"/>
    </row>
    <row r="1107" s="23" customFormat="1" ht="12">
      <c r="A1107" s="25"/>
    </row>
    <row r="1108" s="23" customFormat="1" ht="12">
      <c r="A1108" s="25"/>
    </row>
    <row r="1109" s="23" customFormat="1" ht="12">
      <c r="A1109" s="25"/>
    </row>
    <row r="1110" s="23" customFormat="1" ht="12">
      <c r="A1110" s="25"/>
    </row>
    <row r="1111" s="23" customFormat="1" ht="12">
      <c r="A1111" s="25"/>
    </row>
    <row r="1112" s="23" customFormat="1" ht="12">
      <c r="A1112" s="25"/>
    </row>
    <row r="1113" s="23" customFormat="1" ht="12">
      <c r="A1113" s="25"/>
    </row>
    <row r="1114" s="23" customFormat="1" ht="12">
      <c r="A1114" s="25"/>
    </row>
    <row r="1115" s="23" customFormat="1" ht="12">
      <c r="A1115" s="25"/>
    </row>
    <row r="1116" s="23" customFormat="1" ht="12">
      <c r="A1116" s="25"/>
    </row>
    <row r="1117" s="23" customFormat="1" ht="12">
      <c r="A1117" s="25"/>
    </row>
    <row r="1118" s="23" customFormat="1" ht="12">
      <c r="A1118" s="25"/>
    </row>
    <row r="1119" s="23" customFormat="1" ht="12">
      <c r="A1119" s="25"/>
    </row>
    <row r="1120" s="23" customFormat="1" ht="12">
      <c r="A1120" s="25"/>
    </row>
    <row r="1121" s="23" customFormat="1" ht="12">
      <c r="A1121" s="25"/>
    </row>
    <row r="1122" s="23" customFormat="1" ht="12">
      <c r="A1122" s="25"/>
    </row>
    <row r="1123" s="23" customFormat="1" ht="12">
      <c r="A1123" s="25"/>
    </row>
    <row r="1124" s="23" customFormat="1" ht="12">
      <c r="A1124" s="25"/>
    </row>
    <row r="1125" s="23" customFormat="1" ht="12">
      <c r="A1125" s="25"/>
    </row>
    <row r="1126" s="23" customFormat="1" ht="12">
      <c r="A1126" s="25"/>
    </row>
    <row r="1127" s="23" customFormat="1" ht="12">
      <c r="A1127" s="25"/>
    </row>
    <row r="1128" s="23" customFormat="1" ht="12">
      <c r="A1128" s="25"/>
    </row>
    <row r="1129" s="23" customFormat="1" ht="12">
      <c r="A1129" s="25"/>
    </row>
    <row r="1130" s="23" customFormat="1" ht="12">
      <c r="A1130" s="25"/>
    </row>
    <row r="1131" s="23" customFormat="1" ht="12">
      <c r="A1131" s="25"/>
    </row>
    <row r="1132" s="23" customFormat="1" ht="12">
      <c r="A1132" s="25"/>
    </row>
    <row r="1133" s="23" customFormat="1" ht="12">
      <c r="A1133" s="25"/>
    </row>
    <row r="1134" s="23" customFormat="1" ht="12">
      <c r="A1134" s="25"/>
    </row>
    <row r="1135" s="23" customFormat="1" ht="12">
      <c r="A1135" s="25"/>
    </row>
    <row r="1136" s="23" customFormat="1" ht="12">
      <c r="A1136" s="25"/>
    </row>
    <row r="1137" s="23" customFormat="1" ht="12">
      <c r="A1137" s="25"/>
    </row>
    <row r="1138" s="23" customFormat="1" ht="12">
      <c r="A1138" s="25"/>
    </row>
    <row r="1139" s="23" customFormat="1" ht="12">
      <c r="A1139" s="25"/>
    </row>
    <row r="1140" s="23" customFormat="1" ht="12">
      <c r="A1140" s="25"/>
    </row>
    <row r="1141" s="23" customFormat="1" ht="12">
      <c r="A1141" s="25"/>
    </row>
    <row r="1142" s="23" customFormat="1" ht="12">
      <c r="A1142" s="25"/>
    </row>
    <row r="1143" s="23" customFormat="1" ht="12">
      <c r="A1143" s="25"/>
    </row>
    <row r="1144" s="23" customFormat="1" ht="12">
      <c r="A1144" s="25"/>
    </row>
    <row r="1145" s="23" customFormat="1" ht="12">
      <c r="A1145" s="25"/>
    </row>
    <row r="1146" s="23" customFormat="1" ht="12">
      <c r="A1146" s="25"/>
    </row>
    <row r="1147" s="23" customFormat="1" ht="12">
      <c r="A1147" s="25"/>
    </row>
    <row r="1148" s="23" customFormat="1" ht="12">
      <c r="A1148" s="25"/>
    </row>
    <row r="1149" s="23" customFormat="1" ht="12">
      <c r="A1149" s="25"/>
    </row>
    <row r="1150" s="23" customFormat="1" ht="12">
      <c r="A1150" s="25"/>
    </row>
    <row r="1151" s="23" customFormat="1" ht="12">
      <c r="A1151" s="25"/>
    </row>
    <row r="1152" s="23" customFormat="1" ht="12">
      <c r="A1152" s="25"/>
    </row>
    <row r="1153" s="23" customFormat="1" ht="12">
      <c r="A1153" s="25"/>
    </row>
    <row r="1154" s="23" customFormat="1" ht="12">
      <c r="A1154" s="25"/>
    </row>
    <row r="1155" s="23" customFormat="1" ht="12">
      <c r="A1155" s="25"/>
    </row>
    <row r="1156" s="23" customFormat="1" ht="12">
      <c r="A1156" s="25"/>
    </row>
    <row r="1157" s="23" customFormat="1" ht="12">
      <c r="A1157" s="25"/>
    </row>
    <row r="1158" s="23" customFormat="1" ht="12">
      <c r="A1158" s="25"/>
    </row>
    <row r="1159" s="23" customFormat="1" ht="12">
      <c r="A1159" s="25"/>
    </row>
    <row r="1160" s="23" customFormat="1" ht="12">
      <c r="A1160" s="25"/>
    </row>
    <row r="1161" s="23" customFormat="1" ht="12">
      <c r="A1161" s="25"/>
    </row>
    <row r="1162" s="23" customFormat="1" ht="12">
      <c r="A1162" s="25"/>
    </row>
    <row r="1163" s="23" customFormat="1" ht="12">
      <c r="A1163" s="25"/>
    </row>
    <row r="1164" s="23" customFormat="1" ht="12">
      <c r="A1164" s="25"/>
    </row>
    <row r="1165" s="23" customFormat="1" ht="12">
      <c r="A1165" s="25"/>
    </row>
    <row r="1166" s="23" customFormat="1" ht="12">
      <c r="A1166" s="25"/>
    </row>
    <row r="1167" s="23" customFormat="1" ht="12">
      <c r="A1167" s="25"/>
    </row>
    <row r="1168" s="23" customFormat="1" ht="12">
      <c r="A1168" s="25"/>
    </row>
    <row r="1169" s="23" customFormat="1" ht="12">
      <c r="A1169" s="25"/>
    </row>
    <row r="1170" s="23" customFormat="1" ht="12">
      <c r="A1170" s="25"/>
    </row>
    <row r="1171" s="23" customFormat="1" ht="12">
      <c r="A1171" s="25"/>
    </row>
    <row r="1172" s="23" customFormat="1" ht="12">
      <c r="A1172" s="25"/>
    </row>
    <row r="1173" s="23" customFormat="1" ht="12">
      <c r="A1173" s="25"/>
    </row>
    <row r="1174" s="23" customFormat="1" ht="12">
      <c r="A1174" s="25"/>
    </row>
    <row r="1175" s="23" customFormat="1" ht="12">
      <c r="A1175" s="25"/>
    </row>
    <row r="1176" s="23" customFormat="1" ht="12">
      <c r="A1176" s="25"/>
    </row>
    <row r="1177" s="23" customFormat="1" ht="12">
      <c r="A1177" s="25"/>
    </row>
    <row r="1178" s="23" customFormat="1" ht="12">
      <c r="A1178" s="25"/>
    </row>
    <row r="1179" s="23" customFormat="1" ht="12">
      <c r="A1179" s="25"/>
    </row>
    <row r="1180" s="23" customFormat="1" ht="12">
      <c r="A1180" s="25"/>
    </row>
    <row r="1181" s="23" customFormat="1" ht="12">
      <c r="A1181" s="25"/>
    </row>
    <row r="1182" s="23" customFormat="1" ht="12">
      <c r="A1182" s="25"/>
    </row>
    <row r="1183" s="23" customFormat="1" ht="12">
      <c r="A1183" s="25"/>
    </row>
    <row r="1184" s="23" customFormat="1" ht="12">
      <c r="A1184" s="25"/>
    </row>
    <row r="1185" s="23" customFormat="1" ht="12">
      <c r="A1185" s="25"/>
    </row>
    <row r="1186" s="23" customFormat="1" ht="12">
      <c r="A1186" s="25"/>
    </row>
    <row r="1187" s="23" customFormat="1" ht="12">
      <c r="A1187" s="25"/>
    </row>
    <row r="1188" s="23" customFormat="1" ht="12">
      <c r="A1188" s="25"/>
    </row>
    <row r="1189" s="23" customFormat="1" ht="12">
      <c r="A1189" s="25"/>
    </row>
    <row r="1190" s="23" customFormat="1" ht="12">
      <c r="A1190" s="25"/>
    </row>
    <row r="1191" s="23" customFormat="1" ht="12">
      <c r="A1191" s="25"/>
    </row>
    <row r="1192" s="23" customFormat="1" ht="12">
      <c r="A1192" s="25"/>
    </row>
    <row r="1193" s="23" customFormat="1" ht="12">
      <c r="A1193" s="25"/>
    </row>
    <row r="1194" s="23" customFormat="1" ht="12">
      <c r="A1194" s="25"/>
    </row>
    <row r="1195" s="23" customFormat="1" ht="12">
      <c r="A1195" s="25"/>
    </row>
    <row r="1196" s="23" customFormat="1" ht="12">
      <c r="A1196" s="25"/>
    </row>
    <row r="1197" s="23" customFormat="1" ht="12">
      <c r="A1197" s="25"/>
    </row>
    <row r="1198" s="23" customFormat="1" ht="12">
      <c r="A1198" s="25"/>
    </row>
    <row r="1199" s="23" customFormat="1" ht="12">
      <c r="A1199" s="25"/>
    </row>
    <row r="1200" s="23" customFormat="1" ht="12">
      <c r="A1200" s="25"/>
    </row>
    <row r="1201" s="23" customFormat="1" ht="12">
      <c r="A1201" s="25"/>
    </row>
    <row r="1202" s="23" customFormat="1" ht="12">
      <c r="A1202" s="25"/>
    </row>
    <row r="1203" s="23" customFormat="1" ht="12">
      <c r="A1203" s="25"/>
    </row>
    <row r="1204" s="23" customFormat="1" ht="12">
      <c r="A1204" s="25"/>
    </row>
    <row r="1205" s="23" customFormat="1" ht="12">
      <c r="A1205" s="25"/>
    </row>
    <row r="1206" s="23" customFormat="1" ht="12">
      <c r="A1206" s="25"/>
    </row>
    <row r="1207" s="23" customFormat="1" ht="12">
      <c r="A1207" s="25"/>
    </row>
    <row r="1208" s="23" customFormat="1" ht="12">
      <c r="A1208" s="25"/>
    </row>
    <row r="1209" s="23" customFormat="1" ht="12">
      <c r="A1209" s="25"/>
    </row>
    <row r="1210" s="23" customFormat="1" ht="12">
      <c r="A1210" s="25"/>
    </row>
    <row r="1211" s="23" customFormat="1" ht="12">
      <c r="A1211" s="25"/>
    </row>
    <row r="1212" s="23" customFormat="1" ht="12">
      <c r="A1212" s="25"/>
    </row>
    <row r="1213" s="23" customFormat="1" ht="12">
      <c r="A1213" s="25"/>
    </row>
    <row r="1214" s="23" customFormat="1" ht="12">
      <c r="A1214" s="25"/>
    </row>
    <row r="1215" s="23" customFormat="1" ht="12">
      <c r="A1215" s="25"/>
    </row>
    <row r="1216" s="23" customFormat="1" ht="12">
      <c r="A1216" s="25"/>
    </row>
    <row r="1217" s="23" customFormat="1" ht="12">
      <c r="A1217" s="25"/>
    </row>
    <row r="1218" s="23" customFormat="1" ht="12">
      <c r="A1218" s="25"/>
    </row>
    <row r="1219" s="23" customFormat="1" ht="12">
      <c r="A1219" s="25"/>
    </row>
    <row r="1220" s="23" customFormat="1" ht="12">
      <c r="A1220" s="25"/>
    </row>
    <row r="1221" s="23" customFormat="1" ht="12">
      <c r="A1221" s="25"/>
    </row>
    <row r="1222" s="23" customFormat="1" ht="12">
      <c r="A1222" s="25"/>
    </row>
    <row r="1223" s="23" customFormat="1" ht="12">
      <c r="A1223" s="25"/>
    </row>
    <row r="1224" s="23" customFormat="1" ht="12">
      <c r="A1224" s="25"/>
    </row>
    <row r="1225" s="23" customFormat="1" ht="12">
      <c r="A1225" s="25"/>
    </row>
    <row r="1226" s="23" customFormat="1" ht="12">
      <c r="A1226" s="25"/>
    </row>
    <row r="1227" s="23" customFormat="1" ht="12">
      <c r="A1227" s="25"/>
    </row>
    <row r="1228" s="23" customFormat="1" ht="12">
      <c r="A1228" s="25"/>
    </row>
    <row r="1229" s="23" customFormat="1" ht="12">
      <c r="A1229" s="25"/>
    </row>
    <row r="1230" s="23" customFormat="1" ht="12">
      <c r="A1230" s="25"/>
    </row>
    <row r="1231" s="23" customFormat="1" ht="12">
      <c r="A1231" s="25"/>
    </row>
    <row r="1232" s="23" customFormat="1" ht="12">
      <c r="A1232" s="25"/>
    </row>
    <row r="1233" s="23" customFormat="1" ht="12">
      <c r="A1233" s="25"/>
    </row>
    <row r="1234" s="23" customFormat="1" ht="12">
      <c r="A1234" s="25"/>
    </row>
    <row r="1235" s="23" customFormat="1" ht="12">
      <c r="A1235" s="25"/>
    </row>
    <row r="1236" s="23" customFormat="1" ht="12">
      <c r="A1236" s="25"/>
    </row>
    <row r="1237" s="23" customFormat="1" ht="12">
      <c r="A1237" s="25"/>
    </row>
    <row r="1238" s="23" customFormat="1" ht="12">
      <c r="A1238" s="25"/>
    </row>
    <row r="1239" s="23" customFormat="1" ht="12">
      <c r="A1239" s="25"/>
    </row>
    <row r="1240" s="23" customFormat="1" ht="12">
      <c r="A1240" s="25"/>
    </row>
    <row r="1241" s="23" customFormat="1" ht="12">
      <c r="A1241" s="25"/>
    </row>
    <row r="1242" s="23" customFormat="1" ht="12">
      <c r="A1242" s="25"/>
    </row>
    <row r="1243" s="23" customFormat="1" ht="12">
      <c r="A1243" s="25"/>
    </row>
    <row r="1244" s="23" customFormat="1" ht="12">
      <c r="A1244" s="25"/>
    </row>
    <row r="1245" s="23" customFormat="1" ht="12">
      <c r="A1245" s="25"/>
    </row>
    <row r="1246" s="23" customFormat="1" ht="12">
      <c r="A1246" s="25"/>
    </row>
    <row r="1247" s="23" customFormat="1" ht="12">
      <c r="A1247" s="25"/>
    </row>
    <row r="1248" s="23" customFormat="1" ht="12">
      <c r="A1248" s="25"/>
    </row>
    <row r="1249" s="23" customFormat="1" ht="12">
      <c r="A1249" s="25"/>
    </row>
    <row r="1250" s="23" customFormat="1" ht="12">
      <c r="A1250" s="25"/>
    </row>
    <row r="1251" s="23" customFormat="1" ht="12">
      <c r="A1251" s="25"/>
    </row>
    <row r="1252" s="23" customFormat="1" ht="12">
      <c r="A1252" s="25"/>
    </row>
    <row r="1253" s="23" customFormat="1" ht="12">
      <c r="A1253" s="25"/>
    </row>
    <row r="1254" s="23" customFormat="1" ht="12">
      <c r="A1254" s="25"/>
    </row>
    <row r="1255" s="23" customFormat="1" ht="12">
      <c r="A1255" s="25"/>
    </row>
    <row r="1256" s="23" customFormat="1" ht="12">
      <c r="A1256" s="25"/>
    </row>
    <row r="1257" s="23" customFormat="1" ht="12">
      <c r="A1257" s="25"/>
    </row>
    <row r="1258" s="23" customFormat="1" ht="12">
      <c r="A1258" s="25"/>
    </row>
    <row r="1259" s="23" customFormat="1" ht="12">
      <c r="A1259" s="25"/>
    </row>
    <row r="1260" s="23" customFormat="1" ht="12">
      <c r="A1260" s="25"/>
    </row>
    <row r="1261" s="23" customFormat="1" ht="12">
      <c r="A1261" s="25"/>
    </row>
    <row r="1262" s="23" customFormat="1" ht="12">
      <c r="A1262" s="25"/>
    </row>
    <row r="1263" s="23" customFormat="1" ht="12">
      <c r="A1263" s="25"/>
    </row>
    <row r="1264" s="23" customFormat="1" ht="12">
      <c r="A1264" s="25"/>
    </row>
    <row r="1265" s="23" customFormat="1" ht="12">
      <c r="A1265" s="25"/>
    </row>
    <row r="1266" s="23" customFormat="1" ht="12">
      <c r="A1266" s="25"/>
    </row>
    <row r="1267" s="23" customFormat="1" ht="12">
      <c r="A1267" s="25"/>
    </row>
    <row r="1268" s="23" customFormat="1" ht="12">
      <c r="A1268" s="25"/>
    </row>
    <row r="1269" s="23" customFormat="1" ht="12">
      <c r="A1269" s="25"/>
    </row>
    <row r="1270" s="23" customFormat="1" ht="12">
      <c r="A1270" s="25"/>
    </row>
    <row r="1271" s="23" customFormat="1" ht="12">
      <c r="A1271" s="25"/>
    </row>
    <row r="1272" s="23" customFormat="1" ht="12">
      <c r="A1272" s="25"/>
    </row>
    <row r="1273" s="23" customFormat="1" ht="12">
      <c r="A1273" s="25"/>
    </row>
    <row r="1274" s="23" customFormat="1" ht="12">
      <c r="A1274" s="25"/>
    </row>
    <row r="1275" s="23" customFormat="1" ht="12">
      <c r="A1275" s="25"/>
    </row>
    <row r="1276" s="23" customFormat="1" ht="12">
      <c r="A1276" s="25"/>
    </row>
    <row r="1277" s="23" customFormat="1" ht="12">
      <c r="A1277" s="25"/>
    </row>
    <row r="1278" s="23" customFormat="1" ht="12">
      <c r="A1278" s="25"/>
    </row>
    <row r="1279" s="23" customFormat="1" ht="12">
      <c r="A1279" s="25"/>
    </row>
    <row r="1280" s="23" customFormat="1" ht="12">
      <c r="A1280" s="25"/>
    </row>
    <row r="1281" s="23" customFormat="1" ht="12">
      <c r="A1281" s="25"/>
    </row>
    <row r="1282" s="23" customFormat="1" ht="12">
      <c r="A1282" s="25"/>
    </row>
    <row r="1283" s="23" customFormat="1" ht="12">
      <c r="A1283" s="25"/>
    </row>
    <row r="1284" s="23" customFormat="1" ht="12">
      <c r="A1284" s="25"/>
    </row>
    <row r="1285" s="23" customFormat="1" ht="12">
      <c r="A1285" s="25"/>
    </row>
    <row r="1286" s="23" customFormat="1" ht="12">
      <c r="A1286" s="25"/>
    </row>
    <row r="1287" s="23" customFormat="1" ht="12">
      <c r="A1287" s="25"/>
    </row>
    <row r="1288" s="23" customFormat="1" ht="12">
      <c r="A1288" s="25"/>
    </row>
    <row r="1289" s="23" customFormat="1" ht="12">
      <c r="A1289" s="25"/>
    </row>
    <row r="1290" s="23" customFormat="1" ht="12">
      <c r="A1290" s="25"/>
    </row>
    <row r="1291" s="23" customFormat="1" ht="12">
      <c r="A1291" s="25"/>
    </row>
    <row r="1292" s="23" customFormat="1" ht="12">
      <c r="A1292" s="25"/>
    </row>
    <row r="1293" s="23" customFormat="1" ht="12">
      <c r="A1293" s="25"/>
    </row>
    <row r="1294" s="23" customFormat="1" ht="12">
      <c r="A1294" s="25"/>
    </row>
    <row r="1295" s="23" customFormat="1" ht="12">
      <c r="A1295" s="25"/>
    </row>
    <row r="1296" s="23" customFormat="1" ht="12">
      <c r="A1296" s="25"/>
    </row>
    <row r="1297" s="23" customFormat="1" ht="12">
      <c r="A1297" s="25"/>
    </row>
    <row r="1298" s="23" customFormat="1" ht="12">
      <c r="A1298" s="25"/>
    </row>
    <row r="1299" s="23" customFormat="1" ht="12">
      <c r="A1299" s="25"/>
    </row>
    <row r="1300" s="23" customFormat="1" ht="12">
      <c r="A1300" s="25"/>
    </row>
    <row r="1301" s="23" customFormat="1" ht="12">
      <c r="A1301" s="25"/>
    </row>
    <row r="1302" s="23" customFormat="1" ht="12">
      <c r="A1302" s="25"/>
    </row>
    <row r="1303" s="23" customFormat="1" ht="12">
      <c r="A1303" s="25"/>
    </row>
    <row r="1304" s="23" customFormat="1" ht="12">
      <c r="A1304" s="25"/>
    </row>
    <row r="1305" s="23" customFormat="1" ht="12">
      <c r="A1305" s="25"/>
    </row>
    <row r="1306" s="23" customFormat="1" ht="12">
      <c r="A1306" s="25"/>
    </row>
    <row r="1307" s="23" customFormat="1" ht="12">
      <c r="A1307" s="25"/>
    </row>
    <row r="1308" s="23" customFormat="1" ht="12">
      <c r="A1308" s="25"/>
    </row>
    <row r="1309" s="23" customFormat="1" ht="12">
      <c r="A1309" s="25"/>
    </row>
    <row r="1310" s="23" customFormat="1" ht="12">
      <c r="A1310" s="25"/>
    </row>
    <row r="1311" s="23" customFormat="1" ht="12">
      <c r="A1311" s="25"/>
    </row>
    <row r="1312" s="23" customFormat="1" ht="12">
      <c r="A1312" s="25"/>
    </row>
    <row r="1313" s="23" customFormat="1" ht="12">
      <c r="A1313" s="25"/>
    </row>
    <row r="1314" s="23" customFormat="1" ht="12">
      <c r="A1314" s="25"/>
    </row>
    <row r="1315" s="23" customFormat="1" ht="12">
      <c r="A1315" s="25"/>
    </row>
    <row r="1316" s="23" customFormat="1" ht="12">
      <c r="A1316" s="25"/>
    </row>
    <row r="1317" s="23" customFormat="1" ht="12">
      <c r="A1317" s="25"/>
    </row>
    <row r="1318" s="23" customFormat="1" ht="12">
      <c r="A1318" s="25"/>
    </row>
    <row r="1319" s="23" customFormat="1" ht="12">
      <c r="A1319" s="25"/>
    </row>
    <row r="1320" s="23" customFormat="1" ht="12">
      <c r="A1320" s="25"/>
    </row>
    <row r="1321" s="23" customFormat="1" ht="12">
      <c r="A1321" s="25"/>
    </row>
    <row r="1322" s="23" customFormat="1" ht="12">
      <c r="A1322" s="25"/>
    </row>
    <row r="1323" s="23" customFormat="1" ht="12">
      <c r="A1323" s="25"/>
    </row>
    <row r="1324" s="23" customFormat="1" ht="12">
      <c r="A1324" s="25"/>
    </row>
    <row r="1325" s="23" customFormat="1" ht="12">
      <c r="A1325" s="25"/>
    </row>
    <row r="1326" s="23" customFormat="1" ht="12">
      <c r="A1326" s="25"/>
    </row>
    <row r="1327" s="23" customFormat="1" ht="12">
      <c r="A1327" s="25"/>
    </row>
    <row r="1328" s="23" customFormat="1" ht="12">
      <c r="A1328" s="25"/>
    </row>
    <row r="1329" s="23" customFormat="1" ht="12">
      <c r="A1329" s="25"/>
    </row>
    <row r="1330" s="23" customFormat="1" ht="12">
      <c r="A1330" s="25"/>
    </row>
    <row r="1331" s="23" customFormat="1" ht="12">
      <c r="A1331" s="25"/>
    </row>
    <row r="1332" s="23" customFormat="1" ht="12">
      <c r="A1332" s="25"/>
    </row>
    <row r="1333" s="23" customFormat="1" ht="12">
      <c r="A1333" s="25"/>
    </row>
    <row r="1334" s="23" customFormat="1" ht="12">
      <c r="A1334" s="25"/>
    </row>
    <row r="1335" s="23" customFormat="1" ht="12">
      <c r="A1335" s="25"/>
    </row>
    <row r="1336" s="23" customFormat="1" ht="12">
      <c r="A1336" s="25"/>
    </row>
    <row r="1337" s="23" customFormat="1" ht="12">
      <c r="A1337" s="25"/>
    </row>
    <row r="1338" s="23" customFormat="1" ht="12">
      <c r="A1338" s="25"/>
    </row>
    <row r="1339" s="23" customFormat="1" ht="12">
      <c r="A1339" s="25"/>
    </row>
    <row r="1340" s="23" customFormat="1" ht="12">
      <c r="A1340" s="25"/>
    </row>
    <row r="1341" s="23" customFormat="1" ht="12">
      <c r="A1341" s="25"/>
    </row>
    <row r="1342" s="23" customFormat="1" ht="12">
      <c r="A1342" s="25"/>
    </row>
    <row r="1343" s="23" customFormat="1" ht="12">
      <c r="A1343" s="25"/>
    </row>
    <row r="1344" s="23" customFormat="1" ht="12">
      <c r="A1344" s="25"/>
    </row>
    <row r="1345" s="23" customFormat="1" ht="12">
      <c r="A1345" s="25"/>
    </row>
    <row r="1346" s="23" customFormat="1" ht="12">
      <c r="A1346" s="25"/>
    </row>
    <row r="1347" s="23" customFormat="1" ht="12">
      <c r="A1347" s="25"/>
    </row>
    <row r="1348" s="23" customFormat="1" ht="12">
      <c r="A1348" s="25"/>
    </row>
    <row r="1349" s="23" customFormat="1" ht="12">
      <c r="A1349" s="25"/>
    </row>
    <row r="1350" s="23" customFormat="1" ht="12">
      <c r="A1350" s="25"/>
    </row>
    <row r="1351" s="23" customFormat="1" ht="12">
      <c r="A1351" s="25"/>
    </row>
    <row r="1352" s="23" customFormat="1" ht="12">
      <c r="A1352" s="25"/>
    </row>
    <row r="1353" s="23" customFormat="1" ht="12">
      <c r="A1353" s="25"/>
    </row>
    <row r="1354" s="23" customFormat="1" ht="12">
      <c r="A1354" s="25"/>
    </row>
    <row r="1355" s="23" customFormat="1" ht="12">
      <c r="A1355" s="25"/>
    </row>
    <row r="1356" s="23" customFormat="1" ht="12">
      <c r="A1356" s="25"/>
    </row>
    <row r="1357" s="23" customFormat="1" ht="12">
      <c r="A1357" s="25"/>
    </row>
    <row r="1358" s="23" customFormat="1" ht="12">
      <c r="A1358" s="25"/>
    </row>
    <row r="1359" s="23" customFormat="1" ht="12">
      <c r="A1359" s="25"/>
    </row>
    <row r="1360" s="23" customFormat="1" ht="12">
      <c r="A1360" s="25"/>
    </row>
    <row r="1361" s="23" customFormat="1" ht="12">
      <c r="A1361" s="25"/>
    </row>
    <row r="1362" s="23" customFormat="1" ht="12">
      <c r="A1362" s="25"/>
    </row>
  </sheetData>
  <sheetProtection/>
  <mergeCells count="1">
    <mergeCell ref="A4:H4"/>
  </mergeCells>
  <printOptions/>
  <pageMargins left="0.2362204724409449" right="0.15748031496062992" top="0.984251968503937" bottom="0.4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2" sqref="A2:K2"/>
      <selection pane="bottomLeft" activeCell="B4" sqref="B4"/>
    </sheetView>
  </sheetViews>
  <sheetFormatPr defaultColWidth="8.88671875" defaultRowHeight="13.5"/>
  <cols>
    <col min="1" max="1" width="10.3359375" style="3" customWidth="1"/>
    <col min="2" max="2" width="37.77734375" style="3" bestFit="1" customWidth="1"/>
    <col min="3" max="3" width="10.88671875" style="4" customWidth="1"/>
    <col min="4" max="4" width="13.77734375" style="3" bestFit="1" customWidth="1"/>
    <col min="5" max="5" width="9.77734375" style="3" customWidth="1"/>
    <col min="6" max="6" width="8.88671875" style="3" customWidth="1"/>
    <col min="7" max="7" width="9.4453125" style="3" bestFit="1" customWidth="1"/>
    <col min="8" max="10" width="8.88671875" style="3" customWidth="1"/>
    <col min="11" max="11" width="9.21484375" style="3" bestFit="1" customWidth="1"/>
    <col min="12" max="16384" width="8.88671875" style="3" customWidth="1"/>
  </cols>
  <sheetData>
    <row r="1" spans="1:6" s="16" customFormat="1" ht="30" customHeight="1" thickBot="1">
      <c r="A1" s="218" t="s">
        <v>25</v>
      </c>
      <c r="B1" s="218"/>
      <c r="C1" s="218"/>
      <c r="D1" s="1"/>
      <c r="E1" s="7" t="s">
        <v>22</v>
      </c>
      <c r="F1" s="1"/>
    </row>
    <row r="2" spans="1:5" s="10" customFormat="1" ht="27" customHeight="1">
      <c r="A2" s="12" t="s">
        <v>9</v>
      </c>
      <c r="B2" s="13" t="s">
        <v>10</v>
      </c>
      <c r="C2" s="17" t="s">
        <v>24</v>
      </c>
      <c r="D2" s="13" t="s">
        <v>11</v>
      </c>
      <c r="E2" s="14" t="s">
        <v>12</v>
      </c>
    </row>
    <row r="3" spans="1:5" s="28" customFormat="1" ht="27" customHeight="1">
      <c r="A3" s="210" t="s">
        <v>45</v>
      </c>
      <c r="B3" s="211"/>
      <c r="C3" s="211"/>
      <c r="D3" s="211"/>
      <c r="E3" s="212"/>
    </row>
    <row r="4" spans="1:5" s="28" customFormat="1" ht="27" customHeight="1">
      <c r="A4" s="170">
        <v>20160106</v>
      </c>
      <c r="B4" s="158" t="s">
        <v>117</v>
      </c>
      <c r="C4" s="159">
        <v>1320000</v>
      </c>
      <c r="D4" s="151"/>
      <c r="E4" s="155"/>
    </row>
    <row r="5" spans="1:5" s="28" customFormat="1" ht="27" customHeight="1">
      <c r="A5" s="170">
        <v>20160128</v>
      </c>
      <c r="B5" s="158" t="s">
        <v>118</v>
      </c>
      <c r="C5" s="159">
        <v>21100</v>
      </c>
      <c r="D5" s="151"/>
      <c r="E5" s="155"/>
    </row>
    <row r="6" spans="1:5" s="26" customFormat="1" ht="27" customHeight="1">
      <c r="A6" s="170">
        <v>20160128</v>
      </c>
      <c r="B6" s="158" t="s">
        <v>118</v>
      </c>
      <c r="C6" s="159">
        <v>4800</v>
      </c>
      <c r="D6" s="156"/>
      <c r="E6" s="155"/>
    </row>
    <row r="7" spans="1:5" s="28" customFormat="1" ht="27" customHeight="1">
      <c r="A7" s="170">
        <v>20160128</v>
      </c>
      <c r="B7" s="158" t="s">
        <v>119</v>
      </c>
      <c r="C7" s="159">
        <v>200000</v>
      </c>
      <c r="D7" s="151"/>
      <c r="E7" s="155"/>
    </row>
    <row r="8" spans="1:5" s="28" customFormat="1" ht="27" customHeight="1">
      <c r="A8" s="170">
        <v>20160201</v>
      </c>
      <c r="B8" s="158" t="s">
        <v>120</v>
      </c>
      <c r="C8" s="159">
        <v>300000</v>
      </c>
      <c r="D8" s="151"/>
      <c r="E8" s="155"/>
    </row>
    <row r="9" spans="1:5" s="28" customFormat="1" ht="27" customHeight="1">
      <c r="A9" s="170">
        <v>20160218</v>
      </c>
      <c r="B9" s="158" t="s">
        <v>119</v>
      </c>
      <c r="C9" s="159">
        <v>200000</v>
      </c>
      <c r="D9" s="151"/>
      <c r="E9" s="155"/>
    </row>
    <row r="10" spans="1:5" s="28" customFormat="1" ht="27" customHeight="1">
      <c r="A10" s="170">
        <v>20160218</v>
      </c>
      <c r="B10" s="158" t="s">
        <v>122</v>
      </c>
      <c r="C10" s="159">
        <v>1001000</v>
      </c>
      <c r="D10" s="151"/>
      <c r="E10" s="155"/>
    </row>
    <row r="11" spans="1:5" s="28" customFormat="1" ht="27" customHeight="1">
      <c r="A11" s="170">
        <v>20160218</v>
      </c>
      <c r="B11" s="158" t="s">
        <v>118</v>
      </c>
      <c r="C11" s="159">
        <v>116800</v>
      </c>
      <c r="D11" s="151"/>
      <c r="E11" s="155"/>
    </row>
    <row r="12" spans="1:5" s="28" customFormat="1" ht="27" customHeight="1">
      <c r="A12" s="170">
        <v>20160304</v>
      </c>
      <c r="B12" s="158" t="s">
        <v>120</v>
      </c>
      <c r="C12" s="159">
        <v>300000</v>
      </c>
      <c r="D12" s="151"/>
      <c r="E12" s="155"/>
    </row>
    <row r="13" spans="1:5" s="28" customFormat="1" ht="27" customHeight="1">
      <c r="A13" s="170">
        <v>20160311</v>
      </c>
      <c r="B13" s="158" t="s">
        <v>123</v>
      </c>
      <c r="C13" s="159">
        <v>382000</v>
      </c>
      <c r="D13" s="151"/>
      <c r="E13" s="155"/>
    </row>
    <row r="14" spans="1:5" s="28" customFormat="1" ht="27" customHeight="1">
      <c r="A14" s="170">
        <v>20160314</v>
      </c>
      <c r="B14" s="158" t="s">
        <v>123</v>
      </c>
      <c r="C14" s="159">
        <v>6000000</v>
      </c>
      <c r="D14" s="151"/>
      <c r="E14" s="155"/>
    </row>
    <row r="15" spans="1:5" s="28" customFormat="1" ht="27" customHeight="1">
      <c r="A15" s="170">
        <v>20160314</v>
      </c>
      <c r="B15" s="158" t="s">
        <v>123</v>
      </c>
      <c r="C15" s="159">
        <v>218000</v>
      </c>
      <c r="D15" s="151"/>
      <c r="E15" s="155"/>
    </row>
    <row r="16" spans="1:5" s="28" customFormat="1" ht="27" customHeight="1">
      <c r="A16" s="171">
        <v>20160314</v>
      </c>
      <c r="B16" s="160" t="s">
        <v>123</v>
      </c>
      <c r="C16" s="161">
        <v>3000000</v>
      </c>
      <c r="D16" s="151"/>
      <c r="E16" s="155"/>
    </row>
    <row r="17" spans="1:5" s="28" customFormat="1" ht="27" customHeight="1">
      <c r="A17" s="171">
        <v>20160315</v>
      </c>
      <c r="B17" s="160" t="s">
        <v>124</v>
      </c>
      <c r="C17" s="161">
        <v>100000</v>
      </c>
      <c r="D17" s="151"/>
      <c r="E17" s="155"/>
    </row>
    <row r="18" spans="1:5" s="28" customFormat="1" ht="27" customHeight="1">
      <c r="A18" s="171">
        <v>20160321</v>
      </c>
      <c r="B18" s="160" t="s">
        <v>118</v>
      </c>
      <c r="C18" s="161">
        <v>54800</v>
      </c>
      <c r="D18" s="151"/>
      <c r="E18" s="155"/>
    </row>
    <row r="19" spans="1:5" s="28" customFormat="1" ht="27" customHeight="1">
      <c r="A19" s="171">
        <v>20160321</v>
      </c>
      <c r="B19" s="160" t="s">
        <v>119</v>
      </c>
      <c r="C19" s="161">
        <v>200000</v>
      </c>
      <c r="D19" s="151"/>
      <c r="E19" s="155"/>
    </row>
    <row r="20" spans="1:5" s="28" customFormat="1" ht="27" customHeight="1">
      <c r="A20" s="171">
        <v>20160328</v>
      </c>
      <c r="B20" s="160" t="s">
        <v>141</v>
      </c>
      <c r="C20" s="161">
        <v>4000000</v>
      </c>
      <c r="D20" s="151"/>
      <c r="E20" s="155"/>
    </row>
    <row r="21" spans="1:5" s="28" customFormat="1" ht="27" customHeight="1">
      <c r="A21" s="171">
        <v>20160330</v>
      </c>
      <c r="B21" s="160" t="s">
        <v>120</v>
      </c>
      <c r="C21" s="161">
        <v>300000</v>
      </c>
      <c r="D21" s="157"/>
      <c r="E21" s="155"/>
    </row>
    <row r="22" spans="1:5" s="28" customFormat="1" ht="27" customHeight="1">
      <c r="A22" s="171">
        <v>20160412</v>
      </c>
      <c r="B22" s="160" t="s">
        <v>141</v>
      </c>
      <c r="C22" s="161">
        <v>3000000</v>
      </c>
      <c r="D22" s="151"/>
      <c r="E22" s="155"/>
    </row>
    <row r="23" spans="1:5" s="28" customFormat="1" ht="27" customHeight="1">
      <c r="A23" s="171">
        <v>20160421</v>
      </c>
      <c r="B23" s="160" t="s">
        <v>119</v>
      </c>
      <c r="C23" s="161">
        <v>200000</v>
      </c>
      <c r="D23" s="151"/>
      <c r="E23" s="155"/>
    </row>
    <row r="24" spans="1:5" s="28" customFormat="1" ht="27" customHeight="1">
      <c r="A24" s="171">
        <v>20160421</v>
      </c>
      <c r="B24" s="160" t="s">
        <v>118</v>
      </c>
      <c r="C24" s="161">
        <v>231700</v>
      </c>
      <c r="D24" s="151"/>
      <c r="E24" s="155"/>
    </row>
    <row r="25" spans="1:5" s="28" customFormat="1" ht="27" customHeight="1">
      <c r="A25" s="171">
        <v>20160425</v>
      </c>
      <c r="B25" s="160" t="s">
        <v>143</v>
      </c>
      <c r="C25" s="161">
        <v>195480</v>
      </c>
      <c r="D25" s="151"/>
      <c r="E25" s="155"/>
    </row>
    <row r="26" spans="1:5" s="28" customFormat="1" ht="27" customHeight="1">
      <c r="A26" s="171">
        <v>20160425</v>
      </c>
      <c r="B26" s="160" t="s">
        <v>142</v>
      </c>
      <c r="C26" s="161">
        <v>16290</v>
      </c>
      <c r="D26" s="151"/>
      <c r="E26" s="155"/>
    </row>
    <row r="27" spans="1:11" s="28" customFormat="1" ht="27" customHeight="1">
      <c r="A27" s="171">
        <v>20160502</v>
      </c>
      <c r="B27" s="160" t="s">
        <v>120</v>
      </c>
      <c r="C27" s="161">
        <v>300000</v>
      </c>
      <c r="D27" s="151"/>
      <c r="E27" s="155"/>
      <c r="K27" s="99">
        <f>SUM(C30:C31)</f>
        <v>-7000000</v>
      </c>
    </row>
    <row r="28" spans="1:5" s="28" customFormat="1" ht="27" customHeight="1">
      <c r="A28" s="171">
        <v>20160502</v>
      </c>
      <c r="B28" s="160" t="s">
        <v>128</v>
      </c>
      <c r="C28" s="161">
        <v>450000</v>
      </c>
      <c r="D28" s="151"/>
      <c r="E28" s="155"/>
    </row>
    <row r="29" spans="1:5" s="28" customFormat="1" ht="27" customHeight="1">
      <c r="A29" s="171">
        <v>20160509</v>
      </c>
      <c r="B29" s="160" t="s">
        <v>125</v>
      </c>
      <c r="C29" s="161">
        <v>7000000</v>
      </c>
      <c r="D29" s="151"/>
      <c r="E29" s="155"/>
    </row>
    <row r="30" spans="1:5" s="28" customFormat="1" ht="27" customHeight="1">
      <c r="A30" s="171">
        <v>20160519</v>
      </c>
      <c r="B30" s="160" t="s">
        <v>125</v>
      </c>
      <c r="C30" s="161">
        <v>-3940000</v>
      </c>
      <c r="D30" s="151"/>
      <c r="E30" s="155"/>
    </row>
    <row r="31" spans="1:5" s="28" customFormat="1" ht="27" customHeight="1">
      <c r="A31" s="171">
        <v>20160519</v>
      </c>
      <c r="B31" s="160" t="s">
        <v>125</v>
      </c>
      <c r="C31" s="161">
        <v>-3060000</v>
      </c>
      <c r="D31" s="151"/>
      <c r="E31" s="155"/>
    </row>
    <row r="32" spans="1:5" s="28" customFormat="1" ht="27" customHeight="1">
      <c r="A32" s="171">
        <v>20160523</v>
      </c>
      <c r="B32" s="160" t="s">
        <v>118</v>
      </c>
      <c r="C32" s="161">
        <v>136900</v>
      </c>
      <c r="D32" s="151"/>
      <c r="E32" s="155"/>
    </row>
    <row r="33" spans="1:5" s="28" customFormat="1" ht="27" customHeight="1">
      <c r="A33" s="171">
        <v>20160523</v>
      </c>
      <c r="B33" s="160" t="s">
        <v>119</v>
      </c>
      <c r="C33" s="161">
        <v>200000</v>
      </c>
      <c r="D33" s="151"/>
      <c r="E33" s="155"/>
    </row>
    <row r="34" spans="1:5" s="28" customFormat="1" ht="27" customHeight="1">
      <c r="A34" s="171">
        <v>20160524</v>
      </c>
      <c r="B34" s="160" t="s">
        <v>125</v>
      </c>
      <c r="C34" s="161">
        <v>-7000000</v>
      </c>
      <c r="D34" s="151"/>
      <c r="E34" s="155"/>
    </row>
    <row r="35" spans="1:5" s="28" customFormat="1" ht="27" customHeight="1">
      <c r="A35" s="171">
        <v>20160525</v>
      </c>
      <c r="B35" s="160" t="s">
        <v>144</v>
      </c>
      <c r="C35" s="161">
        <v>195480</v>
      </c>
      <c r="D35" s="151"/>
      <c r="E35" s="155"/>
    </row>
    <row r="36" spans="1:5" s="28" customFormat="1" ht="27" customHeight="1">
      <c r="A36" s="172">
        <v>20160525</v>
      </c>
      <c r="B36" s="162" t="s">
        <v>126</v>
      </c>
      <c r="C36" s="163">
        <v>16290</v>
      </c>
      <c r="D36" s="157"/>
      <c r="E36" s="155"/>
    </row>
    <row r="37" spans="1:7" s="28" customFormat="1" ht="27" customHeight="1">
      <c r="A37" s="172">
        <v>20160602</v>
      </c>
      <c r="B37" s="162" t="s">
        <v>120</v>
      </c>
      <c r="C37" s="163">
        <v>300000</v>
      </c>
      <c r="D37" s="151"/>
      <c r="E37" s="155"/>
      <c r="G37" s="99"/>
    </row>
    <row r="38" spans="1:5" s="28" customFormat="1" ht="27" customHeight="1">
      <c r="A38" s="172">
        <v>20160607</v>
      </c>
      <c r="B38" s="162" t="s">
        <v>129</v>
      </c>
      <c r="C38" s="163">
        <v>1277200</v>
      </c>
      <c r="D38" s="151"/>
      <c r="E38" s="155"/>
    </row>
    <row r="39" spans="1:5" s="28" customFormat="1" ht="27" customHeight="1">
      <c r="A39" s="172">
        <v>20160616</v>
      </c>
      <c r="B39" s="162" t="s">
        <v>124</v>
      </c>
      <c r="C39" s="163">
        <v>100000</v>
      </c>
      <c r="D39" s="151"/>
      <c r="E39" s="155"/>
    </row>
    <row r="40" spans="1:5" s="28" customFormat="1" ht="27" customHeight="1">
      <c r="A40" s="172">
        <v>20160618</v>
      </c>
      <c r="B40" s="162" t="s">
        <v>129</v>
      </c>
      <c r="C40" s="163">
        <v>19000</v>
      </c>
      <c r="D40" s="151"/>
      <c r="E40" s="155"/>
    </row>
    <row r="41" spans="1:5" s="28" customFormat="1" ht="27" customHeight="1">
      <c r="A41" s="172">
        <v>20160618</v>
      </c>
      <c r="B41" s="162" t="s">
        <v>123</v>
      </c>
      <c r="C41" s="163">
        <v>300000</v>
      </c>
      <c r="D41" s="151"/>
      <c r="E41" s="155"/>
    </row>
    <row r="42" spans="1:5" s="28" customFormat="1" ht="27" customHeight="1">
      <c r="A42" s="172">
        <v>20160618</v>
      </c>
      <c r="B42" s="162" t="s">
        <v>123</v>
      </c>
      <c r="C42" s="163">
        <v>1650000</v>
      </c>
      <c r="D42" s="151"/>
      <c r="E42" s="155"/>
    </row>
    <row r="43" spans="1:5" s="28" customFormat="1" ht="27" customHeight="1">
      <c r="A43" s="172">
        <v>20160618</v>
      </c>
      <c r="B43" s="162" t="s">
        <v>123</v>
      </c>
      <c r="C43" s="163">
        <v>2471000</v>
      </c>
      <c r="D43" s="151"/>
      <c r="E43" s="155"/>
    </row>
    <row r="44" spans="1:5" s="28" customFormat="1" ht="27" customHeight="1">
      <c r="A44" s="172">
        <v>20160618</v>
      </c>
      <c r="B44" s="162" t="s">
        <v>123</v>
      </c>
      <c r="C44" s="163">
        <v>161000</v>
      </c>
      <c r="D44" s="151"/>
      <c r="E44" s="155"/>
    </row>
    <row r="45" spans="1:5" s="28" customFormat="1" ht="27" customHeight="1">
      <c r="A45" s="172">
        <v>20160618</v>
      </c>
      <c r="B45" s="162" t="s">
        <v>123</v>
      </c>
      <c r="C45" s="163">
        <v>150000</v>
      </c>
      <c r="D45" s="151"/>
      <c r="E45" s="155"/>
    </row>
    <row r="46" spans="1:5" s="28" customFormat="1" ht="27" customHeight="1">
      <c r="A46" s="172">
        <v>20160618</v>
      </c>
      <c r="B46" s="162" t="s">
        <v>123</v>
      </c>
      <c r="C46" s="163">
        <v>68000</v>
      </c>
      <c r="D46" s="157"/>
      <c r="E46" s="155"/>
    </row>
    <row r="47" spans="1:5" s="28" customFormat="1" ht="27" customHeight="1">
      <c r="A47" s="172">
        <v>20160622</v>
      </c>
      <c r="B47" s="162" t="s">
        <v>119</v>
      </c>
      <c r="C47" s="163">
        <v>200000</v>
      </c>
      <c r="D47" s="151"/>
      <c r="E47" s="155"/>
    </row>
    <row r="48" spans="1:5" s="28" customFormat="1" ht="27" customHeight="1">
      <c r="A48" s="172">
        <v>20160622</v>
      </c>
      <c r="B48" s="162" t="s">
        <v>118</v>
      </c>
      <c r="C48" s="163">
        <v>3500</v>
      </c>
      <c r="D48" s="151"/>
      <c r="E48" s="155"/>
    </row>
    <row r="49" spans="1:5" s="28" customFormat="1" ht="27" customHeight="1">
      <c r="A49" s="172">
        <v>20160624</v>
      </c>
      <c r="B49" s="162" t="s">
        <v>126</v>
      </c>
      <c r="C49" s="163">
        <v>16290</v>
      </c>
      <c r="D49" s="151"/>
      <c r="E49" s="155"/>
    </row>
    <row r="50" spans="1:5" s="28" customFormat="1" ht="27" customHeight="1">
      <c r="A50" s="172">
        <v>20160624</v>
      </c>
      <c r="B50" s="162" t="s">
        <v>127</v>
      </c>
      <c r="C50" s="163">
        <v>195480</v>
      </c>
      <c r="D50" s="151"/>
      <c r="E50" s="155"/>
    </row>
    <row r="51" spans="1:5" s="28" customFormat="1" ht="27" customHeight="1">
      <c r="A51" s="172">
        <v>20160630</v>
      </c>
      <c r="B51" s="162" t="s">
        <v>120</v>
      </c>
      <c r="C51" s="163">
        <v>300000</v>
      </c>
      <c r="D51" s="151"/>
      <c r="E51" s="155"/>
    </row>
    <row r="52" spans="1:5" s="28" customFormat="1" ht="27" customHeight="1">
      <c r="A52" s="172">
        <v>20160630</v>
      </c>
      <c r="B52" s="162" t="s">
        <v>128</v>
      </c>
      <c r="C52" s="163">
        <v>450000</v>
      </c>
      <c r="D52" s="151"/>
      <c r="E52" s="155"/>
    </row>
    <row r="53" spans="1:5" s="28" customFormat="1" ht="27" customHeight="1">
      <c r="A53" s="172">
        <v>20160706</v>
      </c>
      <c r="B53" s="162" t="s">
        <v>130</v>
      </c>
      <c r="C53" s="163">
        <v>50000</v>
      </c>
      <c r="D53" s="151"/>
      <c r="E53" s="155"/>
    </row>
    <row r="54" spans="1:5" s="28" customFormat="1" ht="27" customHeight="1">
      <c r="A54" s="172">
        <v>20160718</v>
      </c>
      <c r="B54" s="162" t="s">
        <v>131</v>
      </c>
      <c r="C54" s="163">
        <v>637410</v>
      </c>
      <c r="D54" s="151"/>
      <c r="E54" s="155"/>
    </row>
    <row r="55" spans="1:5" s="28" customFormat="1" ht="27" customHeight="1">
      <c r="A55" s="172">
        <v>20160725</v>
      </c>
      <c r="B55" s="162" t="s">
        <v>126</v>
      </c>
      <c r="C55" s="163">
        <v>16290</v>
      </c>
      <c r="D55" s="151"/>
      <c r="E55" s="155"/>
    </row>
    <row r="56" spans="1:5" s="28" customFormat="1" ht="27" customHeight="1">
      <c r="A56" s="173">
        <v>20160725</v>
      </c>
      <c r="B56" s="164" t="s">
        <v>127</v>
      </c>
      <c r="C56" s="165">
        <v>195480</v>
      </c>
      <c r="D56" s="151"/>
      <c r="E56" s="155"/>
    </row>
    <row r="57" spans="1:5" s="28" customFormat="1" ht="27" customHeight="1">
      <c r="A57" s="173">
        <v>20160801</v>
      </c>
      <c r="B57" s="164" t="s">
        <v>120</v>
      </c>
      <c r="C57" s="165">
        <v>300000</v>
      </c>
      <c r="D57" s="151"/>
      <c r="E57" s="155"/>
    </row>
    <row r="58" spans="1:5" s="28" customFormat="1" ht="27" customHeight="1">
      <c r="A58" s="173">
        <v>20160810</v>
      </c>
      <c r="B58" s="164" t="s">
        <v>119</v>
      </c>
      <c r="C58" s="165">
        <v>200000</v>
      </c>
      <c r="D58" s="151"/>
      <c r="E58" s="155"/>
    </row>
    <row r="59" spans="1:5" s="28" customFormat="1" ht="27" customHeight="1">
      <c r="A59" s="173">
        <v>20160810</v>
      </c>
      <c r="B59" s="164" t="s">
        <v>132</v>
      </c>
      <c r="C59" s="165">
        <v>1000</v>
      </c>
      <c r="D59" s="151"/>
      <c r="E59" s="155"/>
    </row>
    <row r="60" spans="1:5" s="28" customFormat="1" ht="27" customHeight="1">
      <c r="A60" s="173">
        <v>20160823</v>
      </c>
      <c r="B60" s="164" t="s">
        <v>119</v>
      </c>
      <c r="C60" s="165">
        <v>200000</v>
      </c>
      <c r="D60" s="151"/>
      <c r="E60" s="155"/>
    </row>
    <row r="61" spans="1:5" s="28" customFormat="1" ht="27" customHeight="1">
      <c r="A61" s="173">
        <v>20160823</v>
      </c>
      <c r="B61" s="164" t="s">
        <v>132</v>
      </c>
      <c r="C61" s="165">
        <v>2100</v>
      </c>
      <c r="D61" s="151"/>
      <c r="E61" s="155"/>
    </row>
    <row r="62" spans="1:5" s="28" customFormat="1" ht="27" customHeight="1">
      <c r="A62" s="173">
        <v>20160825</v>
      </c>
      <c r="B62" s="164" t="s">
        <v>127</v>
      </c>
      <c r="C62" s="165">
        <v>197400</v>
      </c>
      <c r="D62" s="149"/>
      <c r="E62" s="155"/>
    </row>
    <row r="63" spans="1:5" s="28" customFormat="1" ht="27" customHeight="1">
      <c r="A63" s="173">
        <v>20160825</v>
      </c>
      <c r="B63" s="164" t="s">
        <v>126</v>
      </c>
      <c r="C63" s="165">
        <v>16450</v>
      </c>
      <c r="D63" s="151"/>
      <c r="E63" s="155"/>
    </row>
    <row r="64" spans="1:5" s="28" customFormat="1" ht="27" customHeight="1">
      <c r="A64" s="173">
        <v>20160831</v>
      </c>
      <c r="B64" s="164" t="s">
        <v>120</v>
      </c>
      <c r="C64" s="165">
        <v>300000</v>
      </c>
      <c r="D64" s="151"/>
      <c r="E64" s="155"/>
    </row>
    <row r="65" spans="1:5" s="28" customFormat="1" ht="27" customHeight="1">
      <c r="A65" s="173">
        <v>20160913</v>
      </c>
      <c r="B65" s="164" t="s">
        <v>121</v>
      </c>
      <c r="C65" s="165">
        <v>180000</v>
      </c>
      <c r="D65" s="151"/>
      <c r="E65" s="155"/>
    </row>
    <row r="66" spans="1:5" s="28" customFormat="1" ht="27" customHeight="1">
      <c r="A66" s="173">
        <v>20160922</v>
      </c>
      <c r="B66" s="164" t="s">
        <v>132</v>
      </c>
      <c r="C66" s="165">
        <v>7600</v>
      </c>
      <c r="D66" s="151"/>
      <c r="E66" s="155"/>
    </row>
    <row r="67" spans="1:5" s="28" customFormat="1" ht="27" customHeight="1">
      <c r="A67" s="173">
        <v>20160922</v>
      </c>
      <c r="B67" s="164" t="s">
        <v>119</v>
      </c>
      <c r="C67" s="165">
        <v>200000</v>
      </c>
      <c r="D67" s="151"/>
      <c r="E67" s="155"/>
    </row>
    <row r="68" spans="1:5" s="28" customFormat="1" ht="27" customHeight="1">
      <c r="A68" s="173">
        <v>20160923</v>
      </c>
      <c r="B68" s="164" t="s">
        <v>126</v>
      </c>
      <c r="C68" s="165">
        <v>16450</v>
      </c>
      <c r="D68" s="151"/>
      <c r="E68" s="155"/>
    </row>
    <row r="69" spans="1:5" s="28" customFormat="1" ht="27" customHeight="1">
      <c r="A69" s="173">
        <v>20160923</v>
      </c>
      <c r="B69" s="164" t="s">
        <v>127</v>
      </c>
      <c r="C69" s="165">
        <v>197400</v>
      </c>
      <c r="D69" s="151"/>
      <c r="E69" s="155"/>
    </row>
    <row r="70" spans="1:5" s="28" customFormat="1" ht="27" customHeight="1">
      <c r="A70" s="173">
        <v>20161005</v>
      </c>
      <c r="B70" s="164" t="s">
        <v>128</v>
      </c>
      <c r="C70" s="165">
        <v>450000</v>
      </c>
      <c r="D70" s="151"/>
      <c r="E70" s="155"/>
    </row>
    <row r="71" spans="1:5" s="28" customFormat="1" ht="27" customHeight="1">
      <c r="A71" s="173">
        <v>20161006</v>
      </c>
      <c r="B71" s="164" t="s">
        <v>129</v>
      </c>
      <c r="C71" s="165">
        <v>790600</v>
      </c>
      <c r="D71" s="151"/>
      <c r="E71" s="155"/>
    </row>
    <row r="72" spans="1:5" s="28" customFormat="1" ht="27" customHeight="1">
      <c r="A72" s="173">
        <v>20161006</v>
      </c>
      <c r="B72" s="164" t="s">
        <v>120</v>
      </c>
      <c r="C72" s="165">
        <v>300000</v>
      </c>
      <c r="D72" s="151"/>
      <c r="E72" s="155"/>
    </row>
    <row r="73" spans="1:5" s="28" customFormat="1" ht="27" customHeight="1">
      <c r="A73" s="173">
        <v>20161019</v>
      </c>
      <c r="B73" s="164" t="s">
        <v>132</v>
      </c>
      <c r="C73" s="165">
        <v>3300</v>
      </c>
      <c r="D73" s="151"/>
      <c r="E73" s="155"/>
    </row>
    <row r="74" spans="1:5" s="28" customFormat="1" ht="27" customHeight="1">
      <c r="A74" s="174">
        <v>20161019</v>
      </c>
      <c r="B74" s="166" t="s">
        <v>119</v>
      </c>
      <c r="C74" s="167">
        <v>200000</v>
      </c>
      <c r="D74" s="151"/>
      <c r="E74" s="155"/>
    </row>
    <row r="75" spans="1:5" s="28" customFormat="1" ht="27" customHeight="1">
      <c r="A75" s="174">
        <v>20161021</v>
      </c>
      <c r="B75" s="166" t="s">
        <v>122</v>
      </c>
      <c r="C75" s="167">
        <v>5000000</v>
      </c>
      <c r="D75" s="151"/>
      <c r="E75" s="155"/>
    </row>
    <row r="76" spans="1:5" s="28" customFormat="1" ht="27" customHeight="1">
      <c r="A76" s="174">
        <v>20161025</v>
      </c>
      <c r="B76" s="166" t="s">
        <v>126</v>
      </c>
      <c r="C76" s="167">
        <v>16450</v>
      </c>
      <c r="D76" s="151"/>
      <c r="E76" s="155"/>
    </row>
    <row r="77" spans="1:5" s="28" customFormat="1" ht="27" customHeight="1">
      <c r="A77" s="174">
        <v>20161025</v>
      </c>
      <c r="B77" s="166" t="s">
        <v>127</v>
      </c>
      <c r="C77" s="167">
        <v>197400</v>
      </c>
      <c r="D77" s="151"/>
      <c r="E77" s="155"/>
    </row>
    <row r="78" spans="1:5" s="28" customFormat="1" ht="27" customHeight="1">
      <c r="A78" s="174">
        <v>20161101</v>
      </c>
      <c r="B78" s="166" t="s">
        <v>120</v>
      </c>
      <c r="C78" s="167">
        <v>300000</v>
      </c>
      <c r="D78" s="151"/>
      <c r="E78" s="155"/>
    </row>
    <row r="79" spans="1:5" s="28" customFormat="1" ht="27" customHeight="1">
      <c r="A79" s="174">
        <v>20161111</v>
      </c>
      <c r="B79" s="166" t="s">
        <v>129</v>
      </c>
      <c r="C79" s="167">
        <v>232200</v>
      </c>
      <c r="D79" s="151"/>
      <c r="E79" s="155"/>
    </row>
    <row r="80" spans="1:5" s="28" customFormat="1" ht="27" customHeight="1">
      <c r="A80" s="174">
        <v>20161119</v>
      </c>
      <c r="B80" s="166" t="s">
        <v>129</v>
      </c>
      <c r="C80" s="167">
        <v>21000</v>
      </c>
      <c r="D80" s="151"/>
      <c r="E80" s="155"/>
    </row>
    <row r="81" spans="1:5" s="28" customFormat="1" ht="27" customHeight="1">
      <c r="A81" s="174">
        <v>20161123</v>
      </c>
      <c r="B81" s="166" t="s">
        <v>119</v>
      </c>
      <c r="C81" s="167">
        <v>200000</v>
      </c>
      <c r="D81" s="151"/>
      <c r="E81" s="155"/>
    </row>
    <row r="82" spans="1:5" s="28" customFormat="1" ht="27" customHeight="1">
      <c r="A82" s="174">
        <v>20161123</v>
      </c>
      <c r="B82" s="166" t="s">
        <v>132</v>
      </c>
      <c r="C82" s="167">
        <v>34000</v>
      </c>
      <c r="D82" s="151"/>
      <c r="E82" s="155"/>
    </row>
    <row r="83" spans="1:5" s="28" customFormat="1" ht="27" customHeight="1">
      <c r="A83" s="174">
        <v>20161125</v>
      </c>
      <c r="B83" s="166" t="s">
        <v>127</v>
      </c>
      <c r="C83" s="167">
        <v>197400</v>
      </c>
      <c r="D83" s="151"/>
      <c r="E83" s="155"/>
    </row>
    <row r="84" spans="1:5" s="28" customFormat="1" ht="27" customHeight="1">
      <c r="A84" s="174">
        <v>20161125</v>
      </c>
      <c r="B84" s="166" t="s">
        <v>126</v>
      </c>
      <c r="C84" s="167">
        <v>16450</v>
      </c>
      <c r="D84" s="151"/>
      <c r="E84" s="155"/>
    </row>
    <row r="85" spans="1:5" s="28" customFormat="1" ht="27" customHeight="1">
      <c r="A85" s="174">
        <v>20161205</v>
      </c>
      <c r="B85" s="166" t="s">
        <v>120</v>
      </c>
      <c r="C85" s="167">
        <v>300000</v>
      </c>
      <c r="D85" s="151"/>
      <c r="E85" s="155"/>
    </row>
    <row r="86" spans="1:5" s="28" customFormat="1" ht="27" customHeight="1">
      <c r="A86" s="174">
        <v>20161222</v>
      </c>
      <c r="B86" s="166" t="s">
        <v>120</v>
      </c>
      <c r="C86" s="167">
        <v>2000000</v>
      </c>
      <c r="D86" s="151"/>
      <c r="E86" s="155"/>
    </row>
    <row r="87" spans="1:5" s="28" customFormat="1" ht="27" customHeight="1">
      <c r="A87" s="174">
        <v>20161223</v>
      </c>
      <c r="B87" s="166" t="s">
        <v>127</v>
      </c>
      <c r="C87" s="167">
        <v>197400</v>
      </c>
      <c r="D87" s="151"/>
      <c r="E87" s="155"/>
    </row>
    <row r="88" spans="1:5" s="28" customFormat="1" ht="27" customHeight="1">
      <c r="A88" s="174">
        <v>20161223</v>
      </c>
      <c r="B88" s="166" t="s">
        <v>126</v>
      </c>
      <c r="C88" s="167">
        <v>16450</v>
      </c>
      <c r="D88" s="151"/>
      <c r="E88" s="155"/>
    </row>
    <row r="89" spans="1:5" s="28" customFormat="1" ht="27" customHeight="1">
      <c r="A89" s="174">
        <v>20161230</v>
      </c>
      <c r="B89" s="166" t="s">
        <v>120</v>
      </c>
      <c r="C89" s="167">
        <v>300000</v>
      </c>
      <c r="D89" s="151"/>
      <c r="E89" s="155"/>
    </row>
    <row r="90" spans="1:5" s="28" customFormat="1" ht="27" customHeight="1">
      <c r="A90" s="175">
        <v>20161230</v>
      </c>
      <c r="B90" s="168" t="s">
        <v>119</v>
      </c>
      <c r="C90" s="169">
        <v>200000</v>
      </c>
      <c r="D90" s="151"/>
      <c r="E90" s="155"/>
    </row>
    <row r="91" spans="1:5" s="28" customFormat="1" ht="27" customHeight="1">
      <c r="A91" s="175">
        <v>20161230</v>
      </c>
      <c r="B91" s="168" t="s">
        <v>132</v>
      </c>
      <c r="C91" s="169">
        <v>61600</v>
      </c>
      <c r="D91" s="151"/>
      <c r="E91" s="155"/>
    </row>
    <row r="92" spans="1:5" s="28" customFormat="1" ht="27" customHeight="1">
      <c r="A92" s="175">
        <v>20161230</v>
      </c>
      <c r="B92" s="168" t="s">
        <v>128</v>
      </c>
      <c r="C92" s="169">
        <v>450000</v>
      </c>
      <c r="D92" s="151"/>
      <c r="E92" s="155"/>
    </row>
    <row r="93" spans="1:5" s="26" customFormat="1" ht="27" customHeight="1">
      <c r="A93" s="57" t="s">
        <v>133</v>
      </c>
      <c r="B93" s="85"/>
      <c r="C93" s="91">
        <f>SUM(C4:C92)</f>
        <v>37523940</v>
      </c>
      <c r="D93" s="85"/>
      <c r="E93" s="52"/>
    </row>
    <row r="94" spans="1:5" s="26" customFormat="1" ht="27" customHeight="1">
      <c r="A94" s="150">
        <v>42405</v>
      </c>
      <c r="B94" s="151" t="s">
        <v>140</v>
      </c>
      <c r="C94" s="152">
        <v>180000</v>
      </c>
      <c r="D94" s="151"/>
      <c r="E94" s="153"/>
    </row>
    <row r="95" spans="1:5" s="26" customFormat="1" ht="27" customHeight="1">
      <c r="A95" s="150">
        <v>42425</v>
      </c>
      <c r="B95" s="151" t="s">
        <v>140</v>
      </c>
      <c r="C95" s="152">
        <v>20400</v>
      </c>
      <c r="D95" s="151"/>
      <c r="E95" s="153"/>
    </row>
    <row r="96" spans="1:5" s="26" customFormat="1" ht="27" customHeight="1">
      <c r="A96" s="150">
        <v>42425</v>
      </c>
      <c r="B96" s="151" t="s">
        <v>140</v>
      </c>
      <c r="C96" s="152">
        <v>30000</v>
      </c>
      <c r="D96" s="151"/>
      <c r="E96" s="153"/>
    </row>
    <row r="97" spans="1:5" s="26" customFormat="1" ht="27" customHeight="1">
      <c r="A97" s="150">
        <v>42600</v>
      </c>
      <c r="B97" s="151" t="s">
        <v>139</v>
      </c>
      <c r="C97" s="152">
        <v>124000</v>
      </c>
      <c r="D97" s="151"/>
      <c r="E97" s="153"/>
    </row>
    <row r="98" spans="1:5" s="28" customFormat="1" ht="27" customHeight="1">
      <c r="A98" s="140">
        <v>42657</v>
      </c>
      <c r="B98" s="141" t="s">
        <v>60</v>
      </c>
      <c r="C98" s="142">
        <v>240000</v>
      </c>
      <c r="D98" s="72"/>
      <c r="E98" s="74"/>
    </row>
    <row r="99" spans="1:5" s="28" customFormat="1" ht="27" customHeight="1">
      <c r="A99" s="140">
        <v>42695</v>
      </c>
      <c r="B99" s="141" t="s">
        <v>134</v>
      </c>
      <c r="C99" s="142">
        <v>100000</v>
      </c>
      <c r="D99" s="72"/>
      <c r="E99" s="74"/>
    </row>
    <row r="100" spans="1:5" s="28" customFormat="1" ht="27" customHeight="1">
      <c r="A100" s="140">
        <v>42710</v>
      </c>
      <c r="B100" s="141" t="s">
        <v>135</v>
      </c>
      <c r="C100" s="142">
        <v>16500</v>
      </c>
      <c r="D100" s="72"/>
      <c r="E100" s="74"/>
    </row>
    <row r="101" spans="1:5" s="28" customFormat="1" ht="27" customHeight="1">
      <c r="A101" s="143">
        <v>42720</v>
      </c>
      <c r="B101" s="144" t="s">
        <v>135</v>
      </c>
      <c r="C101" s="145">
        <v>54000</v>
      </c>
      <c r="D101" s="100"/>
      <c r="E101" s="101"/>
    </row>
    <row r="102" spans="1:5" s="28" customFormat="1" ht="27" customHeight="1" thickBot="1">
      <c r="A102" s="146">
        <v>42720</v>
      </c>
      <c r="B102" s="147" t="s">
        <v>135</v>
      </c>
      <c r="C102" s="148">
        <v>62850</v>
      </c>
      <c r="D102" s="97"/>
      <c r="E102" s="98"/>
    </row>
    <row r="103" spans="1:5" s="26" customFormat="1" ht="27" customHeight="1">
      <c r="A103" s="105" t="s">
        <v>136</v>
      </c>
      <c r="B103" s="106"/>
      <c r="C103" s="107">
        <f>SUM(C94:C102)</f>
        <v>827750</v>
      </c>
      <c r="D103" s="106"/>
      <c r="E103" s="108"/>
    </row>
    <row r="104" spans="1:5" s="26" customFormat="1" ht="27" customHeight="1" thickBot="1">
      <c r="A104" s="92" t="s">
        <v>137</v>
      </c>
      <c r="B104" s="90"/>
      <c r="C104" s="93">
        <f>SUM(C103,C93)</f>
        <v>38351690</v>
      </c>
      <c r="D104" s="90"/>
      <c r="E104" s="51"/>
    </row>
    <row r="105" spans="1:7" s="26" customFormat="1" ht="27" customHeight="1" thickBot="1">
      <c r="A105" s="62" t="s">
        <v>138</v>
      </c>
      <c r="B105" s="63"/>
      <c r="C105" s="64">
        <f>SUM(C93,C103)</f>
        <v>38351690</v>
      </c>
      <c r="D105" s="63"/>
      <c r="E105" s="65"/>
      <c r="G105" s="154"/>
    </row>
    <row r="106" spans="1:5" s="26" customFormat="1" ht="18" customHeight="1">
      <c r="A106" s="3"/>
      <c r="B106" s="3"/>
      <c r="C106" s="4"/>
      <c r="D106" s="3"/>
      <c r="E106" s="3"/>
    </row>
    <row r="107" spans="1:5" s="26" customFormat="1" ht="18" customHeight="1">
      <c r="A107" s="3"/>
      <c r="B107" s="3"/>
      <c r="C107" s="4"/>
      <c r="D107" s="3"/>
      <c r="E107" s="3"/>
    </row>
    <row r="108" spans="1:5" s="26" customFormat="1" ht="26.25" customHeight="1">
      <c r="A108" s="3"/>
      <c r="B108" s="3"/>
      <c r="C108" s="4"/>
      <c r="D108" s="3"/>
      <c r="E108" s="3"/>
    </row>
    <row r="109" spans="1:5" s="26" customFormat="1" ht="18" customHeight="1">
      <c r="A109" s="3"/>
      <c r="B109" s="3"/>
      <c r="C109" s="4"/>
      <c r="D109" s="3"/>
      <c r="E109" s="3"/>
    </row>
    <row r="110" spans="1:5" s="26" customFormat="1" ht="18" customHeight="1">
      <c r="A110" s="3"/>
      <c r="B110" s="3"/>
      <c r="C110" s="4"/>
      <c r="D110" s="3"/>
      <c r="E110" s="3"/>
    </row>
    <row r="111" spans="1:5" s="26" customFormat="1" ht="18" customHeight="1">
      <c r="A111" s="3"/>
      <c r="B111" s="3"/>
      <c r="C111" s="4"/>
      <c r="D111" s="3"/>
      <c r="E111" s="3"/>
    </row>
    <row r="112" spans="1:5" s="26" customFormat="1" ht="18" customHeight="1">
      <c r="A112" s="3"/>
      <c r="B112" s="3"/>
      <c r="C112" s="4"/>
      <c r="D112" s="3"/>
      <c r="E112" s="3"/>
    </row>
    <row r="113" spans="1:5" s="26" customFormat="1" ht="18" customHeight="1">
      <c r="A113" s="3"/>
      <c r="B113" s="3"/>
      <c r="C113" s="4"/>
      <c r="D113" s="3"/>
      <c r="E113" s="3"/>
    </row>
    <row r="114" spans="1:5" s="26" customFormat="1" ht="18" customHeight="1">
      <c r="A114" s="3"/>
      <c r="B114" s="3"/>
      <c r="C114" s="4"/>
      <c r="D114" s="3"/>
      <c r="E114" s="3"/>
    </row>
    <row r="115" spans="1:5" s="28" customFormat="1" ht="18" customHeight="1">
      <c r="A115" s="3"/>
      <c r="B115" s="3"/>
      <c r="C115" s="4"/>
      <c r="D115" s="3"/>
      <c r="E115" s="3"/>
    </row>
    <row r="116" spans="1:5" s="26" customFormat="1" ht="18" customHeight="1">
      <c r="A116" s="3"/>
      <c r="B116" s="3"/>
      <c r="C116" s="4"/>
      <c r="D116" s="3"/>
      <c r="E116" s="3"/>
    </row>
    <row r="117" spans="1:5" s="26" customFormat="1" ht="18" customHeight="1">
      <c r="A117" s="3"/>
      <c r="B117" s="3"/>
      <c r="C117" s="4"/>
      <c r="D117" s="3"/>
      <c r="E117" s="3"/>
    </row>
    <row r="118" spans="1:5" s="26" customFormat="1" ht="26.25" customHeight="1">
      <c r="A118" s="3"/>
      <c r="B118" s="3"/>
      <c r="C118" s="4"/>
      <c r="D118" s="3"/>
      <c r="E118" s="3"/>
    </row>
    <row r="119" spans="1:5" s="26" customFormat="1" ht="26.25" customHeight="1">
      <c r="A119" s="3"/>
      <c r="B119" s="3"/>
      <c r="C119" s="4"/>
      <c r="D119" s="3"/>
      <c r="E119" s="3"/>
    </row>
    <row r="120" spans="1:7" s="31" customFormat="1" ht="22.5" customHeight="1">
      <c r="A120" s="3"/>
      <c r="B120" s="3"/>
      <c r="C120" s="4"/>
      <c r="D120" s="3"/>
      <c r="E120" s="3"/>
      <c r="G120" s="70"/>
    </row>
  </sheetData>
  <sheetProtection/>
  <mergeCells count="2">
    <mergeCell ref="A1:C1"/>
    <mergeCell ref="A3:E3"/>
  </mergeCells>
  <printOptions/>
  <pageMargins left="0.5905511811023623" right="0.5905511811023623" top="0.984251968503937" bottom="0.4330708661417323" header="0.5118110236220472" footer="0.236220472440944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2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A2" sqref="A2:K2"/>
      <selection pane="bottomLeft" activeCell="A5" sqref="A5"/>
    </sheetView>
  </sheetViews>
  <sheetFormatPr defaultColWidth="8.88671875" defaultRowHeight="13.5"/>
  <cols>
    <col min="1" max="1" width="9.77734375" style="21" customWidth="1"/>
    <col min="2" max="2" width="16.99609375" style="21" customWidth="1"/>
    <col min="3" max="3" width="28.4453125" style="21" customWidth="1"/>
    <col min="4" max="4" width="10.3359375" style="21" customWidth="1"/>
    <col min="5" max="5" width="9.77734375" style="21" customWidth="1"/>
    <col min="6" max="6" width="10.77734375" style="21" customWidth="1"/>
    <col min="7" max="16384" width="8.88671875" style="21" customWidth="1"/>
  </cols>
  <sheetData>
    <row r="1" ht="14.25">
      <c r="A1" s="46" t="s">
        <v>37</v>
      </c>
    </row>
    <row r="2" ht="14.25" thickBot="1"/>
    <row r="3" spans="1:48" s="42" customFormat="1" ht="30" customHeight="1">
      <c r="A3" s="47" t="s">
        <v>38</v>
      </c>
      <c r="B3" s="40" t="s">
        <v>39</v>
      </c>
      <c r="C3" s="40" t="s">
        <v>40</v>
      </c>
      <c r="D3" s="40" t="s">
        <v>41</v>
      </c>
      <c r="E3" s="40" t="s">
        <v>42</v>
      </c>
      <c r="F3" s="41" t="s">
        <v>43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28" customFormat="1" ht="25.5" customHeight="1">
      <c r="A4" s="210" t="s">
        <v>45</v>
      </c>
      <c r="B4" s="211"/>
      <c r="C4" s="211"/>
      <c r="D4" s="211"/>
      <c r="E4" s="211"/>
      <c r="F4" s="2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</row>
    <row r="5" spans="1:48" s="42" customFormat="1" ht="24" customHeight="1">
      <c r="A5" s="177">
        <v>20160302</v>
      </c>
      <c r="B5" s="178" t="s">
        <v>91</v>
      </c>
      <c r="C5" s="179" t="s">
        <v>145</v>
      </c>
      <c r="D5" s="180">
        <v>50</v>
      </c>
      <c r="E5" s="181" t="s">
        <v>99</v>
      </c>
      <c r="F5" s="22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42" customFormat="1" ht="24" customHeight="1">
      <c r="A6" s="177">
        <v>20160502</v>
      </c>
      <c r="B6" s="178" t="s">
        <v>92</v>
      </c>
      <c r="C6" s="179" t="s">
        <v>146</v>
      </c>
      <c r="D6" s="180">
        <v>20</v>
      </c>
      <c r="E6" s="181" t="s">
        <v>100</v>
      </c>
      <c r="F6" s="22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s="42" customFormat="1" ht="24" customHeight="1">
      <c r="A7" s="177">
        <v>20160504</v>
      </c>
      <c r="B7" s="178" t="s">
        <v>92</v>
      </c>
      <c r="C7" s="179" t="s">
        <v>146</v>
      </c>
      <c r="D7" s="180">
        <v>60</v>
      </c>
      <c r="E7" s="181" t="s">
        <v>100</v>
      </c>
      <c r="F7" s="22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s="42" customFormat="1" ht="24" customHeight="1">
      <c r="A8" s="177">
        <v>20160506</v>
      </c>
      <c r="B8" s="178" t="s">
        <v>92</v>
      </c>
      <c r="C8" s="179" t="s">
        <v>147</v>
      </c>
      <c r="D8" s="180">
        <v>20</v>
      </c>
      <c r="E8" s="181" t="s">
        <v>100</v>
      </c>
      <c r="F8" s="22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</row>
    <row r="9" spans="1:48" s="42" customFormat="1" ht="24" customHeight="1">
      <c r="A9" s="177">
        <v>20160614</v>
      </c>
      <c r="B9" s="178" t="s">
        <v>93</v>
      </c>
      <c r="C9" s="179" t="s">
        <v>148</v>
      </c>
      <c r="D9" s="180">
        <v>1</v>
      </c>
      <c r="E9" s="181" t="s">
        <v>101</v>
      </c>
      <c r="F9" s="22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</row>
    <row r="10" spans="1:48" s="42" customFormat="1" ht="24" customHeight="1">
      <c r="A10" s="177">
        <v>20160623</v>
      </c>
      <c r="B10" s="178" t="s">
        <v>94</v>
      </c>
      <c r="C10" s="179" t="s">
        <v>61</v>
      </c>
      <c r="D10" s="180">
        <v>1</v>
      </c>
      <c r="E10" s="181" t="s">
        <v>102</v>
      </c>
      <c r="F10" s="22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</row>
    <row r="11" spans="1:48" s="42" customFormat="1" ht="24" customHeight="1">
      <c r="A11" s="177">
        <v>20160718</v>
      </c>
      <c r="B11" s="178" t="s">
        <v>95</v>
      </c>
      <c r="C11" s="179" t="s">
        <v>149</v>
      </c>
      <c r="D11" s="180">
        <v>1</v>
      </c>
      <c r="E11" s="181" t="s">
        <v>100</v>
      </c>
      <c r="F11" s="22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</row>
    <row r="12" spans="1:48" s="42" customFormat="1" ht="24" customHeight="1">
      <c r="A12" s="177">
        <v>20160728</v>
      </c>
      <c r="B12" s="178" t="s">
        <v>96</v>
      </c>
      <c r="C12" s="179" t="s">
        <v>148</v>
      </c>
      <c r="D12" s="180">
        <v>1</v>
      </c>
      <c r="E12" s="181" t="s">
        <v>100</v>
      </c>
      <c r="F12" s="22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</row>
    <row r="13" spans="1:48" s="42" customFormat="1" ht="24" customHeight="1">
      <c r="A13" s="177">
        <v>20161003</v>
      </c>
      <c r="B13" s="178" t="s">
        <v>98</v>
      </c>
      <c r="C13" s="179" t="s">
        <v>151</v>
      </c>
      <c r="D13" s="180">
        <v>2</v>
      </c>
      <c r="E13" s="181" t="s">
        <v>99</v>
      </c>
      <c r="F13" s="22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</row>
    <row r="14" spans="1:48" s="42" customFormat="1" ht="24" customHeight="1">
      <c r="A14" s="177">
        <v>20161005</v>
      </c>
      <c r="B14" s="178" t="s">
        <v>97</v>
      </c>
      <c r="C14" s="179" t="s">
        <v>152</v>
      </c>
      <c r="D14" s="180">
        <v>200</v>
      </c>
      <c r="E14" s="181" t="s">
        <v>100</v>
      </c>
      <c r="F14" s="22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</row>
    <row r="15" spans="1:48" s="42" customFormat="1" ht="24" customHeight="1">
      <c r="A15" s="177">
        <v>20161024</v>
      </c>
      <c r="B15" s="178" t="s">
        <v>98</v>
      </c>
      <c r="C15" s="179" t="s">
        <v>149</v>
      </c>
      <c r="D15" s="180">
        <v>3</v>
      </c>
      <c r="E15" s="181" t="s">
        <v>99</v>
      </c>
      <c r="F15" s="22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</row>
    <row r="16" spans="1:48" s="42" customFormat="1" ht="24" customHeight="1">
      <c r="A16" s="177">
        <v>20161024</v>
      </c>
      <c r="B16" s="178" t="s">
        <v>97</v>
      </c>
      <c r="C16" s="179" t="s">
        <v>152</v>
      </c>
      <c r="D16" s="180">
        <v>100</v>
      </c>
      <c r="E16" s="181" t="s">
        <v>100</v>
      </c>
      <c r="F16" s="22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</row>
    <row r="17" spans="1:48" s="42" customFormat="1" ht="24" customHeight="1">
      <c r="A17" s="177">
        <v>20161027</v>
      </c>
      <c r="B17" s="178" t="s">
        <v>94</v>
      </c>
      <c r="C17" s="179" t="s">
        <v>61</v>
      </c>
      <c r="D17" s="180">
        <v>1</v>
      </c>
      <c r="E17" s="181" t="s">
        <v>102</v>
      </c>
      <c r="F17" s="22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</row>
    <row r="18" spans="1:48" s="42" customFormat="1" ht="24" customHeight="1">
      <c r="A18" s="177">
        <v>20161206</v>
      </c>
      <c r="B18" s="178" t="s">
        <v>106</v>
      </c>
      <c r="C18" s="179" t="s">
        <v>153</v>
      </c>
      <c r="D18" s="180">
        <v>20</v>
      </c>
      <c r="E18" s="181" t="s">
        <v>100</v>
      </c>
      <c r="F18" s="22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</row>
    <row r="19" spans="1:48" s="42" customFormat="1" ht="24" customHeight="1">
      <c r="A19" s="177">
        <v>20161208</v>
      </c>
      <c r="B19" s="178" t="s">
        <v>106</v>
      </c>
      <c r="C19" s="179" t="s">
        <v>150</v>
      </c>
      <c r="D19" s="180">
        <v>20</v>
      </c>
      <c r="E19" s="181" t="s">
        <v>100</v>
      </c>
      <c r="F19" s="22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</row>
    <row r="20" spans="1:48" s="42" customFormat="1" ht="24" customHeight="1">
      <c r="A20" s="182">
        <v>20161212</v>
      </c>
      <c r="B20" s="183" t="s">
        <v>106</v>
      </c>
      <c r="C20" s="179" t="s">
        <v>150</v>
      </c>
      <c r="D20" s="184">
        <v>10</v>
      </c>
      <c r="E20" s="185" t="s">
        <v>100</v>
      </c>
      <c r="F20" s="22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</row>
    <row r="21" spans="1:48" s="42" customFormat="1" ht="24" customHeight="1">
      <c r="A21" s="182">
        <v>20161230</v>
      </c>
      <c r="B21" s="183" t="s">
        <v>109</v>
      </c>
      <c r="C21" s="179" t="s">
        <v>154</v>
      </c>
      <c r="D21" s="184">
        <v>55</v>
      </c>
      <c r="E21" s="185" t="s">
        <v>110</v>
      </c>
      <c r="F21" s="22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</row>
    <row r="22" spans="1:48" s="10" customFormat="1" ht="24" customHeight="1" thickBot="1">
      <c r="A22" s="92" t="s">
        <v>36</v>
      </c>
      <c r="B22" s="90"/>
      <c r="C22" s="90"/>
      <c r="D22" s="176">
        <f>SUM(D5:D21)</f>
        <v>565</v>
      </c>
      <c r="E22" s="45"/>
      <c r="F22" s="51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</row>
    <row r="23" s="42" customFormat="1" ht="12"/>
    <row r="24" s="42" customFormat="1" ht="12"/>
    <row r="25" s="42" customFormat="1" ht="12"/>
    <row r="26" s="42" customFormat="1" ht="12"/>
    <row r="27" s="42" customFormat="1" ht="12"/>
    <row r="28" s="42" customFormat="1" ht="12"/>
    <row r="29" s="42" customFormat="1" ht="12"/>
    <row r="30" s="42" customFormat="1" ht="12"/>
    <row r="31" s="42" customFormat="1" ht="12"/>
    <row r="32" s="42" customFormat="1" ht="12"/>
    <row r="33" s="42" customFormat="1" ht="12"/>
    <row r="34" s="42" customFormat="1" ht="12"/>
    <row r="35" s="42" customFormat="1" ht="12"/>
    <row r="36" s="42" customFormat="1" ht="12"/>
    <row r="37" s="42" customFormat="1" ht="12"/>
    <row r="38" s="42" customFormat="1" ht="12"/>
    <row r="39" s="42" customFormat="1" ht="12"/>
    <row r="40" s="42" customFormat="1" ht="12"/>
    <row r="41" s="42" customFormat="1" ht="12"/>
    <row r="42" s="42" customFormat="1" ht="12"/>
    <row r="43" s="42" customFormat="1" ht="12"/>
    <row r="44" s="42" customFormat="1" ht="12"/>
    <row r="45" s="42" customFormat="1" ht="12"/>
    <row r="46" s="42" customFormat="1" ht="12"/>
    <row r="47" s="42" customFormat="1" ht="12"/>
    <row r="48" s="42" customFormat="1" ht="12"/>
    <row r="49" s="42" customFormat="1" ht="12"/>
    <row r="50" s="42" customFormat="1" ht="12"/>
    <row r="51" s="42" customFormat="1" ht="12"/>
    <row r="52" s="42" customFormat="1" ht="12"/>
    <row r="53" s="42" customFormat="1" ht="12"/>
    <row r="54" s="42" customFormat="1" ht="12"/>
    <row r="55" s="42" customFormat="1" ht="12"/>
    <row r="56" s="42" customFormat="1" ht="12"/>
    <row r="57" s="42" customFormat="1" ht="12"/>
    <row r="58" s="42" customFormat="1" ht="12"/>
    <row r="59" s="42" customFormat="1" ht="12"/>
    <row r="60" s="42" customFormat="1" ht="12"/>
    <row r="61" s="42" customFormat="1" ht="12"/>
    <row r="62" s="42" customFormat="1" ht="12"/>
    <row r="63" s="42" customFormat="1" ht="12"/>
    <row r="64" s="42" customFormat="1" ht="12"/>
    <row r="65" s="42" customFormat="1" ht="12"/>
    <row r="66" s="42" customFormat="1" ht="12"/>
    <row r="67" s="42" customFormat="1" ht="12"/>
    <row r="68" s="42" customFormat="1" ht="12"/>
    <row r="69" s="42" customFormat="1" ht="12"/>
    <row r="70" s="42" customFormat="1" ht="12"/>
    <row r="71" s="42" customFormat="1" ht="12"/>
    <row r="72" s="42" customFormat="1" ht="12"/>
    <row r="73" s="42" customFormat="1" ht="12"/>
    <row r="74" s="42" customFormat="1" ht="12"/>
    <row r="75" s="42" customFormat="1" ht="12"/>
    <row r="76" s="42" customFormat="1" ht="12"/>
    <row r="77" s="42" customFormat="1" ht="12"/>
    <row r="78" s="42" customFormat="1" ht="12"/>
    <row r="79" s="42" customFormat="1" ht="12"/>
    <row r="80" s="42" customFormat="1" ht="12"/>
    <row r="81" s="42" customFormat="1" ht="12"/>
    <row r="82" s="42" customFormat="1" ht="12"/>
    <row r="83" s="42" customFormat="1" ht="12"/>
    <row r="84" s="42" customFormat="1" ht="12"/>
    <row r="85" s="42" customFormat="1" ht="12"/>
    <row r="86" s="42" customFormat="1" ht="12"/>
    <row r="87" s="42" customFormat="1" ht="12"/>
    <row r="88" s="42" customFormat="1" ht="12"/>
    <row r="89" s="42" customFormat="1" ht="12"/>
    <row r="90" s="42" customFormat="1" ht="12"/>
    <row r="91" s="42" customFormat="1" ht="12"/>
    <row r="92" s="42" customFormat="1" ht="12"/>
    <row r="93" s="42" customFormat="1" ht="12"/>
    <row r="94" s="42" customFormat="1" ht="12"/>
    <row r="95" s="42" customFormat="1" ht="12"/>
    <row r="96" s="42" customFormat="1" ht="12"/>
    <row r="97" s="42" customFormat="1" ht="12"/>
    <row r="98" s="42" customFormat="1" ht="12"/>
    <row r="99" s="42" customFormat="1" ht="12"/>
    <row r="100" s="42" customFormat="1" ht="12"/>
    <row r="101" s="42" customFormat="1" ht="12"/>
    <row r="102" s="42" customFormat="1" ht="12"/>
    <row r="103" s="42" customFormat="1" ht="12"/>
    <row r="104" s="42" customFormat="1" ht="12"/>
    <row r="105" s="42" customFormat="1" ht="12"/>
    <row r="106" s="42" customFormat="1" ht="12"/>
    <row r="107" s="42" customFormat="1" ht="12"/>
    <row r="108" s="42" customFormat="1" ht="12"/>
    <row r="109" s="42" customFormat="1" ht="12"/>
    <row r="110" s="42" customFormat="1" ht="12"/>
    <row r="111" s="42" customFormat="1" ht="12"/>
    <row r="112" s="42" customFormat="1" ht="12"/>
    <row r="113" s="42" customFormat="1" ht="12"/>
    <row r="114" s="42" customFormat="1" ht="12"/>
    <row r="115" s="42" customFormat="1" ht="12"/>
    <row r="116" s="42" customFormat="1" ht="12"/>
    <row r="117" s="42" customFormat="1" ht="12"/>
    <row r="118" s="42" customFormat="1" ht="12"/>
    <row r="119" s="42" customFormat="1" ht="12"/>
    <row r="120" s="42" customFormat="1" ht="12"/>
    <row r="121" s="42" customFormat="1" ht="12"/>
    <row r="122" s="42" customFormat="1" ht="12"/>
    <row r="123" s="42" customFormat="1" ht="12"/>
    <row r="124" s="42" customFormat="1" ht="12"/>
    <row r="125" s="42" customFormat="1" ht="12"/>
    <row r="126" s="42" customFormat="1" ht="12"/>
    <row r="127" s="42" customFormat="1" ht="12"/>
    <row r="128" s="42" customFormat="1" ht="12"/>
    <row r="129" s="42" customFormat="1" ht="12"/>
    <row r="130" s="42" customFormat="1" ht="12"/>
    <row r="131" s="42" customFormat="1" ht="12"/>
    <row r="132" s="42" customFormat="1" ht="12"/>
    <row r="133" s="42" customFormat="1" ht="12"/>
    <row r="134" s="42" customFormat="1" ht="12"/>
    <row r="135" s="42" customFormat="1" ht="12"/>
    <row r="136" s="42" customFormat="1" ht="12"/>
    <row r="137" s="42" customFormat="1" ht="12"/>
    <row r="138" s="42" customFormat="1" ht="12"/>
    <row r="139" s="42" customFormat="1" ht="12"/>
    <row r="140" s="42" customFormat="1" ht="12"/>
    <row r="141" s="42" customFormat="1" ht="12"/>
    <row r="142" s="42" customFormat="1" ht="12"/>
    <row r="143" s="42" customFormat="1" ht="12"/>
    <row r="144" s="42" customFormat="1" ht="12"/>
    <row r="145" s="42" customFormat="1" ht="12"/>
    <row r="146" s="42" customFormat="1" ht="12"/>
    <row r="147" s="42" customFormat="1" ht="12"/>
    <row r="148" s="42" customFormat="1" ht="12"/>
    <row r="149" s="42" customFormat="1" ht="12"/>
    <row r="150" s="42" customFormat="1" ht="12"/>
    <row r="151" s="42" customFormat="1" ht="12"/>
    <row r="152" s="42" customFormat="1" ht="12"/>
    <row r="153" s="42" customFormat="1" ht="12"/>
    <row r="154" s="42" customFormat="1" ht="12"/>
    <row r="155" s="42" customFormat="1" ht="12"/>
    <row r="156" s="42" customFormat="1" ht="12"/>
    <row r="157" s="42" customFormat="1" ht="12"/>
    <row r="158" s="42" customFormat="1" ht="12"/>
    <row r="159" s="42" customFormat="1" ht="12"/>
    <row r="160" s="42" customFormat="1" ht="12"/>
    <row r="161" s="42" customFormat="1" ht="12"/>
    <row r="162" s="42" customFormat="1" ht="12"/>
    <row r="163" s="42" customFormat="1" ht="12"/>
    <row r="164" s="42" customFormat="1" ht="12"/>
    <row r="165" s="42" customFormat="1" ht="12"/>
    <row r="166" s="42" customFormat="1" ht="12"/>
    <row r="167" s="42" customFormat="1" ht="12"/>
    <row r="168" s="42" customFormat="1" ht="12"/>
    <row r="169" s="42" customFormat="1" ht="12"/>
    <row r="170" s="42" customFormat="1" ht="12"/>
    <row r="171" s="42" customFormat="1" ht="12"/>
    <row r="172" s="42" customFormat="1" ht="12"/>
    <row r="173" s="42" customFormat="1" ht="12"/>
    <row r="174" s="42" customFormat="1" ht="12"/>
    <row r="175" s="42" customFormat="1" ht="12"/>
    <row r="176" s="42" customFormat="1" ht="12"/>
    <row r="177" s="42" customFormat="1" ht="12"/>
    <row r="178" s="42" customFormat="1" ht="12"/>
    <row r="179" s="42" customFormat="1" ht="12"/>
    <row r="180" s="42" customFormat="1" ht="12"/>
    <row r="181" s="42" customFormat="1" ht="12"/>
    <row r="182" s="42" customFormat="1" ht="12"/>
    <row r="183" s="42" customFormat="1" ht="12"/>
    <row r="184" s="42" customFormat="1" ht="12"/>
    <row r="185" s="42" customFormat="1" ht="12"/>
    <row r="186" s="42" customFormat="1" ht="12"/>
    <row r="187" s="42" customFormat="1" ht="12"/>
    <row r="188" s="42" customFormat="1" ht="12"/>
    <row r="189" s="42" customFormat="1" ht="12"/>
    <row r="190" s="42" customFormat="1" ht="12"/>
    <row r="191" s="42" customFormat="1" ht="12"/>
    <row r="192" s="42" customFormat="1" ht="12"/>
    <row r="193" s="42" customFormat="1" ht="12"/>
    <row r="194" s="42" customFormat="1" ht="12"/>
    <row r="195" s="42" customFormat="1" ht="12"/>
    <row r="196" s="42" customFormat="1" ht="12"/>
    <row r="197" s="42" customFormat="1" ht="12"/>
    <row r="198" s="42" customFormat="1" ht="12"/>
    <row r="199" s="42" customFormat="1" ht="12"/>
    <row r="200" s="42" customFormat="1" ht="12"/>
    <row r="201" s="42" customFormat="1" ht="12"/>
    <row r="202" s="42" customFormat="1" ht="12"/>
    <row r="203" s="42" customFormat="1" ht="12"/>
    <row r="204" s="42" customFormat="1" ht="12"/>
    <row r="205" s="42" customFormat="1" ht="12"/>
    <row r="206" s="42" customFormat="1" ht="12"/>
    <row r="207" s="42" customFormat="1" ht="12"/>
    <row r="208" s="42" customFormat="1" ht="12"/>
    <row r="209" s="42" customFormat="1" ht="12"/>
    <row r="210" s="42" customFormat="1" ht="12"/>
    <row r="211" s="42" customFormat="1" ht="12"/>
    <row r="212" s="42" customFormat="1" ht="12"/>
    <row r="213" s="42" customFormat="1" ht="12"/>
    <row r="214" s="42" customFormat="1" ht="12"/>
    <row r="215" s="42" customFormat="1" ht="12"/>
    <row r="216" s="42" customFormat="1" ht="12"/>
    <row r="217" s="42" customFormat="1" ht="12"/>
    <row r="218" s="42" customFormat="1" ht="12"/>
    <row r="219" s="42" customFormat="1" ht="12"/>
    <row r="220" s="42" customFormat="1" ht="12"/>
    <row r="221" s="42" customFormat="1" ht="12"/>
    <row r="222" s="42" customFormat="1" ht="12"/>
    <row r="223" s="42" customFormat="1" ht="12"/>
    <row r="224" s="42" customFormat="1" ht="12"/>
    <row r="225" s="42" customFormat="1" ht="12"/>
    <row r="226" s="42" customFormat="1" ht="12"/>
    <row r="227" s="42" customFormat="1" ht="12"/>
    <row r="228" s="42" customFormat="1" ht="12"/>
    <row r="229" s="42" customFormat="1" ht="12"/>
    <row r="230" s="42" customFormat="1" ht="12"/>
    <row r="231" s="42" customFormat="1" ht="12"/>
    <row r="232" s="42" customFormat="1" ht="12"/>
    <row r="233" s="42" customFormat="1" ht="12"/>
    <row r="234" s="42" customFormat="1" ht="12"/>
    <row r="235" s="42" customFormat="1" ht="12"/>
    <row r="236" s="42" customFormat="1" ht="12"/>
    <row r="237" s="42" customFormat="1" ht="12"/>
    <row r="238" s="42" customFormat="1" ht="12"/>
    <row r="239" s="42" customFormat="1" ht="12"/>
    <row r="240" s="42" customFormat="1" ht="12"/>
    <row r="241" s="42" customFormat="1" ht="12"/>
    <row r="242" s="42" customFormat="1" ht="12"/>
    <row r="243" s="42" customFormat="1" ht="12"/>
    <row r="244" s="42" customFormat="1" ht="12"/>
    <row r="245" s="42" customFormat="1" ht="12"/>
    <row r="246" s="42" customFormat="1" ht="12"/>
    <row r="247" s="42" customFormat="1" ht="12"/>
    <row r="248" s="42" customFormat="1" ht="12"/>
    <row r="249" s="42" customFormat="1" ht="12"/>
    <row r="250" s="42" customFormat="1" ht="12"/>
    <row r="251" s="42" customFormat="1" ht="12"/>
    <row r="252" s="42" customFormat="1" ht="12"/>
    <row r="253" s="42" customFormat="1" ht="12"/>
    <row r="254" s="42" customFormat="1" ht="12"/>
    <row r="255" s="42" customFormat="1" ht="12"/>
    <row r="256" s="42" customFormat="1" ht="12"/>
    <row r="257" s="42" customFormat="1" ht="12"/>
    <row r="258" s="42" customFormat="1" ht="12"/>
    <row r="259" s="42" customFormat="1" ht="12"/>
    <row r="260" s="42" customFormat="1" ht="12"/>
    <row r="261" s="42" customFormat="1" ht="12"/>
    <row r="262" s="42" customFormat="1" ht="12"/>
    <row r="263" s="42" customFormat="1" ht="12"/>
    <row r="264" s="42" customFormat="1" ht="12"/>
    <row r="265" s="42" customFormat="1" ht="12"/>
    <row r="266" s="42" customFormat="1" ht="12"/>
    <row r="267" s="42" customFormat="1" ht="12"/>
    <row r="268" s="42" customFormat="1" ht="12"/>
    <row r="269" s="42" customFormat="1" ht="12"/>
    <row r="270" s="42" customFormat="1" ht="12"/>
    <row r="271" s="42" customFormat="1" ht="12"/>
    <row r="272" s="42" customFormat="1" ht="12"/>
    <row r="273" s="42" customFormat="1" ht="12"/>
    <row r="274" s="42" customFormat="1" ht="12"/>
    <row r="275" s="42" customFormat="1" ht="12"/>
    <row r="276" s="42" customFormat="1" ht="12"/>
    <row r="277" s="42" customFormat="1" ht="12"/>
    <row r="278" s="42" customFormat="1" ht="12"/>
    <row r="279" s="42" customFormat="1" ht="12"/>
    <row r="280" s="42" customFormat="1" ht="12"/>
    <row r="281" s="42" customFormat="1" ht="12"/>
    <row r="282" s="42" customFormat="1" ht="12"/>
    <row r="283" s="42" customFormat="1" ht="12"/>
    <row r="284" s="42" customFormat="1" ht="12"/>
    <row r="285" s="42" customFormat="1" ht="12"/>
    <row r="286" s="42" customFormat="1" ht="12"/>
    <row r="287" s="42" customFormat="1" ht="12"/>
    <row r="288" s="42" customFormat="1" ht="12"/>
    <row r="289" s="42" customFormat="1" ht="12"/>
    <row r="290" s="42" customFormat="1" ht="12"/>
    <row r="291" s="42" customFormat="1" ht="12"/>
    <row r="292" s="42" customFormat="1" ht="12"/>
    <row r="293" s="42" customFormat="1" ht="12"/>
    <row r="294" s="42" customFormat="1" ht="12"/>
    <row r="295" s="42" customFormat="1" ht="12"/>
    <row r="296" s="42" customFormat="1" ht="12"/>
    <row r="297" s="42" customFormat="1" ht="12"/>
    <row r="298" s="42" customFormat="1" ht="12"/>
    <row r="299" s="42" customFormat="1" ht="12"/>
    <row r="300" s="42" customFormat="1" ht="12"/>
    <row r="301" s="42" customFormat="1" ht="12"/>
    <row r="302" s="42" customFormat="1" ht="12"/>
    <row r="303" s="42" customFormat="1" ht="12"/>
    <row r="304" s="42" customFormat="1" ht="12"/>
    <row r="305" s="42" customFormat="1" ht="12"/>
    <row r="306" s="42" customFormat="1" ht="12"/>
    <row r="307" s="42" customFormat="1" ht="12"/>
    <row r="308" s="42" customFormat="1" ht="12"/>
    <row r="309" s="42" customFormat="1" ht="12"/>
    <row r="310" s="42" customFormat="1" ht="12"/>
    <row r="311" s="42" customFormat="1" ht="12"/>
    <row r="312" s="42" customFormat="1" ht="12"/>
    <row r="313" s="42" customFormat="1" ht="12"/>
    <row r="314" s="42" customFormat="1" ht="12"/>
    <row r="315" s="42" customFormat="1" ht="12"/>
    <row r="316" s="42" customFormat="1" ht="12"/>
    <row r="317" s="42" customFormat="1" ht="12"/>
    <row r="318" s="42" customFormat="1" ht="12"/>
    <row r="319" s="42" customFormat="1" ht="12"/>
    <row r="320" s="42" customFormat="1" ht="12"/>
    <row r="321" s="42" customFormat="1" ht="12"/>
    <row r="322" s="42" customFormat="1" ht="12"/>
    <row r="323" s="42" customFormat="1" ht="12"/>
    <row r="324" s="42" customFormat="1" ht="12"/>
    <row r="325" s="42" customFormat="1" ht="12"/>
    <row r="326" s="42" customFormat="1" ht="12"/>
    <row r="327" s="42" customFormat="1" ht="12"/>
    <row r="328" s="42" customFormat="1" ht="12"/>
    <row r="329" s="42" customFormat="1" ht="12"/>
    <row r="330" s="42" customFormat="1" ht="12"/>
    <row r="331" s="42" customFormat="1" ht="12"/>
    <row r="332" s="42" customFormat="1" ht="12"/>
    <row r="333" s="42" customFormat="1" ht="12"/>
    <row r="334" s="42" customFormat="1" ht="12"/>
    <row r="335" s="42" customFormat="1" ht="12"/>
    <row r="336" s="42" customFormat="1" ht="12"/>
    <row r="337" s="42" customFormat="1" ht="12"/>
    <row r="338" s="42" customFormat="1" ht="12"/>
    <row r="339" s="42" customFormat="1" ht="12"/>
    <row r="340" s="42" customFormat="1" ht="12"/>
    <row r="341" s="42" customFormat="1" ht="12"/>
    <row r="342" s="42" customFormat="1" ht="12"/>
    <row r="343" s="42" customFormat="1" ht="12"/>
    <row r="344" s="42" customFormat="1" ht="12"/>
    <row r="345" s="42" customFormat="1" ht="12"/>
    <row r="346" s="42" customFormat="1" ht="12"/>
    <row r="347" s="42" customFormat="1" ht="12"/>
    <row r="348" s="42" customFormat="1" ht="12"/>
    <row r="349" s="42" customFormat="1" ht="12"/>
    <row r="350" s="42" customFormat="1" ht="12"/>
    <row r="351" s="42" customFormat="1" ht="12"/>
    <row r="352" s="42" customFormat="1" ht="12"/>
    <row r="353" s="42" customFormat="1" ht="12"/>
    <row r="354" s="42" customFormat="1" ht="12"/>
    <row r="355" s="42" customFormat="1" ht="12"/>
    <row r="356" s="42" customFormat="1" ht="12"/>
    <row r="357" s="42" customFormat="1" ht="12"/>
    <row r="358" s="42" customFormat="1" ht="12"/>
    <row r="359" s="42" customFormat="1" ht="12"/>
    <row r="360" s="42" customFormat="1" ht="12"/>
    <row r="361" s="42" customFormat="1" ht="12"/>
    <row r="362" s="42" customFormat="1" ht="12"/>
    <row r="363" s="42" customFormat="1" ht="12"/>
    <row r="364" s="42" customFormat="1" ht="12"/>
    <row r="365" s="42" customFormat="1" ht="12"/>
    <row r="366" s="42" customFormat="1" ht="12"/>
    <row r="367" s="42" customFormat="1" ht="12"/>
    <row r="368" s="42" customFormat="1" ht="12"/>
    <row r="369" s="42" customFormat="1" ht="12"/>
    <row r="370" s="42" customFormat="1" ht="12"/>
    <row r="371" s="42" customFormat="1" ht="12"/>
    <row r="372" s="42" customFormat="1" ht="12"/>
    <row r="373" s="42" customFormat="1" ht="12"/>
    <row r="374" s="42" customFormat="1" ht="12"/>
    <row r="375" s="42" customFormat="1" ht="12"/>
    <row r="376" s="42" customFormat="1" ht="12"/>
    <row r="377" s="42" customFormat="1" ht="12"/>
    <row r="378" s="42" customFormat="1" ht="12"/>
    <row r="379" s="42" customFormat="1" ht="12"/>
    <row r="380" s="42" customFormat="1" ht="12"/>
    <row r="381" s="42" customFormat="1" ht="12"/>
    <row r="382" s="42" customFormat="1" ht="12"/>
    <row r="383" s="42" customFormat="1" ht="12"/>
    <row r="384" s="42" customFormat="1" ht="12"/>
    <row r="385" s="42" customFormat="1" ht="12"/>
    <row r="386" s="42" customFormat="1" ht="12"/>
    <row r="387" s="42" customFormat="1" ht="12"/>
    <row r="388" s="42" customFormat="1" ht="12"/>
    <row r="389" s="42" customFormat="1" ht="12"/>
    <row r="390" s="42" customFormat="1" ht="12"/>
    <row r="391" s="42" customFormat="1" ht="12"/>
    <row r="392" s="42" customFormat="1" ht="12"/>
    <row r="393" s="42" customFormat="1" ht="12"/>
    <row r="394" s="42" customFormat="1" ht="12"/>
    <row r="395" s="42" customFormat="1" ht="12"/>
    <row r="396" s="42" customFormat="1" ht="12"/>
    <row r="397" s="42" customFormat="1" ht="12"/>
    <row r="398" s="42" customFormat="1" ht="12"/>
    <row r="399" s="42" customFormat="1" ht="12"/>
    <row r="400" s="42" customFormat="1" ht="12"/>
    <row r="401" s="42" customFormat="1" ht="12"/>
    <row r="402" s="42" customFormat="1" ht="12"/>
    <row r="403" s="42" customFormat="1" ht="12"/>
    <row r="404" s="42" customFormat="1" ht="12"/>
    <row r="405" s="42" customFormat="1" ht="12"/>
    <row r="406" s="42" customFormat="1" ht="12"/>
    <row r="407" s="42" customFormat="1" ht="12"/>
    <row r="408" s="42" customFormat="1" ht="12"/>
    <row r="409" s="42" customFormat="1" ht="12"/>
    <row r="410" s="42" customFormat="1" ht="12"/>
    <row r="411" s="42" customFormat="1" ht="12"/>
    <row r="412" s="42" customFormat="1" ht="12"/>
    <row r="413" s="42" customFormat="1" ht="12"/>
    <row r="414" s="42" customFormat="1" ht="12"/>
    <row r="415" s="42" customFormat="1" ht="12"/>
    <row r="416" s="42" customFormat="1" ht="12"/>
    <row r="417" s="42" customFormat="1" ht="12"/>
    <row r="418" s="42" customFormat="1" ht="12"/>
    <row r="419" s="42" customFormat="1" ht="12"/>
    <row r="420" s="42" customFormat="1" ht="12"/>
    <row r="421" s="42" customFormat="1" ht="12"/>
    <row r="422" s="42" customFormat="1" ht="12"/>
    <row r="423" s="42" customFormat="1" ht="12"/>
    <row r="424" s="42" customFormat="1" ht="12"/>
    <row r="425" s="42" customFormat="1" ht="12"/>
    <row r="426" s="42" customFormat="1" ht="12"/>
    <row r="427" s="42" customFormat="1" ht="12"/>
    <row r="428" s="42" customFormat="1" ht="12"/>
    <row r="429" s="42" customFormat="1" ht="12"/>
    <row r="430" s="42" customFormat="1" ht="12"/>
    <row r="431" s="42" customFormat="1" ht="12"/>
    <row r="432" s="42" customFormat="1" ht="12"/>
    <row r="433" s="42" customFormat="1" ht="12"/>
    <row r="434" s="42" customFormat="1" ht="12"/>
    <row r="435" s="42" customFormat="1" ht="12"/>
    <row r="436" s="42" customFormat="1" ht="12"/>
    <row r="437" s="42" customFormat="1" ht="12"/>
    <row r="438" s="42" customFormat="1" ht="12"/>
    <row r="439" s="42" customFormat="1" ht="12"/>
    <row r="440" s="42" customFormat="1" ht="12"/>
    <row r="441" s="42" customFormat="1" ht="12"/>
    <row r="442" s="42" customFormat="1" ht="12"/>
    <row r="443" s="42" customFormat="1" ht="12"/>
    <row r="444" s="42" customFormat="1" ht="12"/>
    <row r="445" s="42" customFormat="1" ht="12"/>
    <row r="446" s="42" customFormat="1" ht="12"/>
    <row r="447" s="42" customFormat="1" ht="12"/>
    <row r="448" s="42" customFormat="1" ht="12"/>
    <row r="449" s="42" customFormat="1" ht="12"/>
    <row r="450" s="42" customFormat="1" ht="12"/>
    <row r="451" s="42" customFormat="1" ht="12"/>
    <row r="452" s="42" customFormat="1" ht="12"/>
    <row r="453" s="42" customFormat="1" ht="12"/>
    <row r="454" s="42" customFormat="1" ht="12"/>
    <row r="455" s="42" customFormat="1" ht="12"/>
    <row r="456" s="42" customFormat="1" ht="12"/>
    <row r="457" s="42" customFormat="1" ht="12"/>
    <row r="458" s="42" customFormat="1" ht="12"/>
    <row r="459" s="42" customFormat="1" ht="12"/>
    <row r="460" s="42" customFormat="1" ht="12"/>
    <row r="461" s="42" customFormat="1" ht="12"/>
    <row r="462" s="42" customFormat="1" ht="12"/>
    <row r="463" s="42" customFormat="1" ht="12"/>
    <row r="464" s="42" customFormat="1" ht="12"/>
    <row r="465" s="42" customFormat="1" ht="12"/>
    <row r="466" s="42" customFormat="1" ht="12"/>
    <row r="467" s="42" customFormat="1" ht="12"/>
    <row r="468" s="42" customFormat="1" ht="12"/>
    <row r="469" s="42" customFormat="1" ht="12"/>
    <row r="470" s="42" customFormat="1" ht="12"/>
    <row r="471" s="42" customFormat="1" ht="12"/>
    <row r="472" s="42" customFormat="1" ht="12"/>
    <row r="473" s="42" customFormat="1" ht="12"/>
    <row r="474" s="42" customFormat="1" ht="12"/>
    <row r="475" s="42" customFormat="1" ht="12"/>
    <row r="476" s="42" customFormat="1" ht="12"/>
    <row r="477" s="42" customFormat="1" ht="12"/>
    <row r="478" s="42" customFormat="1" ht="12"/>
    <row r="479" s="42" customFormat="1" ht="12"/>
    <row r="480" s="42" customFormat="1" ht="12"/>
    <row r="481" s="42" customFormat="1" ht="12"/>
    <row r="482" s="42" customFormat="1" ht="12"/>
    <row r="483" s="42" customFormat="1" ht="12"/>
    <row r="484" s="42" customFormat="1" ht="12"/>
    <row r="485" s="42" customFormat="1" ht="12"/>
    <row r="486" s="42" customFormat="1" ht="12"/>
    <row r="487" s="42" customFormat="1" ht="12"/>
    <row r="488" s="42" customFormat="1" ht="12"/>
    <row r="489" s="42" customFormat="1" ht="12"/>
    <row r="490" s="42" customFormat="1" ht="12"/>
    <row r="491" s="42" customFormat="1" ht="12"/>
    <row r="492" s="42" customFormat="1" ht="12"/>
    <row r="493" s="42" customFormat="1" ht="12"/>
    <row r="494" s="42" customFormat="1" ht="12"/>
    <row r="495" s="42" customFormat="1" ht="12"/>
    <row r="496" s="42" customFormat="1" ht="12"/>
    <row r="497" s="42" customFormat="1" ht="12"/>
    <row r="498" s="42" customFormat="1" ht="12"/>
    <row r="499" s="42" customFormat="1" ht="12"/>
    <row r="500" s="42" customFormat="1" ht="12"/>
    <row r="501" s="42" customFormat="1" ht="12"/>
    <row r="502" s="42" customFormat="1" ht="12"/>
    <row r="503" s="42" customFormat="1" ht="12"/>
    <row r="504" s="42" customFormat="1" ht="12"/>
    <row r="505" s="42" customFormat="1" ht="12"/>
    <row r="506" s="42" customFormat="1" ht="12"/>
    <row r="507" s="42" customFormat="1" ht="12"/>
    <row r="508" s="42" customFormat="1" ht="12"/>
    <row r="509" s="42" customFormat="1" ht="12"/>
    <row r="510" s="42" customFormat="1" ht="12"/>
    <row r="511" s="42" customFormat="1" ht="12"/>
    <row r="512" s="42" customFormat="1" ht="12"/>
    <row r="513" s="42" customFormat="1" ht="12"/>
    <row r="514" s="42" customFormat="1" ht="12"/>
    <row r="515" s="42" customFormat="1" ht="12"/>
    <row r="516" s="42" customFormat="1" ht="12"/>
    <row r="517" s="42" customFormat="1" ht="12"/>
    <row r="518" s="42" customFormat="1" ht="12"/>
    <row r="519" s="42" customFormat="1" ht="12"/>
    <row r="520" s="42" customFormat="1" ht="12"/>
    <row r="521" s="42" customFormat="1" ht="12"/>
    <row r="522" s="42" customFormat="1" ht="12"/>
    <row r="523" s="42" customFormat="1" ht="12"/>
    <row r="524" s="42" customFormat="1" ht="12"/>
    <row r="525" s="42" customFormat="1" ht="12"/>
    <row r="526" s="42" customFormat="1" ht="12"/>
    <row r="527" s="42" customFormat="1" ht="12"/>
    <row r="528" s="42" customFormat="1" ht="12"/>
    <row r="529" s="42" customFormat="1" ht="12"/>
    <row r="530" s="42" customFormat="1" ht="12"/>
    <row r="531" s="42" customFormat="1" ht="12"/>
    <row r="532" s="42" customFormat="1" ht="12"/>
    <row r="533" s="42" customFormat="1" ht="12"/>
    <row r="534" s="42" customFormat="1" ht="12"/>
    <row r="535" s="42" customFormat="1" ht="12"/>
    <row r="536" s="42" customFormat="1" ht="12"/>
    <row r="537" s="42" customFormat="1" ht="12"/>
    <row r="538" s="42" customFormat="1" ht="12"/>
    <row r="539" s="42" customFormat="1" ht="12"/>
    <row r="540" s="42" customFormat="1" ht="12"/>
    <row r="541" s="42" customFormat="1" ht="12"/>
    <row r="542" s="42" customFormat="1" ht="12"/>
    <row r="543" s="42" customFormat="1" ht="12"/>
    <row r="544" s="42" customFormat="1" ht="12"/>
    <row r="545" s="42" customFormat="1" ht="12"/>
    <row r="546" s="42" customFormat="1" ht="12"/>
    <row r="547" s="42" customFormat="1" ht="12"/>
    <row r="548" s="42" customFormat="1" ht="12"/>
    <row r="549" s="42" customFormat="1" ht="12"/>
    <row r="550" s="42" customFormat="1" ht="12"/>
    <row r="551" s="42" customFormat="1" ht="12"/>
    <row r="552" s="42" customFormat="1" ht="12"/>
    <row r="553" s="42" customFormat="1" ht="12"/>
    <row r="554" s="42" customFormat="1" ht="12"/>
    <row r="555" s="42" customFormat="1" ht="12"/>
    <row r="556" s="42" customFormat="1" ht="12"/>
    <row r="557" s="42" customFormat="1" ht="12"/>
    <row r="558" s="42" customFormat="1" ht="12"/>
    <row r="559" s="42" customFormat="1" ht="12"/>
    <row r="560" s="42" customFormat="1" ht="12"/>
    <row r="561" s="42" customFormat="1" ht="12"/>
    <row r="562" s="42" customFormat="1" ht="12"/>
    <row r="563" s="42" customFormat="1" ht="12"/>
    <row r="564" s="42" customFormat="1" ht="12"/>
    <row r="565" s="42" customFormat="1" ht="12"/>
    <row r="566" s="42" customFormat="1" ht="12"/>
    <row r="567" s="42" customFormat="1" ht="12"/>
    <row r="568" s="42" customFormat="1" ht="12"/>
    <row r="569" s="42" customFormat="1" ht="12"/>
    <row r="570" s="42" customFormat="1" ht="12"/>
    <row r="571" s="42" customFormat="1" ht="12"/>
    <row r="572" s="42" customFormat="1" ht="12"/>
    <row r="573" s="42" customFormat="1" ht="12"/>
    <row r="574" s="42" customFormat="1" ht="12"/>
    <row r="575" s="42" customFormat="1" ht="12"/>
    <row r="576" s="42" customFormat="1" ht="12"/>
    <row r="577" s="42" customFormat="1" ht="12"/>
    <row r="578" s="42" customFormat="1" ht="12"/>
    <row r="579" s="42" customFormat="1" ht="12"/>
    <row r="580" s="42" customFormat="1" ht="12"/>
    <row r="581" s="42" customFormat="1" ht="12"/>
    <row r="582" s="42" customFormat="1" ht="12"/>
    <row r="583" s="42" customFormat="1" ht="12"/>
    <row r="584" s="42" customFormat="1" ht="12"/>
    <row r="585" s="42" customFormat="1" ht="12"/>
    <row r="586" s="42" customFormat="1" ht="12"/>
    <row r="587" s="42" customFormat="1" ht="12"/>
    <row r="588" s="42" customFormat="1" ht="12"/>
    <row r="589" s="42" customFormat="1" ht="12"/>
    <row r="590" s="42" customFormat="1" ht="12"/>
    <row r="591" s="42" customFormat="1" ht="12"/>
    <row r="592" s="42" customFormat="1" ht="12"/>
    <row r="593" s="42" customFormat="1" ht="12"/>
    <row r="594" s="42" customFormat="1" ht="12"/>
    <row r="595" s="42" customFormat="1" ht="12"/>
    <row r="596" s="42" customFormat="1" ht="12"/>
    <row r="597" s="42" customFormat="1" ht="12"/>
    <row r="598" s="42" customFormat="1" ht="12"/>
    <row r="599" s="42" customFormat="1" ht="12"/>
    <row r="600" s="42" customFormat="1" ht="12"/>
    <row r="601" s="42" customFormat="1" ht="12"/>
    <row r="602" s="42" customFormat="1" ht="12"/>
    <row r="603" s="42" customFormat="1" ht="12"/>
    <row r="604" s="42" customFormat="1" ht="12"/>
    <row r="605" s="42" customFormat="1" ht="12"/>
    <row r="606" s="42" customFormat="1" ht="12"/>
    <row r="607" s="42" customFormat="1" ht="12"/>
    <row r="608" s="42" customFormat="1" ht="12"/>
    <row r="609" s="42" customFormat="1" ht="12"/>
    <row r="610" s="42" customFormat="1" ht="12"/>
    <row r="611" s="42" customFormat="1" ht="12"/>
    <row r="612" s="42" customFormat="1" ht="12"/>
    <row r="613" s="42" customFormat="1" ht="12"/>
    <row r="614" s="42" customFormat="1" ht="12"/>
    <row r="615" s="42" customFormat="1" ht="12"/>
    <row r="616" s="42" customFormat="1" ht="12"/>
    <row r="617" s="42" customFormat="1" ht="12"/>
  </sheetData>
  <sheetProtection/>
  <mergeCells count="1">
    <mergeCell ref="A4:F4"/>
  </mergeCells>
  <printOptions/>
  <pageMargins left="0.26" right="0.17" top="0.984251968503937" bottom="0.4" header="0.5118110236220472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  <col min="4" max="4" width="25.21484375" style="0" customWidth="1"/>
  </cols>
  <sheetData>
    <row r="1" s="21" customFormat="1" ht="20.25" customHeight="1">
      <c r="A1" s="46" t="s">
        <v>13</v>
      </c>
    </row>
    <row r="2" spans="1:4" s="3" customFormat="1" ht="25.5" customHeight="1" thickBot="1">
      <c r="A2" s="20"/>
      <c r="B2" s="20"/>
      <c r="C2" s="20"/>
      <c r="D2" s="20"/>
    </row>
    <row r="3" spans="1:4" s="49" customFormat="1" ht="30" customHeight="1">
      <c r="A3" s="12" t="s">
        <v>1</v>
      </c>
      <c r="B3" s="15" t="s">
        <v>48</v>
      </c>
      <c r="C3" s="15" t="s">
        <v>14</v>
      </c>
      <c r="D3" s="68" t="s">
        <v>15</v>
      </c>
    </row>
    <row r="4" spans="1:4" s="3" customFormat="1" ht="39.75" customHeight="1">
      <c r="A4" s="75" t="s">
        <v>45</v>
      </c>
      <c r="B4" s="67" t="s">
        <v>49</v>
      </c>
      <c r="C4" s="81" t="s">
        <v>50</v>
      </c>
      <c r="D4" s="69" t="s">
        <v>45</v>
      </c>
    </row>
    <row r="5" spans="2:4" s="29" customFormat="1" ht="12">
      <c r="B5" s="30"/>
      <c r="C5" s="30"/>
      <c r="D5" s="30"/>
    </row>
    <row r="6" spans="2:4" s="29" customFormat="1" ht="12">
      <c r="B6" s="30"/>
      <c r="C6" s="30"/>
      <c r="D6" s="30"/>
    </row>
    <row r="7" spans="2:4" s="29" customFormat="1" ht="12">
      <c r="B7" s="30"/>
      <c r="C7" s="30"/>
      <c r="D7" s="30"/>
    </row>
    <row r="8" spans="2:4" s="29" customFormat="1" ht="12">
      <c r="B8" s="30"/>
      <c r="C8" s="30"/>
      <c r="D8" s="30"/>
    </row>
    <row r="9" spans="2:4" s="29" customFormat="1" ht="12">
      <c r="B9" s="30"/>
      <c r="C9" s="30"/>
      <c r="D9" s="30"/>
    </row>
    <row r="10" spans="2:4" s="29" customFormat="1" ht="12">
      <c r="B10" s="30"/>
      <c r="C10" s="30"/>
      <c r="D10" s="30"/>
    </row>
    <row r="11" spans="2:4" s="29" customFormat="1" ht="12">
      <c r="B11" s="30"/>
      <c r="C11" s="30"/>
      <c r="D11" s="30"/>
    </row>
    <row r="12" spans="2:4" s="29" customFormat="1" ht="12">
      <c r="B12" s="30"/>
      <c r="C12" s="30"/>
      <c r="D12" s="30"/>
    </row>
    <row r="13" spans="2:4" ht="13.5">
      <c r="B13" s="66"/>
      <c r="C13" s="66"/>
      <c r="D13" s="66"/>
    </row>
    <row r="14" spans="2:4" ht="13.5">
      <c r="B14" s="66"/>
      <c r="C14" s="66"/>
      <c r="D14" s="66"/>
    </row>
    <row r="15" spans="2:4" ht="13.5">
      <c r="B15" s="66"/>
      <c r="C15" s="66"/>
      <c r="D15" s="66"/>
    </row>
    <row r="16" spans="2:4" ht="13.5">
      <c r="B16" s="66"/>
      <c r="C16" s="66"/>
      <c r="D16" s="66"/>
    </row>
    <row r="17" spans="2:4" ht="13.5">
      <c r="B17" s="66"/>
      <c r="C17" s="66"/>
      <c r="D17" s="66"/>
    </row>
    <row r="18" spans="2:4" ht="13.5">
      <c r="B18" s="66"/>
      <c r="C18" s="66"/>
      <c r="D18" s="66"/>
    </row>
    <row r="19" spans="2:4" ht="13.5">
      <c r="B19" s="66"/>
      <c r="C19" s="66"/>
      <c r="D19" s="66"/>
    </row>
    <row r="20" spans="2:4" ht="13.5">
      <c r="B20" s="66"/>
      <c r="C20" s="66"/>
      <c r="D20" s="66"/>
    </row>
    <row r="21" spans="2:4" ht="13.5">
      <c r="B21" s="66"/>
      <c r="C21" s="66"/>
      <c r="D21" s="66"/>
    </row>
    <row r="22" spans="2:4" ht="13.5">
      <c r="B22" s="66"/>
      <c r="C22" s="66"/>
      <c r="D22" s="66"/>
    </row>
    <row r="23" spans="2:4" ht="13.5">
      <c r="B23" s="66"/>
      <c r="C23" s="66"/>
      <c r="D23" s="66"/>
    </row>
    <row r="24" spans="2:4" ht="13.5">
      <c r="B24" s="66"/>
      <c r="C24" s="66"/>
      <c r="D24" s="66"/>
    </row>
    <row r="25" spans="2:4" ht="13.5">
      <c r="B25" s="66"/>
      <c r="C25" s="66"/>
      <c r="D25" s="66"/>
    </row>
    <row r="26" spans="2:4" ht="13.5">
      <c r="B26" s="66"/>
      <c r="C26" s="66"/>
      <c r="D26" s="66"/>
    </row>
    <row r="27" spans="2:4" ht="13.5">
      <c r="B27" s="66"/>
      <c r="C27" s="66"/>
      <c r="D27" s="66"/>
    </row>
    <row r="28" spans="2:4" ht="13.5">
      <c r="B28" s="66"/>
      <c r="C28" s="66"/>
      <c r="D28" s="66"/>
    </row>
    <row r="29" spans="2:4" ht="13.5">
      <c r="B29" s="66"/>
      <c r="C29" s="66"/>
      <c r="D29" s="66"/>
    </row>
    <row r="30" spans="2:4" ht="13.5">
      <c r="B30" s="66"/>
      <c r="C30" s="66"/>
      <c r="D30" s="66"/>
    </row>
    <row r="31" spans="2:4" ht="13.5">
      <c r="B31" s="66"/>
      <c r="C31" s="66"/>
      <c r="D31" s="66"/>
    </row>
    <row r="32" spans="2:4" ht="13.5">
      <c r="B32" s="66"/>
      <c r="C32" s="66"/>
      <c r="D32" s="66"/>
    </row>
    <row r="33" spans="2:4" ht="13.5">
      <c r="B33" s="66"/>
      <c r="C33" s="66"/>
      <c r="D33" s="66"/>
    </row>
    <row r="34" spans="2:4" ht="13.5">
      <c r="B34" s="66"/>
      <c r="C34" s="66"/>
      <c r="D34" s="66"/>
    </row>
    <row r="35" spans="2:4" ht="13.5">
      <c r="B35" s="66"/>
      <c r="C35" s="66"/>
      <c r="D35" s="66"/>
    </row>
    <row r="36" spans="2:4" ht="13.5">
      <c r="B36" s="66"/>
      <c r="C36" s="66"/>
      <c r="D36" s="66"/>
    </row>
    <row r="37" spans="2:4" ht="13.5">
      <c r="B37" s="66"/>
      <c r="C37" s="66"/>
      <c r="D37" s="66"/>
    </row>
    <row r="38" spans="2:4" ht="13.5">
      <c r="B38" s="66"/>
      <c r="C38" s="66"/>
      <c r="D38" s="66"/>
    </row>
    <row r="39" spans="2:4" ht="13.5">
      <c r="B39" s="66"/>
      <c r="C39" s="66"/>
      <c r="D39" s="66"/>
    </row>
    <row r="40" spans="2:4" ht="13.5">
      <c r="B40" s="66"/>
      <c r="C40" s="66"/>
      <c r="D40" s="66"/>
    </row>
    <row r="41" spans="2:4" ht="13.5">
      <c r="B41" s="66"/>
      <c r="C41" s="66"/>
      <c r="D41" s="66"/>
    </row>
    <row r="42" spans="2:4" ht="13.5">
      <c r="B42" s="66"/>
      <c r="C42" s="66"/>
      <c r="D42" s="66"/>
    </row>
    <row r="43" spans="2:4" ht="13.5">
      <c r="B43" s="66"/>
      <c r="C43" s="66"/>
      <c r="D43" s="66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2017-03-06T07:08:15Z</cp:lastPrinted>
  <dcterms:created xsi:type="dcterms:W3CDTF">2004-07-07T03:56:44Z</dcterms:created>
  <dcterms:modified xsi:type="dcterms:W3CDTF">2017-03-10T13:11:28Z</dcterms:modified>
  <cp:category/>
  <cp:version/>
  <cp:contentType/>
  <cp:contentStatus/>
</cp:coreProperties>
</file>