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0" yWindow="1230" windowWidth="22050" windowHeight="9240" activeTab="1"/>
  </bookViews>
  <sheets>
    <sheet name="1.결산총괄표" sheetId="1" r:id="rId1"/>
    <sheet name="2.후원금 수입명세서" sheetId="8" r:id="rId2"/>
    <sheet name="3.후원품 수입명세서" sheetId="9" r:id="rId3"/>
    <sheet name="4.후원금 사용명세서" sheetId="6" r:id="rId4"/>
    <sheet name="5.후원품 사용명세서" sheetId="10" r:id="rId5"/>
    <sheet name="Sheet1" sheetId="12" r:id="rId6"/>
  </sheets>
  <definedNames>
    <definedName name="_xlnm.Print_Area" localSheetId="0">'1.결산총괄표'!$A$1:$H$13</definedName>
    <definedName name="_xlnm.Print_Area" localSheetId="1">'2.후원금 수입명세서'!$A$1:$M$18</definedName>
    <definedName name="_xlnm.Print_Area" localSheetId="2">'3.후원품 수입명세서'!$A$1:$M$25</definedName>
    <definedName name="_xlnm.Print_Area" localSheetId="3">'4.후원금 사용명세서'!$A$1:$J$79</definedName>
    <definedName name="_xlnm.Print_Area" localSheetId="4">'5.후원품 사용명세서'!$A$1:$J$42</definedName>
  </definedNames>
  <calcPr calcId="124519"/>
</workbook>
</file>

<file path=xl/sharedStrings.xml><?xml version="1.0" encoding="utf-8"?>
<sst xmlns="http://schemas.openxmlformats.org/spreadsheetml/2006/main" count="689" uniqueCount="221">
  <si>
    <t>급여</t>
  </si>
  <si>
    <t>합계</t>
  </si>
  <si>
    <t>No.</t>
  </si>
  <si>
    <t>연월일</t>
  </si>
  <si>
    <t>후원금종류</t>
  </si>
  <si>
    <t>후원자구분</t>
  </si>
  <si>
    <t>후원자</t>
  </si>
  <si>
    <t>내역</t>
  </si>
  <si>
    <t>금액</t>
  </si>
  <si>
    <t>사용일자</t>
  </si>
  <si>
    <t>사용내역</t>
  </si>
  <si>
    <t>비고</t>
  </si>
  <si>
    <t>잡지출</t>
  </si>
  <si>
    <t>사회보험부담금</t>
  </si>
  <si>
    <t>품명</t>
  </si>
  <si>
    <t>수량</t>
  </si>
  <si>
    <t>단가</t>
  </si>
  <si>
    <t>단위</t>
  </si>
  <si>
    <t>잡지출</t>
  </si>
  <si>
    <t>세출합계</t>
  </si>
  <si>
    <t>지정후원금</t>
  </si>
  <si>
    <t>기타후생경비</t>
  </si>
  <si>
    <t>재산조성비</t>
  </si>
  <si>
    <t>지역사회 후원금품</t>
  </si>
  <si>
    <t>민간단체</t>
  </si>
  <si>
    <t>후원금(물품)수입명세서</t>
  </si>
  <si>
    <t>기타후원금품</t>
  </si>
  <si>
    <t>합    계</t>
  </si>
  <si>
    <t>후원금(물품) 사용명세서</t>
  </si>
  <si>
    <t>사용처</t>
  </si>
  <si>
    <t>수입일자</t>
  </si>
  <si>
    <t>후원금(금전) 사용명세서</t>
  </si>
  <si>
    <t>산출기준</t>
  </si>
  <si>
    <t>교육비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</si>
  <si>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</si>
  <si>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</si>
  <si>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</si>
  <si>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</si>
  <si>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</si>
  <si>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</si>
  <si>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</si>
  <si>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</si>
  <si>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</si>
  <si>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</si>
  <si>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</si>
  <si>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</si>
  <si>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밀알주간보호센터 인건비 지원</t>
  </si>
  <si>
    <t>2</t>
  </si>
  <si>
    <t>후원금(금전)수입명세서</t>
  </si>
  <si>
    <t>NO.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</si>
  <si>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</si>
  <si>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</si>
  <si>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</si>
  <si>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</si>
  <si>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</si>
  <si>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</si>
  <si>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</si>
  <si>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</si>
  <si>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</si>
  <si>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</si>
  <si>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</si>
  <si>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</si>
  <si>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</si>
  <si>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</si>
  <si>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</si>
  <si>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</si>
  <si>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</si>
  <si>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</si>
  <si>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</si>
  <si>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</si>
  <si>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</si>
  <si>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15</t>
  </si>
  <si>
    <t>16</t>
  </si>
  <si>
    <t>17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</si>
  <si>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</si>
  <si>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</si>
  <si>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</si>
  <si>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</si>
  <si>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</si>
  <si>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</si>
  <si>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</si>
  <si>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</si>
  <si>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</si>
  <si>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</si>
  <si>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</si>
  <si>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</si>
  <si>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</si>
  <si>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</si>
  <si>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</si>
  <si>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</si>
  <si>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</si>
  <si>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</si>
  <si>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</si>
  <si>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</si>
  <si>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</si>
  <si>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</si>
  <si>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</si>
  <si>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</si>
  <si>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</si>
  <si>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</si>
  <si>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</si>
  <si>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</si>
  <si>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</si>
  <si>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</si>
  <si>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</si>
  <si>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</si>
  <si>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</si>
  <si>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</si>
  <si>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</si>
  <si>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</si>
  <si>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</si>
  <si>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2016년도 밀알주간보호센터 결산총괄표</t>
  </si>
  <si>
    <t>연일읍사무소</t>
  </si>
  <si>
    <t>공공기관</t>
  </si>
  <si>
    <t>쌀</t>
  </si>
  <si>
    <t>컵라면</t>
  </si>
  <si>
    <t>라면</t>
  </si>
  <si>
    <t>Kg</t>
  </si>
  <si>
    <t>10kg</t>
  </si>
  <si>
    <t>Box</t>
  </si>
  <si>
    <t>5kg</t>
  </si>
  <si>
    <t>사회복지공동모금회</t>
  </si>
  <si>
    <t>비영리법인</t>
  </si>
  <si>
    <t>아모레퍼시픽 선물세트</t>
  </si>
  <si>
    <t>AP단장 A2호</t>
  </si>
  <si>
    <t>세트</t>
  </si>
  <si>
    <t>샴푸,린스,치약</t>
  </si>
  <si>
    <t>AP단장 5S호</t>
  </si>
  <si>
    <t>샴푸,비누,치약</t>
  </si>
  <si>
    <t>바디워시</t>
  </si>
  <si>
    <t>해피바스 로즈에센스 브라이트닝 바디워시</t>
  </si>
  <si>
    <t>개</t>
  </si>
  <si>
    <t>선스프레이</t>
  </si>
  <si>
    <t>해피바스 아쿠아 선스프레이</t>
  </si>
  <si>
    <t>에멀전</t>
  </si>
  <si>
    <t>라네즈 밸런싱 에멀전 라이트</t>
  </si>
  <si>
    <t>고구마</t>
  </si>
  <si>
    <t>포항시청</t>
  </si>
  <si>
    <t>돼지고기</t>
  </si>
  <si>
    <t>무항앞다리,무항등심</t>
  </si>
  <si>
    <t>무항앞다리(6.6kg),무항등심(2.8kg)</t>
  </si>
  <si>
    <t>무항앞다리(6.9kg),무항등심(2.3kg)</t>
  </si>
  <si>
    <t>무항앞다리(6.9kg),무항등심(2.8kg)</t>
  </si>
  <si>
    <t>무항앞다리(7.5kg),무항등심(2.4kg)</t>
  </si>
  <si>
    <t>무항앞다리(6.4kg),무항등심(2.5kg)</t>
  </si>
  <si>
    <t>무항앞다리(6.6kg),
무항등심(2.8kg)</t>
  </si>
  <si>
    <t>무항앞다리(6.9kg),
무항등심(2.3kg)</t>
  </si>
  <si>
    <t>무항앞다리(8.3kg),
무항등심(2.5kg)</t>
  </si>
  <si>
    <t>무항앞다리(6.9kg),
무항등심(2.8kg)</t>
  </si>
  <si>
    <t>무항앞다리(7.5kg),
무항등심(2.4kg)</t>
  </si>
  <si>
    <t>무항앞다리(6.4kg),
무항등심(2.5kg)</t>
  </si>
  <si>
    <t>동포항라이온스클럽</t>
  </si>
  <si>
    <t>연탄</t>
  </si>
  <si>
    <t>쌀10kg</t>
  </si>
  <si>
    <t>라면(20개입)</t>
  </si>
  <si>
    <t>4대보험회사분</t>
  </si>
  <si>
    <t>밀알주간보호센터</t>
  </si>
  <si>
    <t>76</t>
  </si>
  <si>
    <t>예금이자 이체</t>
  </si>
  <si>
    <t>순번</t>
  </si>
  <si>
    <t>관</t>
  </si>
  <si>
    <t>항</t>
  </si>
  <si>
    <t>결산액</t>
  </si>
  <si>
    <t>보조금수입</t>
  </si>
  <si>
    <t>예비비</t>
  </si>
  <si>
    <t>예비비 및 기타</t>
  </si>
  <si>
    <t>이월금</t>
  </si>
  <si>
    <t>사무비</t>
  </si>
  <si>
    <t>업무추진비</t>
  </si>
  <si>
    <t>입소자부담금수입</t>
  </si>
  <si>
    <t>운영비</t>
  </si>
  <si>
    <t>잡수입</t>
  </si>
  <si>
    <t>인건비</t>
  </si>
  <si>
    <t>전입금</t>
  </si>
  <si>
    <t>사업비</t>
  </si>
  <si>
    <t>후원금수입</t>
  </si>
  <si>
    <t>시설비</t>
  </si>
  <si>
    <t>세입합계</t>
  </si>
  <si>
    <t>후원자</t>
  </si>
  <si>
    <t>내역</t>
  </si>
  <si>
    <t>기타후원금품</t>
  </si>
  <si>
    <t>영리법인</t>
  </si>
  <si>
    <t>밀알주간보호센터 지원</t>
  </si>
  <si>
    <t>비지정후원금</t>
  </si>
  <si>
    <t>지역사회 후원금품</t>
  </si>
  <si>
    <t>개인</t>
  </si>
  <si>
    <t>안**</t>
  </si>
  <si>
    <t>밀알주간보호센터 건축후원금</t>
  </si>
  <si>
    <t>지정후원금</t>
  </si>
  <si>
    <t>합     계</t>
  </si>
  <si>
    <t>NO</t>
  </si>
  <si>
    <t>1</t>
  </si>
  <si>
    <t>퇴직금 및 퇴직적립금</t>
  </si>
  <si>
    <t>해피바스 로즈에센스 
브라이트닝 바디워시</t>
  </si>
  <si>
    <t>해피바스 로즈에센스 
브라이트닝 바디워시</t>
  </si>
  <si>
    <t>해피바스 로즈에센스 
브라이트닝 바디워시</t>
  </si>
  <si>
    <t>해피바스 아쿠아 
선스프레이</t>
  </si>
  <si>
    <t>라네즈 밸런싱 
에멀전 라이트</t>
  </si>
  <si>
    <t>해피바스 아쿠아
 선스프레이</t>
  </si>
  <si>
    <t>라네즈 밸런싱
 에멀전 라이트</t>
  </si>
  <si>
    <t>아모레퍼시픽 
선물세트</t>
  </si>
  <si>
    <t>KB국민은행
***지점</t>
  </si>
  <si>
    <t>홍**개인공제</t>
  </si>
  <si>
    <t>이**개인공제</t>
  </si>
  <si>
    <t>홍**실급여</t>
  </si>
  <si>
    <t>이**실급여</t>
  </si>
  <si>
    <t>이** 퇴직금(1월분)</t>
  </si>
  <si>
    <t>명절상여금(홍**)</t>
  </si>
  <si>
    <t>이** 퇴직금(2월분)</t>
  </si>
  <si>
    <t>이** 퇴직금(3월분)</t>
  </si>
  <si>
    <t>이** 퇴직금(4월분)</t>
  </si>
  <si>
    <t>이** 퇴직금(5월분)</t>
  </si>
  <si>
    <t>이** 퇴직금(6월분)</t>
  </si>
  <si>
    <t>이** 퇴직금(7월분)</t>
  </si>
  <si>
    <t>이** 퇴직적립금(8월분)</t>
  </si>
  <si>
    <t>명절상여금(이**)</t>
  </si>
  <si>
    <t>이** 퇴직적립금(9월분)</t>
  </si>
  <si>
    <t>이** 퇴직적립금(10월분)</t>
  </si>
  <si>
    <t>이** 퇴직적립금(11월분)</t>
  </si>
  <si>
    <t>이** 퇴직적립금(12월분)</t>
  </si>
  <si>
    <t>밀****</t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</si>
</sst>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###\-##\-##"/>
    <numFmt numFmtId="178" formatCode="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8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color indexed="8"/>
      <name val="굴림체"/>
      <family val="3"/>
    </font>
    <font>
      <b/>
      <sz val="26"/>
      <color indexed="8"/>
      <name val="굴림체"/>
      <family val="3"/>
    </font>
    <font>
      <b/>
      <sz val="10"/>
      <color indexed="8"/>
      <name val="굴림체"/>
      <family val="3"/>
    </font>
    <font>
      <sz val="11"/>
      <color theme="1"/>
      <name val="굴림체"/>
      <family val="3"/>
    </font>
    <font>
      <sz val="9"/>
      <color indexed="8"/>
      <name val="굴림체"/>
      <family val="3"/>
    </font>
    <font>
      <sz val="10"/>
      <color theme="1"/>
      <name val="굴림체"/>
      <family val="3"/>
    </font>
    <font>
      <sz val="10"/>
      <color rgb="FFFF0000"/>
      <name val="굴림체"/>
      <family val="3"/>
    </font>
    <font>
      <b/>
      <sz val="11"/>
      <color theme="1"/>
      <name val="굴림체"/>
      <family val="3"/>
    </font>
    <font>
      <sz val="20"/>
      <color theme="1"/>
      <name val="굴림체"/>
      <family val="3"/>
    </font>
    <font>
      <sz val="11"/>
      <color rgb="FFFF0000"/>
      <name val="굴림체"/>
      <family val="3"/>
    </font>
    <font>
      <sz val="10"/>
      <color rgb="FF000000"/>
      <name val="굴림체"/>
      <family val="3"/>
    </font>
    <font>
      <b/>
      <sz val="10"/>
      <color rgb="FF000000"/>
      <name val="굴림체"/>
      <family val="3"/>
    </font>
    <font>
      <sz val="8"/>
      <color rgb="FF000000"/>
      <name val="굴림체"/>
      <family val="2"/>
    </font>
    <font>
      <b/>
      <sz val="12"/>
      <color theme="1"/>
      <name val="굴림체"/>
      <family val="3"/>
    </font>
    <font>
      <sz val="12"/>
      <color theme="1"/>
      <name val="굴림체"/>
      <family val="3"/>
    </font>
    <font>
      <sz val="12"/>
      <color rgb="FFFF0000"/>
      <name val="굴림체"/>
      <family val="3"/>
    </font>
    <font>
      <sz val="12"/>
      <color rgb="FF000000"/>
      <name val="굴림체"/>
      <family val="3"/>
    </font>
    <font>
      <b/>
      <sz val="12"/>
      <color rgb="FF000000"/>
      <name val="굴림체"/>
      <family val="3"/>
    </font>
    <font>
      <sz val="12"/>
      <color theme="1"/>
      <name val="Calibri"/>
      <family val="2"/>
      <scheme val="minor"/>
    </font>
    <font>
      <b/>
      <sz val="22"/>
      <color indexed="8"/>
      <name val="굴림체"/>
      <family val="3"/>
    </font>
    <font>
      <b/>
      <sz val="11"/>
      <color indexed="8"/>
      <name val="굴림체"/>
      <family val="3"/>
    </font>
    <font>
      <sz val="11"/>
      <color indexed="8"/>
      <name val="굴림체"/>
      <family val="3"/>
    </font>
    <font>
      <sz val="11"/>
      <color rgb="FF000000"/>
      <name val="굴림체"/>
      <family val="3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 diagonalDown="1">
      <left style="medium"/>
      <right/>
      <top style="thin"/>
      <bottom/>
      <diagonal style="medium"/>
    </border>
    <border diagonalDown="1">
      <left/>
      <right/>
      <top style="thin"/>
      <bottom/>
      <diagonal style="medium"/>
    </border>
    <border diagonalDown="1">
      <left/>
      <right style="medium"/>
      <top style="thin"/>
      <bottom/>
      <diagonal style="medium"/>
    </border>
    <border diagonalDown="1">
      <left style="medium"/>
      <right/>
      <top/>
      <bottom/>
      <diagonal style="medium"/>
    </border>
    <border diagonalDown="1">
      <left/>
      <right/>
      <top/>
      <bottom/>
      <diagonal style="medium"/>
    </border>
    <border diagonalDown="1">
      <left/>
      <right style="medium"/>
      <top/>
      <bottom/>
      <diagonal style="medium"/>
    </border>
    <border diagonalDown="1">
      <left style="medium"/>
      <right/>
      <top/>
      <bottom style="thin"/>
      <diagonal style="medium"/>
    </border>
    <border diagonalDown="1">
      <left/>
      <right/>
      <top/>
      <bottom style="thin"/>
      <diagonal style="medium"/>
    </border>
    <border diagonalDown="1">
      <left/>
      <right style="medium"/>
      <top/>
      <bottom style="thin"/>
      <diagonal style="medium"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192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2" fontId="8" fillId="0" borderId="0" xfId="20" applyFont="1" applyAlignment="1">
      <alignment vertical="center"/>
    </xf>
    <xf numFmtId="41" fontId="7" fillId="2" borderId="1" xfId="21" applyFont="1" applyFill="1" applyBorder="1" applyAlignment="1">
      <alignment horizontal="center" vertical="center" wrapText="1"/>
    </xf>
    <xf numFmtId="0" fontId="5" fillId="2" borderId="1" xfId="2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1" fontId="14" fillId="3" borderId="1" xfId="2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6" fillId="4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10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14" fontId="5" fillId="2" borderId="1" xfId="21" applyNumberFormat="1" applyFont="1" applyFill="1" applyBorder="1" applyAlignment="1">
      <alignment horizontal="center" vertical="center" wrapText="1"/>
    </xf>
    <xf numFmtId="14" fontId="5" fillId="5" borderId="1" xfId="21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1" fontId="14" fillId="3" borderId="1" xfId="21" applyFont="1" applyFill="1" applyBorder="1" applyAlignment="1">
      <alignment horizontal="center" vertical="center"/>
    </xf>
    <xf numFmtId="41" fontId="11" fillId="3" borderId="1" xfId="21" applyFont="1" applyFill="1" applyBorder="1" applyAlignment="1">
      <alignment vertical="center" wrapText="1"/>
    </xf>
    <xf numFmtId="14" fontId="5" fillId="5" borderId="4" xfId="21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78" fontId="15" fillId="0" borderId="4" xfId="0" applyNumberFormat="1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1" fontId="7" fillId="2" borderId="1" xfId="21" applyFont="1" applyFill="1" applyBorder="1" applyAlignment="1">
      <alignment horizontal="right" vertical="center" wrapText="1"/>
    </xf>
    <xf numFmtId="41" fontId="11" fillId="3" borderId="1" xfId="2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 wrapText="1"/>
    </xf>
    <xf numFmtId="177" fontId="15" fillId="0" borderId="6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176" fontId="18" fillId="0" borderId="7" xfId="0" applyNumberFormat="1" applyFont="1" applyBorder="1" applyAlignment="1">
      <alignment horizontal="center" vertical="center"/>
    </xf>
    <xf numFmtId="176" fontId="18" fillId="0" borderId="8" xfId="0" applyNumberFormat="1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176" fontId="19" fillId="0" borderId="12" xfId="0" applyNumberFormat="1" applyFont="1" applyBorder="1" applyAlignment="1">
      <alignment vertical="center"/>
    </xf>
    <xf numFmtId="176" fontId="19" fillId="0" borderId="13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177" fontId="21" fillId="0" borderId="2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6" borderId="1" xfId="0" applyFont="1" applyFill="1" applyBorder="1" applyAlignment="1">
      <alignment vertical="center"/>
    </xf>
    <xf numFmtId="49" fontId="21" fillId="6" borderId="1" xfId="0" applyNumberFormat="1" applyFont="1" applyFill="1" applyBorder="1" applyAlignment="1">
      <alignment horizontal="center" vertical="center" wrapText="1"/>
    </xf>
    <xf numFmtId="49" fontId="25" fillId="7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177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178" fontId="27" fillId="0" borderId="1" xfId="0" applyNumberFormat="1" applyFont="1" applyFill="1" applyBorder="1" applyAlignment="1">
      <alignment horizontal="center" vertical="center" wrapText="1"/>
    </xf>
    <xf numFmtId="176" fontId="27" fillId="0" borderId="1" xfId="0" applyNumberFormat="1" applyFont="1" applyFill="1" applyBorder="1" applyAlignment="1">
      <alignment horizontal="right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178" fontId="27" fillId="0" borderId="4" xfId="0" applyNumberFormat="1" applyFont="1" applyFill="1" applyBorder="1" applyAlignment="1">
      <alignment horizontal="center" vertical="center" wrapText="1"/>
    </xf>
    <xf numFmtId="176" fontId="27" fillId="0" borderId="4" xfId="0" applyNumberFormat="1" applyFont="1" applyFill="1" applyBorder="1" applyAlignment="1">
      <alignment horizontal="right" vertical="center" wrapText="1"/>
    </xf>
    <xf numFmtId="177" fontId="27" fillId="0" borderId="4" xfId="0" applyNumberFormat="1" applyFont="1" applyFill="1" applyBorder="1" applyAlignment="1">
      <alignment horizontal="center" vertical="center" wrapText="1"/>
    </xf>
    <xf numFmtId="49" fontId="27" fillId="6" borderId="1" xfId="0" applyNumberFormat="1" applyFont="1" applyFill="1" applyBorder="1" applyAlignment="1">
      <alignment horizontal="center" vertical="center" wrapText="1"/>
    </xf>
    <xf numFmtId="176" fontId="27" fillId="6" borderId="1" xfId="0" applyNumberFormat="1" applyFont="1" applyFill="1" applyBorder="1" applyAlignment="1">
      <alignment horizontal="center" vertical="center" wrapText="1"/>
    </xf>
    <xf numFmtId="176" fontId="27" fillId="6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176" fontId="15" fillId="0" borderId="0" xfId="0" applyNumberFormat="1" applyFont="1" applyFill="1" applyBorder="1" applyAlignment="1">
      <alignment horizontal="right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176" fontId="20" fillId="0" borderId="16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19" fillId="0" borderId="19" xfId="0" applyNumberFormat="1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center" vertical="center"/>
    </xf>
    <xf numFmtId="176" fontId="19" fillId="0" borderId="21" xfId="0" applyNumberFormat="1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176" fontId="19" fillId="0" borderId="24" xfId="0" applyNumberFormat="1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2" fontId="10" fillId="0" borderId="30" xfId="20" applyFont="1" applyBorder="1" applyAlignment="1">
      <alignment horizontal="right" vertical="center" wrapText="1"/>
    </xf>
    <xf numFmtId="42" fontId="10" fillId="0" borderId="13" xfId="20" applyFont="1" applyBorder="1" applyAlignment="1">
      <alignment horizontal="right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2" fontId="11" fillId="6" borderId="32" xfId="20" applyFont="1" applyFill="1" applyBorder="1" applyAlignment="1">
      <alignment horizontal="right" vertical="center" wrapText="1"/>
    </xf>
    <xf numFmtId="42" fontId="11" fillId="6" borderId="33" xfId="20" applyFont="1" applyFill="1" applyBorder="1" applyAlignment="1">
      <alignment horizontal="right" vertical="center" wrapText="1"/>
    </xf>
    <xf numFmtId="0" fontId="10" fillId="6" borderId="34" xfId="0" applyFont="1" applyFill="1" applyBorder="1" applyAlignment="1">
      <alignment vertical="center"/>
    </xf>
    <xf numFmtId="0" fontId="10" fillId="6" borderId="33" xfId="0" applyFont="1" applyFill="1" applyBorder="1" applyAlignment="1">
      <alignment vertical="center"/>
    </xf>
    <xf numFmtId="49" fontId="11" fillId="6" borderId="34" xfId="0" applyNumberFormat="1" applyFont="1" applyFill="1" applyBorder="1" applyAlignment="1">
      <alignment horizontal="center" vertical="center" wrapText="1"/>
    </xf>
    <xf numFmtId="49" fontId="11" fillId="6" borderId="33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42" fontId="15" fillId="0" borderId="35" xfId="20" applyFont="1" applyFill="1" applyBorder="1" applyAlignment="1">
      <alignment horizontal="right" vertical="center" wrapText="1"/>
    </xf>
    <xf numFmtId="42" fontId="15" fillId="0" borderId="3" xfId="20" applyFont="1" applyFill="1" applyBorder="1" applyAlignment="1">
      <alignment horizontal="right" vertical="center" wrapText="1"/>
    </xf>
    <xf numFmtId="42" fontId="15" fillId="0" borderId="2" xfId="2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2" fontId="15" fillId="0" borderId="31" xfId="20" applyFont="1" applyFill="1" applyBorder="1" applyAlignment="1">
      <alignment horizontal="center" vertical="center" wrapText="1"/>
    </xf>
    <xf numFmtId="42" fontId="15" fillId="0" borderId="6" xfId="20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49" fontId="16" fillId="4" borderId="35" xfId="0" applyNumberFormat="1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1" fontId="11" fillId="3" borderId="1" xfId="21" applyFont="1" applyFill="1" applyBorder="1" applyAlignment="1">
      <alignment horizontal="center" vertical="center" wrapText="1"/>
    </xf>
    <xf numFmtId="41" fontId="5" fillId="5" borderId="1" xfId="21" applyFont="1" applyFill="1" applyBorder="1" applyAlignment="1">
      <alignment horizontal="center" vertical="center" wrapText="1"/>
    </xf>
    <xf numFmtId="41" fontId="8" fillId="5" borderId="1" xfId="2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1" fontId="5" fillId="5" borderId="4" xfId="21" applyFont="1" applyFill="1" applyBorder="1" applyAlignment="1">
      <alignment horizontal="center" vertical="center" wrapText="1"/>
    </xf>
    <xf numFmtId="41" fontId="8" fillId="5" borderId="4" xfId="2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1" fontId="7" fillId="2" borderId="1" xfId="21" applyFont="1" applyFill="1" applyBorder="1" applyAlignment="1">
      <alignment horizontal="center" vertical="center" wrapText="1"/>
    </xf>
    <xf numFmtId="41" fontId="12" fillId="2" borderId="1" xfId="2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3" fillId="6" borderId="30" xfId="0" applyFont="1" applyFill="1" applyBorder="1" applyAlignment="1">
      <alignment vertical="center"/>
    </xf>
    <xf numFmtId="0" fontId="23" fillId="6" borderId="13" xfId="0" applyFont="1" applyFill="1" applyBorder="1" applyAlignment="1">
      <alignment vertical="center"/>
    </xf>
    <xf numFmtId="176" fontId="21" fillId="6" borderId="30" xfId="0" applyNumberFormat="1" applyFont="1" applyFill="1" applyBorder="1" applyAlignment="1">
      <alignment horizontal="right" vertical="center" wrapText="1"/>
    </xf>
    <xf numFmtId="176" fontId="21" fillId="6" borderId="13" xfId="0" applyNumberFormat="1" applyFont="1" applyFill="1" applyBorder="1" applyAlignment="1">
      <alignment horizontal="right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76" fontId="21" fillId="0" borderId="30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49" fontId="22" fillId="4" borderId="30" xfId="0" applyNumberFormat="1" applyFont="1" applyFill="1" applyBorder="1" applyAlignment="1">
      <alignment horizontal="center" vertical="center" wrapText="1"/>
    </xf>
    <xf numFmtId="49" fontId="22" fillId="4" borderId="1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통화 [0]" xfId="20"/>
    <cellStyle name="쉼표 [0]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">
      <selection activeCell="H8" sqref="H8"/>
    </sheetView>
  </sheetViews>
  <sheetFormatPr defaultColWidth="8.7109375" defaultRowHeight="15"/>
  <cols>
    <col min="1" max="1" width="3.8515625" style="3" customWidth="1"/>
    <col min="2" max="4" width="20.421875" style="2" customWidth="1"/>
    <col min="5" max="5" width="4.7109375" style="3" customWidth="1"/>
    <col min="6" max="8" width="20.00390625" style="2" customWidth="1"/>
    <col min="9" max="16384" width="8.7109375" style="2" customWidth="1"/>
  </cols>
  <sheetData>
    <row r="1" spans="1:15" ht="33" customHeight="1">
      <c r="A1" s="109" t="s">
        <v>111</v>
      </c>
      <c r="B1" s="109"/>
      <c r="C1" s="109"/>
      <c r="D1" s="109"/>
      <c r="E1" s="109"/>
      <c r="F1" s="109"/>
      <c r="G1" s="109"/>
      <c r="H1" s="109"/>
      <c r="I1" s="1"/>
      <c r="J1" s="1"/>
      <c r="K1" s="1"/>
      <c r="L1" s="1"/>
      <c r="M1" s="1"/>
      <c r="N1" s="1"/>
      <c r="O1" s="1"/>
    </row>
    <row r="2" spans="1:6" ht="14.25" thickBot="1">
      <c r="A2" s="110"/>
      <c r="B2" s="110"/>
      <c r="C2" s="111"/>
      <c r="D2" s="112"/>
      <c r="E2" s="112"/>
      <c r="F2" s="112"/>
    </row>
    <row r="3" spans="1:8" ht="45.75" customHeight="1">
      <c r="A3" s="67" t="s">
        <v>159</v>
      </c>
      <c r="B3" s="68" t="s">
        <v>160</v>
      </c>
      <c r="C3" s="68" t="s">
        <v>161</v>
      </c>
      <c r="D3" s="69" t="s">
        <v>162</v>
      </c>
      <c r="E3" s="70" t="s">
        <v>159</v>
      </c>
      <c r="F3" s="68" t="s">
        <v>160</v>
      </c>
      <c r="G3" s="68" t="s">
        <v>161</v>
      </c>
      <c r="H3" s="69" t="s">
        <v>162</v>
      </c>
    </row>
    <row r="4" spans="1:8" ht="45.75" customHeight="1">
      <c r="A4" s="71">
        <v>1</v>
      </c>
      <c r="B4" s="72" t="s">
        <v>163</v>
      </c>
      <c r="C4" s="72" t="s">
        <v>163</v>
      </c>
      <c r="D4" s="73">
        <v>10000000</v>
      </c>
      <c r="E4" s="74">
        <v>1</v>
      </c>
      <c r="F4" s="72" t="s">
        <v>164</v>
      </c>
      <c r="G4" s="72" t="s">
        <v>165</v>
      </c>
      <c r="H4" s="73">
        <v>1818</v>
      </c>
    </row>
    <row r="5" spans="1:8" ht="45.75" customHeight="1">
      <c r="A5" s="71">
        <v>2</v>
      </c>
      <c r="B5" s="72" t="s">
        <v>166</v>
      </c>
      <c r="C5" s="72" t="s">
        <v>166</v>
      </c>
      <c r="D5" s="73">
        <v>5266278</v>
      </c>
      <c r="E5" s="74">
        <v>2</v>
      </c>
      <c r="F5" s="72" t="s">
        <v>167</v>
      </c>
      <c r="G5" s="72" t="s">
        <v>168</v>
      </c>
      <c r="H5" s="73">
        <v>6131000</v>
      </c>
    </row>
    <row r="6" spans="1:8" ht="45.75" customHeight="1">
      <c r="A6" s="71">
        <v>3</v>
      </c>
      <c r="B6" s="72" t="s">
        <v>169</v>
      </c>
      <c r="C6" s="72" t="s">
        <v>169</v>
      </c>
      <c r="D6" s="73">
        <v>9180000</v>
      </c>
      <c r="E6" s="74">
        <v>3</v>
      </c>
      <c r="F6" s="72" t="s">
        <v>167</v>
      </c>
      <c r="G6" s="72" t="s">
        <v>170</v>
      </c>
      <c r="H6" s="73">
        <v>7219722</v>
      </c>
    </row>
    <row r="7" spans="1:8" ht="45.75" customHeight="1">
      <c r="A7" s="71">
        <v>4</v>
      </c>
      <c r="B7" s="72" t="s">
        <v>171</v>
      </c>
      <c r="C7" s="72" t="s">
        <v>171</v>
      </c>
      <c r="D7" s="73">
        <v>7216</v>
      </c>
      <c r="E7" s="74">
        <v>4</v>
      </c>
      <c r="F7" s="72" t="s">
        <v>167</v>
      </c>
      <c r="G7" s="72" t="s">
        <v>172</v>
      </c>
      <c r="H7" s="73">
        <v>29569830</v>
      </c>
    </row>
    <row r="8" spans="1:8" ht="45.75" customHeight="1">
      <c r="A8" s="71">
        <v>5</v>
      </c>
      <c r="B8" s="72" t="s">
        <v>173</v>
      </c>
      <c r="C8" s="72" t="s">
        <v>173</v>
      </c>
      <c r="D8" s="73">
        <v>0</v>
      </c>
      <c r="E8" s="74">
        <v>5</v>
      </c>
      <c r="F8" s="72" t="s">
        <v>174</v>
      </c>
      <c r="G8" s="72" t="s">
        <v>170</v>
      </c>
      <c r="H8" s="73">
        <v>2804440</v>
      </c>
    </row>
    <row r="9" spans="1:8" s="6" customFormat="1" ht="45.75" customHeight="1">
      <c r="A9" s="71">
        <v>6</v>
      </c>
      <c r="B9" s="72" t="s">
        <v>175</v>
      </c>
      <c r="C9" s="72" t="s">
        <v>175</v>
      </c>
      <c r="D9" s="73">
        <v>110350000</v>
      </c>
      <c r="E9" s="74">
        <v>6</v>
      </c>
      <c r="F9" s="72" t="s">
        <v>174</v>
      </c>
      <c r="G9" s="72" t="s">
        <v>33</v>
      </c>
      <c r="H9" s="73">
        <v>58300</v>
      </c>
    </row>
    <row r="10" spans="1:8" ht="45.75" customHeight="1">
      <c r="A10" s="113"/>
      <c r="B10" s="114"/>
      <c r="C10" s="114"/>
      <c r="D10" s="115"/>
      <c r="E10" s="74">
        <v>7</v>
      </c>
      <c r="F10" s="72" t="s">
        <v>174</v>
      </c>
      <c r="G10" s="72" t="s">
        <v>174</v>
      </c>
      <c r="H10" s="73">
        <v>1570000</v>
      </c>
    </row>
    <row r="11" spans="1:8" s="6" customFormat="1" ht="45.75" customHeight="1">
      <c r="A11" s="116"/>
      <c r="B11" s="117"/>
      <c r="C11" s="117"/>
      <c r="D11" s="118"/>
      <c r="E11" s="74">
        <v>8</v>
      </c>
      <c r="F11" s="72" t="s">
        <v>22</v>
      </c>
      <c r="G11" s="72" t="s">
        <v>176</v>
      </c>
      <c r="H11" s="73">
        <v>0</v>
      </c>
    </row>
    <row r="12" spans="1:8" ht="45.75" customHeight="1">
      <c r="A12" s="119"/>
      <c r="B12" s="120"/>
      <c r="C12" s="120"/>
      <c r="D12" s="121"/>
      <c r="E12" s="74">
        <v>9</v>
      </c>
      <c r="F12" s="72" t="s">
        <v>18</v>
      </c>
      <c r="G12" s="72" t="s">
        <v>18</v>
      </c>
      <c r="H12" s="73">
        <v>547</v>
      </c>
    </row>
    <row r="13" spans="1:8" ht="45.75" customHeight="1" thickBot="1">
      <c r="A13" s="106" t="s">
        <v>177</v>
      </c>
      <c r="B13" s="107"/>
      <c r="C13" s="108"/>
      <c r="D13" s="75">
        <f>D4+D5+D6+D7+D8+D9</f>
        <v>134803494</v>
      </c>
      <c r="E13" s="107" t="s">
        <v>19</v>
      </c>
      <c r="F13" s="107"/>
      <c r="G13" s="108"/>
      <c r="H13" s="75">
        <f>H4+H5+H6+H7+H8+H9+H10+H11+H12</f>
        <v>47355657</v>
      </c>
    </row>
  </sheetData>
  <mergeCells count="6">
    <mergeCell ref="A13:C13"/>
    <mergeCell ref="A1:H1"/>
    <mergeCell ref="A2:B2"/>
    <mergeCell ref="C2:F2"/>
    <mergeCell ref="E13:G13"/>
    <mergeCell ref="A10:D12"/>
  </mergeCells>
  <printOptions horizontalCentered="1" verticalCentered="1"/>
  <pageMargins left="0.41" right="0.31" top="0.3937007874015748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4">
      <selection activeCell="Q11" sqref="Q11"/>
    </sheetView>
  </sheetViews>
  <sheetFormatPr defaultColWidth="8.7109375" defaultRowHeight="15"/>
  <cols>
    <col min="1" max="1" width="3.421875" style="14" customWidth="1"/>
    <col min="2" max="2" width="10.57421875" style="6" customWidth="1"/>
    <col min="3" max="3" width="12.7109375" style="6" customWidth="1"/>
    <col min="4" max="4" width="8.00390625" style="6" customWidth="1"/>
    <col min="5" max="5" width="8.7109375" style="6" customWidth="1"/>
    <col min="6" max="6" width="3.8515625" style="6" customWidth="1"/>
    <col min="7" max="7" width="16.421875" style="6" customWidth="1"/>
    <col min="8" max="8" width="16.28125" style="8" customWidth="1"/>
    <col min="9" max="9" width="13.421875" style="7" customWidth="1"/>
    <col min="10" max="10" width="8.7109375" style="6" customWidth="1"/>
    <col min="11" max="11" width="6.421875" style="6" customWidth="1"/>
    <col min="12" max="12" width="8.7109375" style="6" customWidth="1"/>
    <col min="13" max="13" width="8.8515625" style="6" customWidth="1"/>
    <col min="14" max="16384" width="8.7109375" style="6" customWidth="1"/>
  </cols>
  <sheetData>
    <row r="1" spans="1:13" ht="39.75" customHeight="1">
      <c r="A1" s="149" t="s">
        <v>48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30.75" customHeight="1">
      <c r="A2" s="15" t="s">
        <v>190</v>
      </c>
      <c r="B2" s="66" t="s">
        <v>3</v>
      </c>
      <c r="C2" s="151" t="s">
        <v>4</v>
      </c>
      <c r="D2" s="152"/>
      <c r="E2" s="153" t="s">
        <v>5</v>
      </c>
      <c r="F2" s="154"/>
      <c r="G2" s="66" t="s">
        <v>178</v>
      </c>
      <c r="H2" s="153" t="s">
        <v>179</v>
      </c>
      <c r="I2" s="154"/>
      <c r="J2" s="151" t="s">
        <v>8</v>
      </c>
      <c r="K2" s="152"/>
      <c r="L2" s="153" t="s">
        <v>11</v>
      </c>
      <c r="M2" s="154"/>
    </row>
    <row r="3" spans="1:13" ht="35.1" customHeight="1">
      <c r="A3" s="16">
        <v>1</v>
      </c>
      <c r="B3" s="17">
        <v>20160125</v>
      </c>
      <c r="C3" s="135" t="s">
        <v>23</v>
      </c>
      <c r="D3" s="136"/>
      <c r="E3" s="137" t="s">
        <v>24</v>
      </c>
      <c r="F3" s="138"/>
      <c r="G3" s="18" t="s">
        <v>220</v>
      </c>
      <c r="H3" s="137" t="s">
        <v>46</v>
      </c>
      <c r="I3" s="138"/>
      <c r="J3" s="139">
        <v>2300000</v>
      </c>
      <c r="K3" s="141"/>
      <c r="L3" s="144" t="s">
        <v>20</v>
      </c>
      <c r="M3" s="145"/>
    </row>
    <row r="4" spans="1:13" ht="35.1" customHeight="1">
      <c r="A4" s="16">
        <v>2</v>
      </c>
      <c r="B4" s="17">
        <v>20160204</v>
      </c>
      <c r="C4" s="135" t="s">
        <v>23</v>
      </c>
      <c r="D4" s="136"/>
      <c r="E4" s="137" t="s">
        <v>24</v>
      </c>
      <c r="F4" s="138"/>
      <c r="G4" s="18" t="s">
        <v>220</v>
      </c>
      <c r="H4" s="137" t="s">
        <v>46</v>
      </c>
      <c r="I4" s="138"/>
      <c r="J4" s="139">
        <v>350000</v>
      </c>
      <c r="K4" s="141"/>
      <c r="L4" s="144" t="s">
        <v>20</v>
      </c>
      <c r="M4" s="145"/>
    </row>
    <row r="5" spans="1:13" ht="35.1" customHeight="1">
      <c r="A5" s="16">
        <v>3</v>
      </c>
      <c r="B5" s="17">
        <v>20160225</v>
      </c>
      <c r="C5" s="135" t="s">
        <v>23</v>
      </c>
      <c r="D5" s="136"/>
      <c r="E5" s="137" t="s">
        <v>24</v>
      </c>
      <c r="F5" s="138"/>
      <c r="G5" s="18" t="s">
        <v>220</v>
      </c>
      <c r="H5" s="137" t="s">
        <v>46</v>
      </c>
      <c r="I5" s="138"/>
      <c r="J5" s="139">
        <v>2350000</v>
      </c>
      <c r="K5" s="141"/>
      <c r="L5" s="144" t="s">
        <v>20</v>
      </c>
      <c r="M5" s="145"/>
    </row>
    <row r="6" spans="1:13" ht="35.1" customHeight="1">
      <c r="A6" s="16">
        <v>4</v>
      </c>
      <c r="B6" s="17">
        <v>20160325</v>
      </c>
      <c r="C6" s="135" t="s">
        <v>23</v>
      </c>
      <c r="D6" s="136"/>
      <c r="E6" s="137" t="s">
        <v>24</v>
      </c>
      <c r="F6" s="138"/>
      <c r="G6" s="18" t="s">
        <v>220</v>
      </c>
      <c r="H6" s="137" t="s">
        <v>46</v>
      </c>
      <c r="I6" s="138"/>
      <c r="J6" s="139">
        <v>2300000</v>
      </c>
      <c r="K6" s="141"/>
      <c r="L6" s="144" t="s">
        <v>20</v>
      </c>
      <c r="M6" s="145"/>
    </row>
    <row r="7" spans="1:13" ht="35.1" customHeight="1">
      <c r="A7" s="16">
        <v>5</v>
      </c>
      <c r="B7" s="17">
        <v>20160425</v>
      </c>
      <c r="C7" s="135" t="s">
        <v>23</v>
      </c>
      <c r="D7" s="136"/>
      <c r="E7" s="137" t="s">
        <v>24</v>
      </c>
      <c r="F7" s="138"/>
      <c r="G7" s="18" t="s">
        <v>220</v>
      </c>
      <c r="H7" s="137" t="s">
        <v>46</v>
      </c>
      <c r="I7" s="138"/>
      <c r="J7" s="139">
        <v>2300000</v>
      </c>
      <c r="K7" s="141"/>
      <c r="L7" s="144" t="s">
        <v>20</v>
      </c>
      <c r="M7" s="145"/>
    </row>
    <row r="8" spans="1:13" ht="35.1" customHeight="1">
      <c r="A8" s="16">
        <v>6</v>
      </c>
      <c r="B8" s="17">
        <v>20160525</v>
      </c>
      <c r="C8" s="135" t="s">
        <v>23</v>
      </c>
      <c r="D8" s="136"/>
      <c r="E8" s="137" t="s">
        <v>24</v>
      </c>
      <c r="F8" s="138"/>
      <c r="G8" s="18" t="s">
        <v>220</v>
      </c>
      <c r="H8" s="137" t="s">
        <v>46</v>
      </c>
      <c r="I8" s="138"/>
      <c r="J8" s="139">
        <v>2300000</v>
      </c>
      <c r="K8" s="141"/>
      <c r="L8" s="144" t="s">
        <v>20</v>
      </c>
      <c r="M8" s="145"/>
    </row>
    <row r="9" spans="1:13" ht="35.1" customHeight="1">
      <c r="A9" s="16">
        <v>7</v>
      </c>
      <c r="B9" s="17">
        <v>20160624</v>
      </c>
      <c r="C9" s="135" t="s">
        <v>23</v>
      </c>
      <c r="D9" s="136"/>
      <c r="E9" s="137" t="s">
        <v>24</v>
      </c>
      <c r="F9" s="138"/>
      <c r="G9" s="18" t="s">
        <v>220</v>
      </c>
      <c r="H9" s="137" t="s">
        <v>46</v>
      </c>
      <c r="I9" s="138"/>
      <c r="J9" s="139">
        <v>2600000</v>
      </c>
      <c r="K9" s="141"/>
      <c r="L9" s="144" t="s">
        <v>20</v>
      </c>
      <c r="M9" s="145"/>
    </row>
    <row r="10" spans="1:13" ht="35.1" customHeight="1">
      <c r="A10" s="16">
        <v>8</v>
      </c>
      <c r="B10" s="25">
        <v>42576</v>
      </c>
      <c r="C10" s="135" t="s">
        <v>23</v>
      </c>
      <c r="D10" s="136"/>
      <c r="E10" s="137" t="s">
        <v>24</v>
      </c>
      <c r="F10" s="138"/>
      <c r="G10" s="18" t="s">
        <v>220</v>
      </c>
      <c r="H10" s="137" t="s">
        <v>46</v>
      </c>
      <c r="I10" s="138"/>
      <c r="J10" s="139">
        <v>2300000</v>
      </c>
      <c r="K10" s="141"/>
      <c r="L10" s="144" t="s">
        <v>20</v>
      </c>
      <c r="M10" s="145"/>
    </row>
    <row r="11" spans="1:13" ht="35.1" customHeight="1">
      <c r="A11" s="16">
        <v>9</v>
      </c>
      <c r="B11" s="17">
        <v>20160825</v>
      </c>
      <c r="C11" s="135" t="s">
        <v>23</v>
      </c>
      <c r="D11" s="136"/>
      <c r="E11" s="137" t="s">
        <v>24</v>
      </c>
      <c r="F11" s="138"/>
      <c r="G11" s="18" t="s">
        <v>220</v>
      </c>
      <c r="H11" s="137" t="s">
        <v>46</v>
      </c>
      <c r="I11" s="138"/>
      <c r="J11" s="139">
        <v>3350000</v>
      </c>
      <c r="K11" s="141"/>
      <c r="L11" s="144" t="s">
        <v>20</v>
      </c>
      <c r="M11" s="145"/>
    </row>
    <row r="12" spans="1:13" ht="35.1" customHeight="1">
      <c r="A12" s="16">
        <v>10</v>
      </c>
      <c r="B12" s="17">
        <v>20160926</v>
      </c>
      <c r="C12" s="135" t="s">
        <v>23</v>
      </c>
      <c r="D12" s="136"/>
      <c r="E12" s="137" t="s">
        <v>24</v>
      </c>
      <c r="F12" s="138"/>
      <c r="G12" s="18" t="s">
        <v>220</v>
      </c>
      <c r="H12" s="137" t="s">
        <v>46</v>
      </c>
      <c r="I12" s="138"/>
      <c r="J12" s="139">
        <v>2350000</v>
      </c>
      <c r="K12" s="141"/>
      <c r="L12" s="144" t="s">
        <v>20</v>
      </c>
      <c r="M12" s="145"/>
    </row>
    <row r="13" spans="1:13" ht="35.1" customHeight="1">
      <c r="A13" s="16">
        <v>11</v>
      </c>
      <c r="B13" s="17">
        <v>20161025</v>
      </c>
      <c r="C13" s="135" t="s">
        <v>23</v>
      </c>
      <c r="D13" s="136"/>
      <c r="E13" s="137" t="s">
        <v>24</v>
      </c>
      <c r="F13" s="138"/>
      <c r="G13" s="18" t="s">
        <v>220</v>
      </c>
      <c r="H13" s="137" t="s">
        <v>46</v>
      </c>
      <c r="I13" s="138"/>
      <c r="J13" s="139">
        <v>2350000</v>
      </c>
      <c r="K13" s="141"/>
      <c r="L13" s="144" t="s">
        <v>20</v>
      </c>
      <c r="M13" s="145"/>
    </row>
    <row r="14" spans="1:13" ht="35.1" customHeight="1">
      <c r="A14" s="16">
        <v>12</v>
      </c>
      <c r="B14" s="17">
        <v>20161125</v>
      </c>
      <c r="C14" s="135" t="s">
        <v>23</v>
      </c>
      <c r="D14" s="136"/>
      <c r="E14" s="137" t="s">
        <v>24</v>
      </c>
      <c r="F14" s="138"/>
      <c r="G14" s="18" t="s">
        <v>220</v>
      </c>
      <c r="H14" s="137" t="s">
        <v>46</v>
      </c>
      <c r="I14" s="138"/>
      <c r="J14" s="139">
        <v>2300000</v>
      </c>
      <c r="K14" s="141"/>
      <c r="L14" s="142" t="s">
        <v>20</v>
      </c>
      <c r="M14" s="143"/>
    </row>
    <row r="15" spans="1:14" s="59" customFormat="1" ht="35.1" customHeight="1">
      <c r="A15" s="16">
        <v>13</v>
      </c>
      <c r="B15" s="17">
        <v>20161223</v>
      </c>
      <c r="C15" s="135" t="s">
        <v>23</v>
      </c>
      <c r="D15" s="136"/>
      <c r="E15" s="137" t="s">
        <v>24</v>
      </c>
      <c r="F15" s="138"/>
      <c r="G15" s="18" t="s">
        <v>220</v>
      </c>
      <c r="H15" s="137" t="s">
        <v>46</v>
      </c>
      <c r="I15" s="138"/>
      <c r="J15" s="139">
        <v>2350000</v>
      </c>
      <c r="K15" s="140"/>
      <c r="L15" s="146" t="s">
        <v>20</v>
      </c>
      <c r="M15" s="146"/>
      <c r="N15" s="60"/>
    </row>
    <row r="16" spans="1:13" s="59" customFormat="1" ht="35.1" customHeight="1">
      <c r="A16" s="61">
        <v>14</v>
      </c>
      <c r="B16" s="62">
        <v>20161229</v>
      </c>
      <c r="C16" s="127" t="s">
        <v>180</v>
      </c>
      <c r="D16" s="128"/>
      <c r="E16" s="127" t="s">
        <v>181</v>
      </c>
      <c r="F16" s="128"/>
      <c r="G16" s="105" t="s">
        <v>201</v>
      </c>
      <c r="H16" s="127" t="s">
        <v>182</v>
      </c>
      <c r="I16" s="128"/>
      <c r="J16" s="147">
        <v>850000</v>
      </c>
      <c r="K16" s="148"/>
      <c r="L16" s="122" t="s">
        <v>183</v>
      </c>
      <c r="M16" s="123"/>
    </row>
    <row r="17" spans="1:13" s="4" customFormat="1" ht="35.1" customHeight="1">
      <c r="A17" s="63">
        <v>15</v>
      </c>
      <c r="B17" s="64">
        <v>20161229</v>
      </c>
      <c r="C17" s="124" t="s">
        <v>184</v>
      </c>
      <c r="D17" s="124"/>
      <c r="E17" s="124" t="s">
        <v>185</v>
      </c>
      <c r="F17" s="124"/>
      <c r="G17" s="65" t="s">
        <v>186</v>
      </c>
      <c r="H17" s="124" t="s">
        <v>187</v>
      </c>
      <c r="I17" s="124"/>
      <c r="J17" s="125">
        <v>80000000</v>
      </c>
      <c r="K17" s="126"/>
      <c r="L17" s="124" t="s">
        <v>188</v>
      </c>
      <c r="M17" s="124"/>
    </row>
    <row r="18" spans="1:13" ht="30" customHeight="1">
      <c r="A18" s="133" t="s">
        <v>189</v>
      </c>
      <c r="B18" s="133"/>
      <c r="C18" s="133"/>
      <c r="D18" s="133"/>
      <c r="E18" s="133"/>
      <c r="F18" s="133"/>
      <c r="G18" s="133"/>
      <c r="H18" s="133"/>
      <c r="I18" s="134"/>
      <c r="J18" s="129">
        <f>SUM(J3:J17)</f>
        <v>110350000</v>
      </c>
      <c r="K18" s="130"/>
      <c r="L18" s="131"/>
      <c r="M18" s="132"/>
    </row>
    <row r="19" spans="1:2" ht="30" customHeight="1">
      <c r="A19" s="155"/>
      <c r="B19" s="155"/>
    </row>
    <row r="20" ht="30" customHeight="1"/>
    <row r="21" spans="1:4" ht="13.5" customHeight="1">
      <c r="A21" s="155"/>
      <c r="B21" s="155"/>
      <c r="C21" s="155"/>
      <c r="D21" s="155"/>
    </row>
    <row r="22" ht="16.5" customHeight="1"/>
    <row r="23" ht="13.5" customHeight="1"/>
    <row r="24" ht="13.5" customHeight="1"/>
    <row r="25" ht="13.5" customHeight="1"/>
    <row r="26" ht="13.5" customHeight="1"/>
    <row r="27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mergeCells count="86">
    <mergeCell ref="A21:D21"/>
    <mergeCell ref="A19:B19"/>
    <mergeCell ref="C2:D2"/>
    <mergeCell ref="E2:F2"/>
    <mergeCell ref="H2:I2"/>
    <mergeCell ref="C4:D4"/>
    <mergeCell ref="E4:F4"/>
    <mergeCell ref="H4:I4"/>
    <mergeCell ref="C6:D6"/>
    <mergeCell ref="E6:F6"/>
    <mergeCell ref="H6:I6"/>
    <mergeCell ref="C10:D10"/>
    <mergeCell ref="E10:F10"/>
    <mergeCell ref="H10:I10"/>
    <mergeCell ref="C8:D8"/>
    <mergeCell ref="C14:D14"/>
    <mergeCell ref="J2:K2"/>
    <mergeCell ref="L2:M2"/>
    <mergeCell ref="E3:F3"/>
    <mergeCell ref="H3:I3"/>
    <mergeCell ref="J3:K3"/>
    <mergeCell ref="L3:M3"/>
    <mergeCell ref="J4:K4"/>
    <mergeCell ref="L4:M4"/>
    <mergeCell ref="E5:F5"/>
    <mergeCell ref="H5:I5"/>
    <mergeCell ref="J5:K5"/>
    <mergeCell ref="L5:M5"/>
    <mergeCell ref="J6:K6"/>
    <mergeCell ref="L6:M6"/>
    <mergeCell ref="E7:F7"/>
    <mergeCell ref="H7:I7"/>
    <mergeCell ref="J7:K7"/>
    <mergeCell ref="L7:M7"/>
    <mergeCell ref="H9:I9"/>
    <mergeCell ref="J9:K9"/>
    <mergeCell ref="L9:M9"/>
    <mergeCell ref="E8:F8"/>
    <mergeCell ref="H8:I8"/>
    <mergeCell ref="A1:M1"/>
    <mergeCell ref="C7:D7"/>
    <mergeCell ref="C5:D5"/>
    <mergeCell ref="C3:D3"/>
    <mergeCell ref="C12:D12"/>
    <mergeCell ref="E12:F12"/>
    <mergeCell ref="H12:I12"/>
    <mergeCell ref="J12:K12"/>
    <mergeCell ref="L12:M12"/>
    <mergeCell ref="J10:K10"/>
    <mergeCell ref="L10:M10"/>
    <mergeCell ref="H11:I11"/>
    <mergeCell ref="J11:K11"/>
    <mergeCell ref="L11:M11"/>
    <mergeCell ref="J8:K8"/>
    <mergeCell ref="L8:M8"/>
    <mergeCell ref="C11:D11"/>
    <mergeCell ref="C9:D9"/>
    <mergeCell ref="E15:F15"/>
    <mergeCell ref="E13:F13"/>
    <mergeCell ref="E11:F11"/>
    <mergeCell ref="E14:F14"/>
    <mergeCell ref="E9:F9"/>
    <mergeCell ref="J18:K18"/>
    <mergeCell ref="L18:M18"/>
    <mergeCell ref="A18:I18"/>
    <mergeCell ref="C15:D15"/>
    <mergeCell ref="C13:D13"/>
    <mergeCell ref="H15:I15"/>
    <mergeCell ref="J15:K15"/>
    <mergeCell ref="J14:K14"/>
    <mergeCell ref="L14:M14"/>
    <mergeCell ref="H14:I14"/>
    <mergeCell ref="H13:I13"/>
    <mergeCell ref="J13:K13"/>
    <mergeCell ref="L13:M13"/>
    <mergeCell ref="L15:M15"/>
    <mergeCell ref="C16:D16"/>
    <mergeCell ref="J16:K16"/>
    <mergeCell ref="L16:M16"/>
    <mergeCell ref="C17:D17"/>
    <mergeCell ref="E17:F17"/>
    <mergeCell ref="H17:I17"/>
    <mergeCell ref="J17:K17"/>
    <mergeCell ref="L17:M17"/>
    <mergeCell ref="E16:F16"/>
    <mergeCell ref="H16:I16"/>
  </mergeCells>
  <printOptions horizontalCentered="1"/>
  <pageMargins left="0.2362204724409449" right="0.275590551181102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workbookViewId="0" topLeftCell="A10">
      <selection activeCell="E27" sqref="E27"/>
    </sheetView>
  </sheetViews>
  <sheetFormatPr defaultColWidth="8.7109375" defaultRowHeight="15"/>
  <cols>
    <col min="1" max="1" width="5.00390625" style="6" customWidth="1"/>
    <col min="2" max="3" width="10.57421875" style="6" customWidth="1"/>
    <col min="4" max="4" width="6.28125" style="6" customWidth="1"/>
    <col min="5" max="5" width="18.8515625" style="6" customWidth="1"/>
    <col min="6" max="6" width="11.7109375" style="6" customWidth="1"/>
    <col min="7" max="7" width="21.28125" style="6" customWidth="1"/>
    <col min="8" max="8" width="26.8515625" style="6" customWidth="1"/>
    <col min="9" max="9" width="6.28125" style="6" customWidth="1"/>
    <col min="10" max="10" width="10.140625" style="6" customWidth="1"/>
    <col min="11" max="11" width="10.7109375" style="56" customWidth="1"/>
    <col min="12" max="12" width="5.8515625" style="6" customWidth="1"/>
    <col min="13" max="13" width="18.421875" style="6" customWidth="1"/>
    <col min="14" max="16384" width="8.7109375" style="6" customWidth="1"/>
  </cols>
  <sheetData>
    <row r="1" spans="1:13" ht="52.5" customHeight="1">
      <c r="A1" s="164" t="s">
        <v>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2:3" ht="15">
      <c r="B2" s="155"/>
      <c r="C2" s="155"/>
    </row>
    <row r="3" spans="1:13" ht="35.1" customHeight="1">
      <c r="A3" s="9" t="s">
        <v>2</v>
      </c>
      <c r="B3" s="9" t="s">
        <v>3</v>
      </c>
      <c r="C3" s="165" t="s">
        <v>4</v>
      </c>
      <c r="D3" s="166"/>
      <c r="E3" s="9" t="s">
        <v>6</v>
      </c>
      <c r="F3" s="9" t="s">
        <v>5</v>
      </c>
      <c r="G3" s="9" t="s">
        <v>7</v>
      </c>
      <c r="H3" s="9" t="s">
        <v>14</v>
      </c>
      <c r="I3" s="9" t="s">
        <v>15</v>
      </c>
      <c r="J3" s="9" t="s">
        <v>16</v>
      </c>
      <c r="K3" s="57" t="s">
        <v>8</v>
      </c>
      <c r="L3" s="9" t="s">
        <v>17</v>
      </c>
      <c r="M3" s="9" t="s">
        <v>11</v>
      </c>
    </row>
    <row r="4" spans="1:19" ht="35.1" customHeight="1">
      <c r="A4" s="10">
        <v>1</v>
      </c>
      <c r="B4" s="34">
        <v>20160203</v>
      </c>
      <c r="C4" s="160" t="s">
        <v>23</v>
      </c>
      <c r="D4" s="161"/>
      <c r="E4" s="28" t="s">
        <v>112</v>
      </c>
      <c r="F4" s="28" t="s">
        <v>113</v>
      </c>
      <c r="G4" s="28" t="s">
        <v>114</v>
      </c>
      <c r="H4" s="28" t="s">
        <v>114</v>
      </c>
      <c r="I4" s="31">
        <v>2</v>
      </c>
      <c r="J4" s="37">
        <v>34800</v>
      </c>
      <c r="K4" s="32">
        <v>69600</v>
      </c>
      <c r="L4" s="28" t="s">
        <v>117</v>
      </c>
      <c r="M4" s="28" t="s">
        <v>118</v>
      </c>
      <c r="N4" s="19"/>
      <c r="O4" s="19"/>
      <c r="P4" s="19"/>
      <c r="Q4" s="21"/>
      <c r="R4" s="21"/>
      <c r="S4" s="21"/>
    </row>
    <row r="5" spans="1:19" ht="35.1" customHeight="1">
      <c r="A5" s="10">
        <v>2</v>
      </c>
      <c r="B5" s="35"/>
      <c r="C5" s="160" t="s">
        <v>23</v>
      </c>
      <c r="D5" s="161"/>
      <c r="E5" s="28" t="s">
        <v>112</v>
      </c>
      <c r="F5" s="28" t="s">
        <v>113</v>
      </c>
      <c r="G5" s="28" t="s">
        <v>115</v>
      </c>
      <c r="H5" s="28" t="s">
        <v>115</v>
      </c>
      <c r="I5" s="31">
        <v>3</v>
      </c>
      <c r="J5" s="37">
        <v>21300</v>
      </c>
      <c r="K5" s="32">
        <v>63900</v>
      </c>
      <c r="L5" s="28" t="s">
        <v>119</v>
      </c>
      <c r="M5" s="38"/>
      <c r="N5" s="19"/>
      <c r="O5" s="19"/>
      <c r="P5" s="19"/>
      <c r="Q5" s="156"/>
      <c r="R5" s="156"/>
      <c r="S5" s="156"/>
    </row>
    <row r="6" spans="1:19" ht="35.1" customHeight="1">
      <c r="A6" s="10">
        <v>3</v>
      </c>
      <c r="B6" s="36"/>
      <c r="C6" s="160" t="s">
        <v>23</v>
      </c>
      <c r="D6" s="161"/>
      <c r="E6" s="28" t="s">
        <v>112</v>
      </c>
      <c r="F6" s="28" t="s">
        <v>113</v>
      </c>
      <c r="G6" s="28" t="s">
        <v>116</v>
      </c>
      <c r="H6" s="28" t="s">
        <v>116</v>
      </c>
      <c r="I6" s="31">
        <v>5</v>
      </c>
      <c r="J6" s="37">
        <v>28900</v>
      </c>
      <c r="K6" s="32">
        <v>144500</v>
      </c>
      <c r="L6" s="28" t="s">
        <v>119</v>
      </c>
      <c r="M6" s="38"/>
      <c r="N6" s="19"/>
      <c r="O6" s="19"/>
      <c r="P6" s="19"/>
      <c r="Q6" s="156"/>
      <c r="R6" s="156"/>
      <c r="S6" s="156"/>
    </row>
    <row r="7" spans="1:20" ht="35.1" customHeight="1">
      <c r="A7" s="10">
        <v>4</v>
      </c>
      <c r="B7" s="34">
        <v>20160323</v>
      </c>
      <c r="C7" s="160" t="s">
        <v>23</v>
      </c>
      <c r="D7" s="161"/>
      <c r="E7" s="28" t="s">
        <v>112</v>
      </c>
      <c r="F7" s="28" t="s">
        <v>113</v>
      </c>
      <c r="G7" s="28" t="s">
        <v>114</v>
      </c>
      <c r="H7" s="28" t="s">
        <v>114</v>
      </c>
      <c r="I7" s="31">
        <v>10</v>
      </c>
      <c r="J7" s="37">
        <v>18800</v>
      </c>
      <c r="K7" s="32">
        <v>188000</v>
      </c>
      <c r="L7" s="28" t="s">
        <v>117</v>
      </c>
      <c r="M7" s="28" t="s">
        <v>120</v>
      </c>
      <c r="O7" s="19"/>
      <c r="P7" s="19"/>
      <c r="Q7" s="19"/>
      <c r="R7" s="21"/>
      <c r="S7" s="19"/>
      <c r="T7" s="19"/>
    </row>
    <row r="8" spans="1:20" ht="35.1" customHeight="1">
      <c r="A8" s="10">
        <v>5</v>
      </c>
      <c r="B8" s="36"/>
      <c r="C8" s="160" t="s">
        <v>23</v>
      </c>
      <c r="D8" s="161"/>
      <c r="E8" s="28" t="s">
        <v>112</v>
      </c>
      <c r="F8" s="28" t="s">
        <v>113</v>
      </c>
      <c r="G8" s="28" t="s">
        <v>114</v>
      </c>
      <c r="H8" s="28" t="s">
        <v>114</v>
      </c>
      <c r="I8" s="31">
        <v>5</v>
      </c>
      <c r="J8" s="37">
        <v>34800</v>
      </c>
      <c r="K8" s="32">
        <v>174000</v>
      </c>
      <c r="L8" s="28" t="s">
        <v>117</v>
      </c>
      <c r="M8" s="28" t="s">
        <v>118</v>
      </c>
      <c r="O8" s="19"/>
      <c r="P8" s="19"/>
      <c r="Q8" s="19"/>
      <c r="R8" s="21"/>
      <c r="S8" s="19"/>
      <c r="T8" s="19"/>
    </row>
    <row r="9" spans="1:21" ht="35.1" customHeight="1">
      <c r="A9" s="10">
        <v>6</v>
      </c>
      <c r="B9" s="34">
        <v>20160601</v>
      </c>
      <c r="C9" s="160" t="s">
        <v>26</v>
      </c>
      <c r="D9" s="161"/>
      <c r="E9" s="28" t="s">
        <v>121</v>
      </c>
      <c r="F9" s="28" t="s">
        <v>122</v>
      </c>
      <c r="G9" s="28" t="s">
        <v>123</v>
      </c>
      <c r="H9" s="28" t="s">
        <v>124</v>
      </c>
      <c r="I9" s="31">
        <v>6</v>
      </c>
      <c r="J9" s="37">
        <v>12900</v>
      </c>
      <c r="K9" s="32">
        <v>77400</v>
      </c>
      <c r="L9" s="28" t="s">
        <v>125</v>
      </c>
      <c r="M9" s="28" t="s">
        <v>126</v>
      </c>
      <c r="N9" s="19"/>
      <c r="O9" s="19"/>
      <c r="P9" s="19"/>
      <c r="Q9" s="21"/>
      <c r="R9" s="21"/>
      <c r="S9" s="21"/>
      <c r="T9" s="21"/>
      <c r="U9" s="21"/>
    </row>
    <row r="10" spans="1:21" ht="35.1" customHeight="1">
      <c r="A10" s="10">
        <v>7</v>
      </c>
      <c r="B10" s="36"/>
      <c r="C10" s="160" t="s">
        <v>26</v>
      </c>
      <c r="D10" s="161"/>
      <c r="E10" s="28" t="s">
        <v>121</v>
      </c>
      <c r="F10" s="28" t="s">
        <v>122</v>
      </c>
      <c r="G10" s="28" t="s">
        <v>123</v>
      </c>
      <c r="H10" s="28" t="s">
        <v>127</v>
      </c>
      <c r="I10" s="31">
        <v>5</v>
      </c>
      <c r="J10" s="37">
        <v>13500</v>
      </c>
      <c r="K10" s="32">
        <v>67500</v>
      </c>
      <c r="L10" s="28" t="s">
        <v>125</v>
      </c>
      <c r="M10" s="28" t="s">
        <v>128</v>
      </c>
      <c r="N10" s="19"/>
      <c r="O10" s="19"/>
      <c r="P10" s="19"/>
      <c r="Q10" s="21"/>
      <c r="R10" s="21"/>
      <c r="S10" s="21"/>
      <c r="T10" s="21"/>
      <c r="U10" s="21"/>
    </row>
    <row r="11" spans="1:21" ht="35.1" customHeight="1">
      <c r="A11" s="10">
        <v>8</v>
      </c>
      <c r="B11" s="36"/>
      <c r="C11" s="160" t="s">
        <v>26</v>
      </c>
      <c r="D11" s="161"/>
      <c r="E11" s="28" t="s">
        <v>121</v>
      </c>
      <c r="F11" s="28" t="s">
        <v>122</v>
      </c>
      <c r="G11" s="28" t="s">
        <v>129</v>
      </c>
      <c r="H11" s="33" t="s">
        <v>130</v>
      </c>
      <c r="I11" s="31">
        <v>8</v>
      </c>
      <c r="J11" s="37">
        <v>12000</v>
      </c>
      <c r="K11" s="32">
        <v>96000</v>
      </c>
      <c r="L11" s="28" t="s">
        <v>131</v>
      </c>
      <c r="M11" s="38"/>
      <c r="O11" s="21"/>
      <c r="P11" s="19"/>
      <c r="Q11" s="19"/>
      <c r="R11" s="19"/>
      <c r="S11" s="156"/>
      <c r="T11" s="156"/>
      <c r="U11" s="156"/>
    </row>
    <row r="12" spans="1:21" ht="35.1" customHeight="1">
      <c r="A12" s="10">
        <v>9</v>
      </c>
      <c r="B12" s="36"/>
      <c r="C12" s="160" t="s">
        <v>26</v>
      </c>
      <c r="D12" s="161"/>
      <c r="E12" s="28" t="s">
        <v>121</v>
      </c>
      <c r="F12" s="28" t="s">
        <v>122</v>
      </c>
      <c r="G12" s="28" t="s">
        <v>132</v>
      </c>
      <c r="H12" s="28" t="s">
        <v>133</v>
      </c>
      <c r="I12" s="31">
        <v>8</v>
      </c>
      <c r="J12" s="37">
        <v>17000</v>
      </c>
      <c r="K12" s="32">
        <v>136000</v>
      </c>
      <c r="L12" s="28" t="s">
        <v>131</v>
      </c>
      <c r="M12" s="38"/>
      <c r="O12" s="21"/>
      <c r="P12" s="19"/>
      <c r="Q12" s="19"/>
      <c r="R12" s="19"/>
      <c r="S12" s="156"/>
      <c r="T12" s="156"/>
      <c r="U12" s="156"/>
    </row>
    <row r="13" spans="1:21" ht="35.1" customHeight="1">
      <c r="A13" s="10">
        <v>10</v>
      </c>
      <c r="B13" s="36"/>
      <c r="C13" s="160" t="s">
        <v>26</v>
      </c>
      <c r="D13" s="161"/>
      <c r="E13" s="28" t="s">
        <v>121</v>
      </c>
      <c r="F13" s="28" t="s">
        <v>122</v>
      </c>
      <c r="G13" s="28" t="s">
        <v>134</v>
      </c>
      <c r="H13" s="28" t="s">
        <v>135</v>
      </c>
      <c r="I13" s="31">
        <v>40</v>
      </c>
      <c r="J13" s="37">
        <v>19900</v>
      </c>
      <c r="K13" s="32">
        <v>796000</v>
      </c>
      <c r="L13" s="28" t="s">
        <v>131</v>
      </c>
      <c r="M13" s="38"/>
      <c r="O13" s="21"/>
      <c r="P13" s="19"/>
      <c r="Q13" s="19"/>
      <c r="R13" s="19"/>
      <c r="S13" s="156"/>
      <c r="T13" s="156"/>
      <c r="U13" s="156"/>
    </row>
    <row r="14" spans="1:20" ht="35.1" customHeight="1">
      <c r="A14" s="10">
        <v>11</v>
      </c>
      <c r="B14" s="34">
        <v>20161007</v>
      </c>
      <c r="C14" s="160" t="s">
        <v>23</v>
      </c>
      <c r="D14" s="161"/>
      <c r="E14" s="28" t="s">
        <v>112</v>
      </c>
      <c r="F14" s="28" t="s">
        <v>113</v>
      </c>
      <c r="G14" s="28" t="s">
        <v>136</v>
      </c>
      <c r="H14" s="28" t="s">
        <v>136</v>
      </c>
      <c r="I14" s="31">
        <v>5</v>
      </c>
      <c r="J14" s="37">
        <v>15000</v>
      </c>
      <c r="K14" s="32">
        <v>75000</v>
      </c>
      <c r="L14" s="28" t="s">
        <v>117</v>
      </c>
      <c r="M14" s="37"/>
      <c r="O14" s="29"/>
      <c r="P14" s="29"/>
      <c r="Q14" s="29"/>
      <c r="R14" s="156"/>
      <c r="S14" s="156"/>
      <c r="T14" s="156"/>
    </row>
    <row r="15" spans="1:20" ht="35.1" customHeight="1">
      <c r="A15" s="10">
        <v>12</v>
      </c>
      <c r="B15" s="36"/>
      <c r="C15" s="160" t="s">
        <v>23</v>
      </c>
      <c r="D15" s="161"/>
      <c r="E15" s="28" t="s">
        <v>112</v>
      </c>
      <c r="F15" s="28" t="s">
        <v>113</v>
      </c>
      <c r="G15" s="28" t="s">
        <v>114</v>
      </c>
      <c r="H15" s="28" t="s">
        <v>114</v>
      </c>
      <c r="I15" s="31">
        <v>2</v>
      </c>
      <c r="J15" s="37">
        <v>20000</v>
      </c>
      <c r="K15" s="32">
        <v>40000</v>
      </c>
      <c r="L15" s="28" t="s">
        <v>117</v>
      </c>
      <c r="M15" s="37"/>
      <c r="O15" s="29"/>
      <c r="P15" s="29"/>
      <c r="Q15" s="29"/>
      <c r="R15" s="156"/>
      <c r="S15" s="156"/>
      <c r="T15" s="156"/>
    </row>
    <row r="16" spans="1:14" ht="35.1" customHeight="1">
      <c r="A16" s="10">
        <v>13</v>
      </c>
      <c r="B16" s="26">
        <v>20161129</v>
      </c>
      <c r="C16" s="158" t="s">
        <v>23</v>
      </c>
      <c r="D16" s="159"/>
      <c r="E16" s="27" t="s">
        <v>137</v>
      </c>
      <c r="F16" s="28" t="s">
        <v>113</v>
      </c>
      <c r="G16" s="28" t="s">
        <v>138</v>
      </c>
      <c r="H16" s="28" t="s">
        <v>139</v>
      </c>
      <c r="I16" s="31">
        <v>1</v>
      </c>
      <c r="J16" s="37">
        <v>119160</v>
      </c>
      <c r="K16" s="32">
        <v>119160</v>
      </c>
      <c r="L16" s="28" t="s">
        <v>119</v>
      </c>
      <c r="M16" s="28" t="s">
        <v>145</v>
      </c>
      <c r="N16" s="19"/>
    </row>
    <row r="17" spans="1:14" ht="35.1" customHeight="1">
      <c r="A17" s="10">
        <v>14</v>
      </c>
      <c r="B17" s="36"/>
      <c r="C17" s="158" t="s">
        <v>23</v>
      </c>
      <c r="D17" s="159"/>
      <c r="E17" s="27" t="s">
        <v>137</v>
      </c>
      <c r="F17" s="28" t="s">
        <v>113</v>
      </c>
      <c r="G17" s="28" t="s">
        <v>138</v>
      </c>
      <c r="H17" s="28" t="s">
        <v>139</v>
      </c>
      <c r="I17" s="31">
        <v>1</v>
      </c>
      <c r="J17" s="37">
        <v>122260</v>
      </c>
      <c r="K17" s="32">
        <v>122260</v>
      </c>
      <c r="L17" s="28" t="s">
        <v>119</v>
      </c>
      <c r="M17" s="28" t="s">
        <v>146</v>
      </c>
      <c r="N17" s="19"/>
    </row>
    <row r="18" spans="1:14" s="22" customFormat="1" ht="35.1" customHeight="1">
      <c r="A18" s="10">
        <v>15</v>
      </c>
      <c r="B18" s="36"/>
      <c r="C18" s="158" t="s">
        <v>23</v>
      </c>
      <c r="D18" s="159"/>
      <c r="E18" s="27" t="s">
        <v>137</v>
      </c>
      <c r="F18" s="28" t="s">
        <v>113</v>
      </c>
      <c r="G18" s="28" t="s">
        <v>138</v>
      </c>
      <c r="H18" s="28" t="s">
        <v>139</v>
      </c>
      <c r="I18" s="31">
        <v>1</v>
      </c>
      <c r="J18" s="37">
        <v>142500</v>
      </c>
      <c r="K18" s="32">
        <v>142500</v>
      </c>
      <c r="L18" s="28" t="s">
        <v>119</v>
      </c>
      <c r="M18" s="28" t="s">
        <v>147</v>
      </c>
      <c r="N18" s="19"/>
    </row>
    <row r="19" spans="1:14" s="22" customFormat="1" ht="35.1" customHeight="1">
      <c r="A19" s="10">
        <v>16</v>
      </c>
      <c r="B19" s="36"/>
      <c r="C19" s="158" t="s">
        <v>23</v>
      </c>
      <c r="D19" s="159"/>
      <c r="E19" s="27" t="s">
        <v>137</v>
      </c>
      <c r="F19" s="28" t="s">
        <v>113</v>
      </c>
      <c r="G19" s="28" t="s">
        <v>138</v>
      </c>
      <c r="H19" s="28" t="s">
        <v>139</v>
      </c>
      <c r="I19" s="31">
        <v>1</v>
      </c>
      <c r="J19" s="37">
        <v>123660</v>
      </c>
      <c r="K19" s="32">
        <v>123660</v>
      </c>
      <c r="L19" s="28" t="s">
        <v>119</v>
      </c>
      <c r="M19" s="28" t="s">
        <v>148</v>
      </c>
      <c r="N19" s="19"/>
    </row>
    <row r="20" spans="1:14" s="22" customFormat="1" ht="35.1" customHeight="1">
      <c r="A20" s="10">
        <v>17</v>
      </c>
      <c r="B20" s="36"/>
      <c r="C20" s="158" t="s">
        <v>23</v>
      </c>
      <c r="D20" s="159"/>
      <c r="E20" s="27" t="s">
        <v>137</v>
      </c>
      <c r="F20" s="28" t="s">
        <v>113</v>
      </c>
      <c r="G20" s="28" t="s">
        <v>138</v>
      </c>
      <c r="H20" s="28" t="s">
        <v>139</v>
      </c>
      <c r="I20" s="31">
        <v>1</v>
      </c>
      <c r="J20" s="37">
        <v>131780</v>
      </c>
      <c r="K20" s="32">
        <v>131780</v>
      </c>
      <c r="L20" s="28" t="s">
        <v>119</v>
      </c>
      <c r="M20" s="28" t="s">
        <v>149</v>
      </c>
      <c r="N20" s="19"/>
    </row>
    <row r="21" spans="1:14" s="22" customFormat="1" ht="35.1" customHeight="1">
      <c r="A21" s="10">
        <v>18</v>
      </c>
      <c r="B21" s="41"/>
      <c r="C21" s="162" t="s">
        <v>23</v>
      </c>
      <c r="D21" s="163"/>
      <c r="E21" s="42" t="s">
        <v>137</v>
      </c>
      <c r="F21" s="30" t="s">
        <v>113</v>
      </c>
      <c r="G21" s="30" t="s">
        <v>138</v>
      </c>
      <c r="H21" s="30" t="s">
        <v>139</v>
      </c>
      <c r="I21" s="43">
        <v>1</v>
      </c>
      <c r="J21" s="44">
        <v>114000</v>
      </c>
      <c r="K21" s="55">
        <v>114000</v>
      </c>
      <c r="L21" s="30" t="s">
        <v>119</v>
      </c>
      <c r="M21" s="30" t="s">
        <v>150</v>
      </c>
      <c r="N21" s="19"/>
    </row>
    <row r="22" spans="1:13" s="22" customFormat="1" ht="35.1" customHeight="1">
      <c r="A22" s="10">
        <v>19</v>
      </c>
      <c r="B22" s="34">
        <v>20161206</v>
      </c>
      <c r="C22" s="160" t="s">
        <v>23</v>
      </c>
      <c r="D22" s="160"/>
      <c r="E22" s="28" t="s">
        <v>151</v>
      </c>
      <c r="F22" s="28" t="s">
        <v>24</v>
      </c>
      <c r="G22" s="28" t="s">
        <v>152</v>
      </c>
      <c r="H22" s="28" t="s">
        <v>152</v>
      </c>
      <c r="I22" s="31">
        <v>500</v>
      </c>
      <c r="J22" s="37">
        <v>600</v>
      </c>
      <c r="K22" s="32">
        <v>300000</v>
      </c>
      <c r="L22" s="28" t="s">
        <v>131</v>
      </c>
      <c r="M22" s="23"/>
    </row>
    <row r="23" spans="1:15" s="22" customFormat="1" ht="35.1" customHeight="1">
      <c r="A23" s="10">
        <v>20</v>
      </c>
      <c r="B23" s="34">
        <v>20161207</v>
      </c>
      <c r="C23" s="160" t="s">
        <v>23</v>
      </c>
      <c r="D23" s="160"/>
      <c r="E23" s="28" t="s">
        <v>112</v>
      </c>
      <c r="F23" s="28" t="s">
        <v>113</v>
      </c>
      <c r="G23" s="28" t="s">
        <v>153</v>
      </c>
      <c r="H23" s="28" t="s">
        <v>114</v>
      </c>
      <c r="I23" s="31">
        <v>5</v>
      </c>
      <c r="J23" s="37">
        <v>25000</v>
      </c>
      <c r="K23" s="32">
        <v>125000</v>
      </c>
      <c r="L23" s="28" t="s">
        <v>117</v>
      </c>
      <c r="M23" s="38"/>
      <c r="N23" s="19"/>
      <c r="O23" s="21"/>
    </row>
    <row r="24" spans="1:15" s="22" customFormat="1" ht="35.1" customHeight="1">
      <c r="A24" s="10">
        <v>21</v>
      </c>
      <c r="B24" s="36"/>
      <c r="C24" s="160" t="s">
        <v>23</v>
      </c>
      <c r="D24" s="160"/>
      <c r="E24" s="28" t="s">
        <v>112</v>
      </c>
      <c r="F24" s="28" t="s">
        <v>113</v>
      </c>
      <c r="G24" s="28" t="s">
        <v>154</v>
      </c>
      <c r="H24" s="28" t="s">
        <v>116</v>
      </c>
      <c r="I24" s="31">
        <v>5</v>
      </c>
      <c r="J24" s="37">
        <v>11900</v>
      </c>
      <c r="K24" s="32">
        <v>59500</v>
      </c>
      <c r="L24" s="28" t="s">
        <v>119</v>
      </c>
      <c r="M24" s="38"/>
      <c r="N24" s="19"/>
      <c r="O24" s="21"/>
    </row>
    <row r="25" spans="1:13" ht="35.1" customHeight="1">
      <c r="A25" s="157" t="s">
        <v>27</v>
      </c>
      <c r="B25" s="157"/>
      <c r="C25" s="157"/>
      <c r="D25" s="157"/>
      <c r="E25" s="157"/>
      <c r="F25" s="157"/>
      <c r="G25" s="157"/>
      <c r="H25" s="157"/>
      <c r="I25" s="40">
        <f>SUM(I4:I24)</f>
        <v>615</v>
      </c>
      <c r="J25" s="13"/>
      <c r="K25" s="58">
        <f>SUM(K4:K24)</f>
        <v>3165760</v>
      </c>
      <c r="L25" s="39"/>
      <c r="M25" s="39"/>
    </row>
  </sheetData>
  <mergeCells count="32">
    <mergeCell ref="C11:D11"/>
    <mergeCell ref="C10:D10"/>
    <mergeCell ref="A1:M1"/>
    <mergeCell ref="B2:C2"/>
    <mergeCell ref="C3:D3"/>
    <mergeCell ref="C9:D9"/>
    <mergeCell ref="C8:D8"/>
    <mergeCell ref="C7:D7"/>
    <mergeCell ref="C6:D6"/>
    <mergeCell ref="C4:D4"/>
    <mergeCell ref="C5:D5"/>
    <mergeCell ref="Q6:S6"/>
    <mergeCell ref="Q5:S5"/>
    <mergeCell ref="A25:H25"/>
    <mergeCell ref="C17:D17"/>
    <mergeCell ref="C16:D16"/>
    <mergeCell ref="C15:D15"/>
    <mergeCell ref="C18:D18"/>
    <mergeCell ref="C19:D19"/>
    <mergeCell ref="C20:D20"/>
    <mergeCell ref="C21:D21"/>
    <mergeCell ref="C22:D22"/>
    <mergeCell ref="C23:D23"/>
    <mergeCell ref="C24:D24"/>
    <mergeCell ref="C14:D14"/>
    <mergeCell ref="C13:D13"/>
    <mergeCell ref="C12:D12"/>
    <mergeCell ref="S13:U13"/>
    <mergeCell ref="R14:T14"/>
    <mergeCell ref="R15:T15"/>
    <mergeCell ref="S11:U11"/>
    <mergeCell ref="S12:U12"/>
  </mergeCells>
  <printOptions horizontalCentered="1"/>
  <pageMargins left="0.2" right="0.2" top="0.61" bottom="0.35433070866141736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70">
      <selection activeCell="G39" sqref="G39:H39"/>
    </sheetView>
  </sheetViews>
  <sheetFormatPr defaultColWidth="8.7109375" defaultRowHeight="15"/>
  <cols>
    <col min="1" max="1" width="5.57421875" style="5" customWidth="1"/>
    <col min="2" max="2" width="18.57421875" style="5" customWidth="1"/>
    <col min="3" max="3" width="20.28125" style="20" customWidth="1"/>
    <col min="4" max="4" width="11.421875" style="20" customWidth="1"/>
    <col min="5" max="5" width="20.8515625" style="5" customWidth="1"/>
    <col min="6" max="6" width="15.421875" style="5" hidden="1" customWidth="1"/>
    <col min="7" max="7" width="23.8515625" style="20" customWidth="1"/>
    <col min="8" max="8" width="16.140625" style="20" customWidth="1"/>
    <col min="9" max="9" width="8.7109375" style="5" customWidth="1"/>
    <col min="10" max="10" width="2.421875" style="5" customWidth="1"/>
    <col min="11" max="16384" width="8.7109375" style="5" customWidth="1"/>
  </cols>
  <sheetData>
    <row r="1" spans="1:12" ht="59.25" customHeight="1">
      <c r="A1" s="172" t="s">
        <v>31</v>
      </c>
      <c r="B1" s="173"/>
      <c r="C1" s="173"/>
      <c r="D1" s="173"/>
      <c r="E1" s="173"/>
      <c r="F1" s="173"/>
      <c r="G1" s="173"/>
      <c r="H1" s="173"/>
      <c r="I1" s="173"/>
      <c r="J1" s="174"/>
      <c r="K1" s="12"/>
      <c r="L1" s="12"/>
    </row>
    <row r="2" spans="1:10" s="82" customFormat="1" ht="30" customHeight="1">
      <c r="A2" s="81" t="s">
        <v>49</v>
      </c>
      <c r="B2" s="81" t="s">
        <v>9</v>
      </c>
      <c r="C2" s="186" t="s">
        <v>10</v>
      </c>
      <c r="D2" s="187"/>
      <c r="E2" s="186" t="s">
        <v>8</v>
      </c>
      <c r="F2" s="187"/>
      <c r="G2" s="186" t="s">
        <v>32</v>
      </c>
      <c r="H2" s="188"/>
      <c r="I2" s="186" t="s">
        <v>11</v>
      </c>
      <c r="J2" s="187"/>
    </row>
    <row r="3" spans="1:10" s="82" customFormat="1" ht="30" customHeight="1">
      <c r="A3" s="83" t="s">
        <v>191</v>
      </c>
      <c r="B3" s="80">
        <v>20160125</v>
      </c>
      <c r="C3" s="179" t="s">
        <v>13</v>
      </c>
      <c r="D3" s="180"/>
      <c r="E3" s="181">
        <v>49050</v>
      </c>
      <c r="F3" s="182"/>
      <c r="G3" s="179" t="s">
        <v>202</v>
      </c>
      <c r="H3" s="183"/>
      <c r="I3" s="184"/>
      <c r="J3" s="185"/>
    </row>
    <row r="4" spans="1:10" s="82" customFormat="1" ht="30" customHeight="1">
      <c r="A4" s="83" t="s">
        <v>47</v>
      </c>
      <c r="B4" s="84"/>
      <c r="C4" s="179" t="s">
        <v>13</v>
      </c>
      <c r="D4" s="180"/>
      <c r="E4" s="181">
        <v>78780</v>
      </c>
      <c r="F4" s="182"/>
      <c r="G4" s="179" t="s">
        <v>203</v>
      </c>
      <c r="H4" s="183"/>
      <c r="I4" s="184"/>
      <c r="J4" s="185"/>
    </row>
    <row r="5" spans="1:10" s="82" customFormat="1" ht="30" customHeight="1">
      <c r="A5" s="83" t="s">
        <v>34</v>
      </c>
      <c r="B5" s="84"/>
      <c r="C5" s="179" t="s">
        <v>13</v>
      </c>
      <c r="D5" s="180"/>
      <c r="E5" s="181">
        <v>139780</v>
      </c>
      <c r="F5" s="182"/>
      <c r="G5" s="179" t="s">
        <v>155</v>
      </c>
      <c r="H5" s="183"/>
      <c r="I5" s="184"/>
      <c r="J5" s="185"/>
    </row>
    <row r="6" spans="1:10" s="82" customFormat="1" ht="30" customHeight="1">
      <c r="A6" s="83" t="s">
        <v>35</v>
      </c>
      <c r="B6" s="84"/>
      <c r="C6" s="179" t="s">
        <v>0</v>
      </c>
      <c r="D6" s="180"/>
      <c r="E6" s="181">
        <v>650950</v>
      </c>
      <c r="F6" s="182"/>
      <c r="G6" s="179" t="s">
        <v>204</v>
      </c>
      <c r="H6" s="183"/>
      <c r="I6" s="184"/>
      <c r="J6" s="185"/>
    </row>
    <row r="7" spans="1:10" s="82" customFormat="1" ht="30" customHeight="1">
      <c r="A7" s="83" t="s">
        <v>36</v>
      </c>
      <c r="B7" s="84"/>
      <c r="C7" s="179" t="s">
        <v>0</v>
      </c>
      <c r="D7" s="180"/>
      <c r="E7" s="181">
        <v>1271220</v>
      </c>
      <c r="F7" s="182"/>
      <c r="G7" s="179" t="s">
        <v>205</v>
      </c>
      <c r="H7" s="183"/>
      <c r="I7" s="184"/>
      <c r="J7" s="185"/>
    </row>
    <row r="8" spans="1:10" s="82" customFormat="1" ht="30" customHeight="1">
      <c r="A8" s="83" t="s">
        <v>37</v>
      </c>
      <c r="B8" s="80">
        <v>20160127</v>
      </c>
      <c r="C8" s="179" t="s">
        <v>192</v>
      </c>
      <c r="D8" s="180"/>
      <c r="E8" s="181">
        <v>112500</v>
      </c>
      <c r="F8" s="182"/>
      <c r="G8" s="179" t="s">
        <v>206</v>
      </c>
      <c r="H8" s="183"/>
      <c r="I8" s="184"/>
      <c r="J8" s="185"/>
    </row>
    <row r="9" spans="1:10" s="82" customFormat="1" ht="30" customHeight="1">
      <c r="A9" s="83" t="s">
        <v>38</v>
      </c>
      <c r="B9" s="80">
        <v>20160205</v>
      </c>
      <c r="C9" s="179" t="s">
        <v>21</v>
      </c>
      <c r="D9" s="180"/>
      <c r="E9" s="181">
        <v>350000</v>
      </c>
      <c r="F9" s="182"/>
      <c r="G9" s="179" t="s">
        <v>207</v>
      </c>
      <c r="H9" s="183"/>
      <c r="I9" s="184"/>
      <c r="J9" s="185"/>
    </row>
    <row r="10" spans="1:10" s="82" customFormat="1" ht="30" customHeight="1">
      <c r="A10" s="83" t="s">
        <v>39</v>
      </c>
      <c r="B10" s="80">
        <v>20160225</v>
      </c>
      <c r="C10" s="179" t="s">
        <v>13</v>
      </c>
      <c r="D10" s="180"/>
      <c r="E10" s="181">
        <v>85730</v>
      </c>
      <c r="F10" s="182"/>
      <c r="G10" s="179" t="s">
        <v>203</v>
      </c>
      <c r="H10" s="183"/>
      <c r="I10" s="184"/>
      <c r="J10" s="185"/>
    </row>
    <row r="11" spans="1:10" s="82" customFormat="1" ht="30" customHeight="1">
      <c r="A11" s="83" t="s">
        <v>40</v>
      </c>
      <c r="B11" s="84"/>
      <c r="C11" s="179" t="s">
        <v>13</v>
      </c>
      <c r="D11" s="180"/>
      <c r="E11" s="181">
        <v>49050</v>
      </c>
      <c r="F11" s="182"/>
      <c r="G11" s="179" t="s">
        <v>202</v>
      </c>
      <c r="H11" s="183"/>
      <c r="I11" s="184"/>
      <c r="J11" s="185"/>
    </row>
    <row r="12" spans="1:10" s="82" customFormat="1" ht="30" customHeight="1">
      <c r="A12" s="83" t="s">
        <v>41</v>
      </c>
      <c r="B12" s="84"/>
      <c r="C12" s="179" t="s">
        <v>13</v>
      </c>
      <c r="D12" s="180"/>
      <c r="E12" s="181">
        <v>147070</v>
      </c>
      <c r="F12" s="182"/>
      <c r="G12" s="179" t="s">
        <v>155</v>
      </c>
      <c r="H12" s="183"/>
      <c r="I12" s="184"/>
      <c r="J12" s="185"/>
    </row>
    <row r="13" spans="1:10" s="82" customFormat="1" ht="30" customHeight="1">
      <c r="A13" s="83" t="s">
        <v>42</v>
      </c>
      <c r="B13" s="84"/>
      <c r="C13" s="179" t="s">
        <v>0</v>
      </c>
      <c r="D13" s="180"/>
      <c r="E13" s="181">
        <v>650950</v>
      </c>
      <c r="F13" s="182"/>
      <c r="G13" s="179" t="s">
        <v>204</v>
      </c>
      <c r="H13" s="183"/>
      <c r="I13" s="184"/>
      <c r="J13" s="185"/>
    </row>
    <row r="14" spans="1:10" s="82" customFormat="1" ht="30" customHeight="1">
      <c r="A14" s="83" t="s">
        <v>43</v>
      </c>
      <c r="B14" s="84"/>
      <c r="C14" s="179" t="s">
        <v>0</v>
      </c>
      <c r="D14" s="180"/>
      <c r="E14" s="181">
        <v>1264270</v>
      </c>
      <c r="F14" s="182"/>
      <c r="G14" s="179" t="s">
        <v>205</v>
      </c>
      <c r="H14" s="183"/>
      <c r="I14" s="184"/>
      <c r="J14" s="185"/>
    </row>
    <row r="15" spans="1:10" s="82" customFormat="1" ht="30" customHeight="1">
      <c r="A15" s="83" t="s">
        <v>44</v>
      </c>
      <c r="B15" s="80">
        <v>20160229</v>
      </c>
      <c r="C15" s="179" t="s">
        <v>192</v>
      </c>
      <c r="D15" s="180"/>
      <c r="E15" s="181">
        <v>112500</v>
      </c>
      <c r="F15" s="182"/>
      <c r="G15" s="179" t="s">
        <v>208</v>
      </c>
      <c r="H15" s="183"/>
      <c r="I15" s="184"/>
      <c r="J15" s="185"/>
    </row>
    <row r="16" spans="1:10" s="82" customFormat="1" ht="30" customHeight="1">
      <c r="A16" s="83" t="s">
        <v>45</v>
      </c>
      <c r="B16" s="80">
        <v>20160325</v>
      </c>
      <c r="C16" s="179" t="s">
        <v>0</v>
      </c>
      <c r="D16" s="180"/>
      <c r="E16" s="181">
        <v>650950</v>
      </c>
      <c r="F16" s="182"/>
      <c r="G16" s="179" t="s">
        <v>204</v>
      </c>
      <c r="H16" s="183"/>
      <c r="I16" s="184"/>
      <c r="J16" s="185"/>
    </row>
    <row r="17" spans="1:10" s="82" customFormat="1" ht="30" customHeight="1">
      <c r="A17" s="83" t="s">
        <v>71</v>
      </c>
      <c r="B17" s="84"/>
      <c r="C17" s="179" t="s">
        <v>13</v>
      </c>
      <c r="D17" s="180"/>
      <c r="E17" s="181">
        <v>85730</v>
      </c>
      <c r="F17" s="182"/>
      <c r="G17" s="179" t="s">
        <v>203</v>
      </c>
      <c r="H17" s="183"/>
      <c r="I17" s="184"/>
      <c r="J17" s="185"/>
    </row>
    <row r="18" spans="1:10" s="82" customFormat="1" ht="30" customHeight="1">
      <c r="A18" s="83" t="s">
        <v>72</v>
      </c>
      <c r="B18" s="84"/>
      <c r="C18" s="179" t="s">
        <v>13</v>
      </c>
      <c r="D18" s="180"/>
      <c r="E18" s="181">
        <v>49050</v>
      </c>
      <c r="F18" s="182"/>
      <c r="G18" s="179" t="s">
        <v>202</v>
      </c>
      <c r="H18" s="183"/>
      <c r="I18" s="184"/>
      <c r="J18" s="185"/>
    </row>
    <row r="19" spans="1:10" s="82" customFormat="1" ht="30" customHeight="1">
      <c r="A19" s="83" t="s">
        <v>73</v>
      </c>
      <c r="B19" s="84"/>
      <c r="C19" s="179" t="s">
        <v>0</v>
      </c>
      <c r="D19" s="180"/>
      <c r="E19" s="181">
        <v>1264270</v>
      </c>
      <c r="F19" s="182"/>
      <c r="G19" s="179" t="s">
        <v>205</v>
      </c>
      <c r="H19" s="183"/>
      <c r="I19" s="184"/>
      <c r="J19" s="185"/>
    </row>
    <row r="20" spans="1:10" s="82" customFormat="1" ht="30" customHeight="1">
      <c r="A20" s="83" t="s">
        <v>50</v>
      </c>
      <c r="B20" s="80"/>
      <c r="C20" s="179" t="s">
        <v>13</v>
      </c>
      <c r="D20" s="180"/>
      <c r="E20" s="181">
        <v>147070</v>
      </c>
      <c r="F20" s="182"/>
      <c r="G20" s="179" t="s">
        <v>155</v>
      </c>
      <c r="H20" s="183"/>
      <c r="I20" s="184"/>
      <c r="J20" s="185"/>
    </row>
    <row r="21" spans="1:10" s="82" customFormat="1" ht="30" customHeight="1">
      <c r="A21" s="83" t="s">
        <v>51</v>
      </c>
      <c r="B21" s="80">
        <v>20160328</v>
      </c>
      <c r="C21" s="179" t="s">
        <v>192</v>
      </c>
      <c r="D21" s="180"/>
      <c r="E21" s="181">
        <v>112500</v>
      </c>
      <c r="F21" s="182"/>
      <c r="G21" s="179" t="s">
        <v>209</v>
      </c>
      <c r="H21" s="183"/>
      <c r="I21" s="184"/>
      <c r="J21" s="185"/>
    </row>
    <row r="22" spans="1:10" s="82" customFormat="1" ht="30" customHeight="1">
      <c r="A22" s="83" t="s">
        <v>52</v>
      </c>
      <c r="B22" s="80">
        <v>20160425</v>
      </c>
      <c r="C22" s="179" t="s">
        <v>13</v>
      </c>
      <c r="D22" s="180"/>
      <c r="E22" s="181">
        <v>49050</v>
      </c>
      <c r="F22" s="182"/>
      <c r="G22" s="179" t="s">
        <v>202</v>
      </c>
      <c r="H22" s="183"/>
      <c r="I22" s="184"/>
      <c r="J22" s="185"/>
    </row>
    <row r="23" spans="1:10" s="82" customFormat="1" ht="30" customHeight="1">
      <c r="A23" s="83" t="s">
        <v>53</v>
      </c>
      <c r="B23" s="84"/>
      <c r="C23" s="179" t="s">
        <v>13</v>
      </c>
      <c r="D23" s="180"/>
      <c r="E23" s="181">
        <v>85340</v>
      </c>
      <c r="F23" s="182"/>
      <c r="G23" s="179" t="s">
        <v>203</v>
      </c>
      <c r="H23" s="183"/>
      <c r="I23" s="184"/>
      <c r="J23" s="185"/>
    </row>
    <row r="24" spans="1:10" s="82" customFormat="1" ht="30" customHeight="1">
      <c r="A24" s="83" t="s">
        <v>54</v>
      </c>
      <c r="B24" s="84"/>
      <c r="C24" s="179" t="s">
        <v>13</v>
      </c>
      <c r="D24" s="180"/>
      <c r="E24" s="181">
        <v>146050</v>
      </c>
      <c r="F24" s="182"/>
      <c r="G24" s="179" t="s">
        <v>155</v>
      </c>
      <c r="H24" s="183"/>
      <c r="I24" s="184"/>
      <c r="J24" s="185"/>
    </row>
    <row r="25" spans="1:10" s="82" customFormat="1" ht="30" customHeight="1">
      <c r="A25" s="83" t="s">
        <v>55</v>
      </c>
      <c r="B25" s="84"/>
      <c r="C25" s="179" t="s">
        <v>0</v>
      </c>
      <c r="D25" s="180"/>
      <c r="E25" s="181">
        <v>1264660</v>
      </c>
      <c r="F25" s="182"/>
      <c r="G25" s="179" t="s">
        <v>205</v>
      </c>
      <c r="H25" s="183"/>
      <c r="I25" s="184"/>
      <c r="J25" s="185"/>
    </row>
    <row r="26" spans="1:10" s="82" customFormat="1" ht="30" customHeight="1">
      <c r="A26" s="83" t="s">
        <v>56</v>
      </c>
      <c r="B26" s="84"/>
      <c r="C26" s="179" t="s">
        <v>0</v>
      </c>
      <c r="D26" s="180"/>
      <c r="E26" s="181">
        <v>650950</v>
      </c>
      <c r="F26" s="182"/>
      <c r="G26" s="179" t="s">
        <v>204</v>
      </c>
      <c r="H26" s="183"/>
      <c r="I26" s="184"/>
      <c r="J26" s="185"/>
    </row>
    <row r="27" spans="1:10" s="82" customFormat="1" ht="30" customHeight="1">
      <c r="A27" s="83" t="s">
        <v>57</v>
      </c>
      <c r="B27" s="80">
        <v>20160427</v>
      </c>
      <c r="C27" s="179" t="s">
        <v>192</v>
      </c>
      <c r="D27" s="180"/>
      <c r="E27" s="181">
        <v>112500</v>
      </c>
      <c r="F27" s="182"/>
      <c r="G27" s="179" t="s">
        <v>210</v>
      </c>
      <c r="H27" s="183"/>
      <c r="I27" s="184"/>
      <c r="J27" s="185"/>
    </row>
    <row r="28" spans="1:10" s="82" customFormat="1" ht="30" customHeight="1">
      <c r="A28" s="83" t="s">
        <v>58</v>
      </c>
      <c r="B28" s="80">
        <v>20160525</v>
      </c>
      <c r="C28" s="179" t="s">
        <v>0</v>
      </c>
      <c r="D28" s="180"/>
      <c r="E28" s="181">
        <v>1264410</v>
      </c>
      <c r="F28" s="182"/>
      <c r="G28" s="179" t="s">
        <v>205</v>
      </c>
      <c r="H28" s="183"/>
      <c r="I28" s="184"/>
      <c r="J28" s="185"/>
    </row>
    <row r="29" spans="1:10" s="82" customFormat="1" ht="30" customHeight="1">
      <c r="A29" s="83" t="s">
        <v>59</v>
      </c>
      <c r="B29" s="84"/>
      <c r="C29" s="179" t="s">
        <v>0</v>
      </c>
      <c r="D29" s="180"/>
      <c r="E29" s="181">
        <v>650950</v>
      </c>
      <c r="F29" s="182"/>
      <c r="G29" s="179" t="s">
        <v>204</v>
      </c>
      <c r="H29" s="183"/>
      <c r="I29" s="184"/>
      <c r="J29" s="185"/>
    </row>
    <row r="30" spans="1:10" s="82" customFormat="1" ht="30" customHeight="1">
      <c r="A30" s="83" t="s">
        <v>60</v>
      </c>
      <c r="B30" s="84"/>
      <c r="C30" s="179" t="s">
        <v>13</v>
      </c>
      <c r="D30" s="180"/>
      <c r="E30" s="181">
        <v>49050</v>
      </c>
      <c r="F30" s="182"/>
      <c r="G30" s="179" t="s">
        <v>202</v>
      </c>
      <c r="H30" s="183"/>
      <c r="I30" s="184"/>
      <c r="J30" s="185"/>
    </row>
    <row r="31" spans="1:10" s="82" customFormat="1" ht="30" customHeight="1">
      <c r="A31" s="83" t="s">
        <v>61</v>
      </c>
      <c r="B31" s="84"/>
      <c r="C31" s="179" t="s">
        <v>13</v>
      </c>
      <c r="D31" s="180"/>
      <c r="E31" s="181">
        <v>85590</v>
      </c>
      <c r="F31" s="182"/>
      <c r="G31" s="179" t="s">
        <v>203</v>
      </c>
      <c r="H31" s="183"/>
      <c r="I31" s="184"/>
      <c r="J31" s="185"/>
    </row>
    <row r="32" spans="1:10" s="82" customFormat="1" ht="30" customHeight="1">
      <c r="A32" s="83" t="s">
        <v>62</v>
      </c>
      <c r="B32" s="84"/>
      <c r="C32" s="179" t="s">
        <v>13</v>
      </c>
      <c r="D32" s="180"/>
      <c r="E32" s="181">
        <v>146620</v>
      </c>
      <c r="F32" s="182"/>
      <c r="G32" s="179" t="s">
        <v>155</v>
      </c>
      <c r="H32" s="183"/>
      <c r="I32" s="184"/>
      <c r="J32" s="185"/>
    </row>
    <row r="33" spans="1:10" s="82" customFormat="1" ht="30" customHeight="1">
      <c r="A33" s="83" t="s">
        <v>63</v>
      </c>
      <c r="B33" s="80">
        <v>20160527</v>
      </c>
      <c r="C33" s="179" t="s">
        <v>192</v>
      </c>
      <c r="D33" s="180"/>
      <c r="E33" s="181">
        <v>112500</v>
      </c>
      <c r="F33" s="182"/>
      <c r="G33" s="179" t="s">
        <v>211</v>
      </c>
      <c r="H33" s="183"/>
      <c r="I33" s="184"/>
      <c r="J33" s="185"/>
    </row>
    <row r="34" spans="1:10" s="82" customFormat="1" ht="30" customHeight="1">
      <c r="A34" s="83" t="s">
        <v>64</v>
      </c>
      <c r="B34" s="80">
        <v>20160624</v>
      </c>
      <c r="C34" s="179" t="s">
        <v>0</v>
      </c>
      <c r="D34" s="180"/>
      <c r="E34" s="181">
        <v>1264410</v>
      </c>
      <c r="F34" s="182"/>
      <c r="G34" s="179" t="s">
        <v>205</v>
      </c>
      <c r="H34" s="183"/>
      <c r="I34" s="184"/>
      <c r="J34" s="185"/>
    </row>
    <row r="35" spans="1:10" s="82" customFormat="1" ht="30" customHeight="1">
      <c r="A35" s="83" t="s">
        <v>65</v>
      </c>
      <c r="B35" s="84"/>
      <c r="C35" s="179" t="s">
        <v>13</v>
      </c>
      <c r="D35" s="180"/>
      <c r="E35" s="181">
        <v>306620</v>
      </c>
      <c r="F35" s="182"/>
      <c r="G35" s="179" t="s">
        <v>202</v>
      </c>
      <c r="H35" s="183"/>
      <c r="I35" s="184"/>
      <c r="J35" s="185"/>
    </row>
    <row r="36" spans="1:10" s="82" customFormat="1" ht="30" customHeight="1">
      <c r="A36" s="83" t="s">
        <v>66</v>
      </c>
      <c r="B36" s="84"/>
      <c r="C36" s="179" t="s">
        <v>13</v>
      </c>
      <c r="D36" s="180"/>
      <c r="E36" s="181">
        <v>85590</v>
      </c>
      <c r="F36" s="182"/>
      <c r="G36" s="179" t="s">
        <v>203</v>
      </c>
      <c r="H36" s="183"/>
      <c r="I36" s="184"/>
      <c r="J36" s="185"/>
    </row>
    <row r="37" spans="1:10" s="82" customFormat="1" ht="30" customHeight="1">
      <c r="A37" s="83" t="s">
        <v>67</v>
      </c>
      <c r="B37" s="84"/>
      <c r="C37" s="179" t="s">
        <v>0</v>
      </c>
      <c r="D37" s="180"/>
      <c r="E37" s="181">
        <v>393380</v>
      </c>
      <c r="F37" s="182"/>
      <c r="G37" s="179" t="s">
        <v>204</v>
      </c>
      <c r="H37" s="183"/>
      <c r="I37" s="184"/>
      <c r="J37" s="185"/>
    </row>
    <row r="38" spans="1:10" s="82" customFormat="1" ht="30" customHeight="1">
      <c r="A38" s="83" t="s">
        <v>68</v>
      </c>
      <c r="B38" s="84"/>
      <c r="C38" s="179" t="s">
        <v>13</v>
      </c>
      <c r="D38" s="180"/>
      <c r="E38" s="181">
        <v>404190</v>
      </c>
      <c r="F38" s="182"/>
      <c r="G38" s="179" t="s">
        <v>155</v>
      </c>
      <c r="H38" s="183"/>
      <c r="I38" s="184"/>
      <c r="J38" s="185"/>
    </row>
    <row r="39" spans="1:10" s="82" customFormat="1" ht="30" customHeight="1">
      <c r="A39" s="83" t="s">
        <v>69</v>
      </c>
      <c r="B39" s="80">
        <v>20160627</v>
      </c>
      <c r="C39" s="179" t="s">
        <v>192</v>
      </c>
      <c r="D39" s="180"/>
      <c r="E39" s="181">
        <v>112500</v>
      </c>
      <c r="F39" s="182"/>
      <c r="G39" s="179" t="s">
        <v>212</v>
      </c>
      <c r="H39" s="183"/>
      <c r="I39" s="184"/>
      <c r="J39" s="185"/>
    </row>
    <row r="40" spans="1:10" s="82" customFormat="1" ht="30" customHeight="1">
      <c r="A40" s="83" t="s">
        <v>70</v>
      </c>
      <c r="B40" s="80">
        <v>20160725</v>
      </c>
      <c r="C40" s="179" t="s">
        <v>0</v>
      </c>
      <c r="D40" s="180"/>
      <c r="E40" s="181">
        <v>626160</v>
      </c>
      <c r="F40" s="182"/>
      <c r="G40" s="179" t="s">
        <v>204</v>
      </c>
      <c r="H40" s="183"/>
      <c r="I40" s="184"/>
      <c r="J40" s="185"/>
    </row>
    <row r="41" spans="1:10" s="82" customFormat="1" ht="30" customHeight="1">
      <c r="A41" s="83" t="s">
        <v>74</v>
      </c>
      <c r="B41" s="80"/>
      <c r="C41" s="179" t="s">
        <v>13</v>
      </c>
      <c r="D41" s="180"/>
      <c r="E41" s="181">
        <v>73840</v>
      </c>
      <c r="F41" s="182"/>
      <c r="G41" s="179" t="s">
        <v>202</v>
      </c>
      <c r="H41" s="183"/>
      <c r="I41" s="184"/>
      <c r="J41" s="185"/>
    </row>
    <row r="42" spans="1:10" s="82" customFormat="1" ht="30" customHeight="1">
      <c r="A42" s="83" t="s">
        <v>75</v>
      </c>
      <c r="B42" s="84"/>
      <c r="C42" s="179" t="s">
        <v>13</v>
      </c>
      <c r="D42" s="180"/>
      <c r="E42" s="181">
        <v>82980</v>
      </c>
      <c r="F42" s="182"/>
      <c r="G42" s="179" t="s">
        <v>203</v>
      </c>
      <c r="H42" s="183"/>
      <c r="I42" s="184"/>
      <c r="J42" s="185"/>
    </row>
    <row r="43" spans="1:10" s="82" customFormat="1" ht="30" customHeight="1">
      <c r="A43" s="83" t="s">
        <v>76</v>
      </c>
      <c r="B43" s="84"/>
      <c r="C43" s="179" t="s">
        <v>13</v>
      </c>
      <c r="D43" s="180"/>
      <c r="E43" s="181">
        <v>168800</v>
      </c>
      <c r="F43" s="182"/>
      <c r="G43" s="179" t="s">
        <v>155</v>
      </c>
      <c r="H43" s="183"/>
      <c r="I43" s="184"/>
      <c r="J43" s="185"/>
    </row>
    <row r="44" spans="1:10" s="82" customFormat="1" ht="30" customHeight="1">
      <c r="A44" s="83" t="s">
        <v>77</v>
      </c>
      <c r="B44" s="84"/>
      <c r="C44" s="179" t="s">
        <v>0</v>
      </c>
      <c r="D44" s="180"/>
      <c r="E44" s="181">
        <v>1267020</v>
      </c>
      <c r="F44" s="182"/>
      <c r="G44" s="179" t="s">
        <v>205</v>
      </c>
      <c r="H44" s="183"/>
      <c r="I44" s="184"/>
      <c r="J44" s="185"/>
    </row>
    <row r="45" spans="1:10" s="82" customFormat="1" ht="30" customHeight="1">
      <c r="A45" s="83" t="s">
        <v>78</v>
      </c>
      <c r="B45" s="80">
        <v>20160727</v>
      </c>
      <c r="C45" s="179" t="s">
        <v>192</v>
      </c>
      <c r="D45" s="180"/>
      <c r="E45" s="181">
        <v>112500</v>
      </c>
      <c r="F45" s="182"/>
      <c r="G45" s="179" t="s">
        <v>213</v>
      </c>
      <c r="H45" s="183"/>
      <c r="I45" s="184"/>
      <c r="J45" s="185"/>
    </row>
    <row r="46" spans="1:10" s="82" customFormat="1" ht="30" customHeight="1">
      <c r="A46" s="83" t="s">
        <v>79</v>
      </c>
      <c r="B46" s="80">
        <v>20160825</v>
      </c>
      <c r="C46" s="179" t="s">
        <v>13</v>
      </c>
      <c r="D46" s="180"/>
      <c r="E46" s="181">
        <v>84030</v>
      </c>
      <c r="F46" s="182"/>
      <c r="G46" s="179" t="s">
        <v>203</v>
      </c>
      <c r="H46" s="183"/>
      <c r="I46" s="184"/>
      <c r="J46" s="185"/>
    </row>
    <row r="47" spans="1:10" s="82" customFormat="1" ht="30" customHeight="1">
      <c r="A47" s="83" t="s">
        <v>80</v>
      </c>
      <c r="B47" s="84"/>
      <c r="C47" s="179" t="s">
        <v>0</v>
      </c>
      <c r="D47" s="180"/>
      <c r="E47" s="181">
        <v>626160</v>
      </c>
      <c r="F47" s="182"/>
      <c r="G47" s="179" t="s">
        <v>204</v>
      </c>
      <c r="H47" s="183"/>
      <c r="I47" s="184"/>
      <c r="J47" s="185"/>
    </row>
    <row r="48" spans="1:10" s="82" customFormat="1" ht="30" customHeight="1">
      <c r="A48" s="83" t="s">
        <v>81</v>
      </c>
      <c r="B48" s="84"/>
      <c r="C48" s="179" t="s">
        <v>13</v>
      </c>
      <c r="D48" s="180"/>
      <c r="E48" s="181">
        <v>169850</v>
      </c>
      <c r="F48" s="182"/>
      <c r="G48" s="179" t="s">
        <v>155</v>
      </c>
      <c r="H48" s="183"/>
      <c r="I48" s="184"/>
      <c r="J48" s="185"/>
    </row>
    <row r="49" spans="1:10" s="82" customFormat="1" ht="30" customHeight="1">
      <c r="A49" s="83" t="s">
        <v>82</v>
      </c>
      <c r="B49" s="84"/>
      <c r="C49" s="179" t="s">
        <v>0</v>
      </c>
      <c r="D49" s="180"/>
      <c r="E49" s="181">
        <v>1265970</v>
      </c>
      <c r="F49" s="182"/>
      <c r="G49" s="179" t="s">
        <v>205</v>
      </c>
      <c r="H49" s="183"/>
      <c r="I49" s="184"/>
      <c r="J49" s="185"/>
    </row>
    <row r="50" spans="1:10" s="82" customFormat="1" ht="30" customHeight="1">
      <c r="A50" s="83" t="s">
        <v>83</v>
      </c>
      <c r="B50" s="84"/>
      <c r="C50" s="179" t="s">
        <v>13</v>
      </c>
      <c r="D50" s="180"/>
      <c r="E50" s="181">
        <v>73840</v>
      </c>
      <c r="F50" s="182"/>
      <c r="G50" s="179" t="s">
        <v>202</v>
      </c>
      <c r="H50" s="183"/>
      <c r="I50" s="184"/>
      <c r="J50" s="185"/>
    </row>
    <row r="51" spans="1:10" s="82" customFormat="1" ht="30" customHeight="1">
      <c r="A51" s="83" t="s">
        <v>84</v>
      </c>
      <c r="B51" s="80">
        <v>20160829</v>
      </c>
      <c r="C51" s="179" t="s">
        <v>192</v>
      </c>
      <c r="D51" s="180"/>
      <c r="E51" s="181">
        <v>112500</v>
      </c>
      <c r="F51" s="182"/>
      <c r="G51" s="179" t="s">
        <v>214</v>
      </c>
      <c r="H51" s="183"/>
      <c r="I51" s="184"/>
      <c r="J51" s="185"/>
    </row>
    <row r="52" spans="1:10" s="82" customFormat="1" ht="30" customHeight="1">
      <c r="A52" s="83" t="s">
        <v>85</v>
      </c>
      <c r="B52" s="80">
        <v>20160912</v>
      </c>
      <c r="C52" s="179" t="s">
        <v>21</v>
      </c>
      <c r="D52" s="180"/>
      <c r="E52" s="181">
        <v>675000</v>
      </c>
      <c r="F52" s="182"/>
      <c r="G52" s="179" t="s">
        <v>215</v>
      </c>
      <c r="H52" s="183"/>
      <c r="I52" s="184"/>
      <c r="J52" s="185"/>
    </row>
    <row r="53" spans="1:10" s="82" customFormat="1" ht="30" customHeight="1">
      <c r="A53" s="83" t="s">
        <v>86</v>
      </c>
      <c r="B53" s="84"/>
      <c r="C53" s="179" t="s">
        <v>21</v>
      </c>
      <c r="D53" s="180"/>
      <c r="E53" s="181">
        <v>350000</v>
      </c>
      <c r="F53" s="182"/>
      <c r="G53" s="179" t="s">
        <v>207</v>
      </c>
      <c r="H53" s="183"/>
      <c r="I53" s="184"/>
      <c r="J53" s="185"/>
    </row>
    <row r="54" spans="1:10" s="82" customFormat="1" ht="30" customHeight="1">
      <c r="A54" s="83" t="s">
        <v>87</v>
      </c>
      <c r="B54" s="80">
        <v>20160926</v>
      </c>
      <c r="C54" s="179" t="s">
        <v>13</v>
      </c>
      <c r="D54" s="180"/>
      <c r="E54" s="181">
        <v>73840</v>
      </c>
      <c r="F54" s="182"/>
      <c r="G54" s="179" t="s">
        <v>202</v>
      </c>
      <c r="H54" s="183"/>
      <c r="I54" s="184"/>
      <c r="J54" s="185"/>
    </row>
    <row r="55" spans="1:10" s="82" customFormat="1" ht="30" customHeight="1">
      <c r="A55" s="83" t="s">
        <v>88</v>
      </c>
      <c r="B55" s="84"/>
      <c r="C55" s="179" t="s">
        <v>13</v>
      </c>
      <c r="D55" s="180"/>
      <c r="E55" s="181">
        <v>84030</v>
      </c>
      <c r="F55" s="182"/>
      <c r="G55" s="179" t="s">
        <v>203</v>
      </c>
      <c r="H55" s="183"/>
      <c r="I55" s="184"/>
      <c r="J55" s="185"/>
    </row>
    <row r="56" spans="1:10" s="82" customFormat="1" ht="30" customHeight="1">
      <c r="A56" s="83" t="s">
        <v>89</v>
      </c>
      <c r="B56" s="84"/>
      <c r="C56" s="179" t="s">
        <v>13</v>
      </c>
      <c r="D56" s="180"/>
      <c r="E56" s="181">
        <v>169850</v>
      </c>
      <c r="F56" s="182"/>
      <c r="G56" s="179" t="s">
        <v>155</v>
      </c>
      <c r="H56" s="183"/>
      <c r="I56" s="184"/>
      <c r="J56" s="185"/>
    </row>
    <row r="57" spans="1:10" s="82" customFormat="1" ht="30" customHeight="1">
      <c r="A57" s="83" t="s">
        <v>90</v>
      </c>
      <c r="B57" s="84"/>
      <c r="C57" s="179" t="s">
        <v>0</v>
      </c>
      <c r="D57" s="180"/>
      <c r="E57" s="181">
        <v>1265970</v>
      </c>
      <c r="F57" s="182"/>
      <c r="G57" s="179" t="s">
        <v>205</v>
      </c>
      <c r="H57" s="183"/>
      <c r="I57" s="184"/>
      <c r="J57" s="185"/>
    </row>
    <row r="58" spans="1:10" s="82" customFormat="1" ht="30" customHeight="1">
      <c r="A58" s="83" t="s">
        <v>91</v>
      </c>
      <c r="B58" s="84"/>
      <c r="C58" s="179" t="s">
        <v>0</v>
      </c>
      <c r="D58" s="180"/>
      <c r="E58" s="181">
        <v>626160</v>
      </c>
      <c r="F58" s="182"/>
      <c r="G58" s="179" t="s">
        <v>204</v>
      </c>
      <c r="H58" s="183"/>
      <c r="I58" s="184"/>
      <c r="J58" s="185"/>
    </row>
    <row r="59" spans="1:10" s="82" customFormat="1" ht="30" customHeight="1">
      <c r="A59" s="83" t="s">
        <v>92</v>
      </c>
      <c r="B59" s="80">
        <v>20160927</v>
      </c>
      <c r="C59" s="179" t="s">
        <v>192</v>
      </c>
      <c r="D59" s="180"/>
      <c r="E59" s="181">
        <v>112500</v>
      </c>
      <c r="F59" s="182"/>
      <c r="G59" s="179" t="s">
        <v>216</v>
      </c>
      <c r="H59" s="183"/>
      <c r="I59" s="184"/>
      <c r="J59" s="185"/>
    </row>
    <row r="60" spans="1:10" s="82" customFormat="1" ht="30" customHeight="1">
      <c r="A60" s="83" t="s">
        <v>93</v>
      </c>
      <c r="B60" s="80">
        <v>20161025</v>
      </c>
      <c r="C60" s="179" t="s">
        <v>13</v>
      </c>
      <c r="D60" s="180"/>
      <c r="E60" s="181">
        <v>84030</v>
      </c>
      <c r="F60" s="182"/>
      <c r="G60" s="179" t="s">
        <v>203</v>
      </c>
      <c r="H60" s="183"/>
      <c r="I60" s="184"/>
      <c r="J60" s="185"/>
    </row>
    <row r="61" spans="1:10" s="82" customFormat="1" ht="30" customHeight="1">
      <c r="A61" s="83" t="s">
        <v>94</v>
      </c>
      <c r="B61" s="84"/>
      <c r="C61" s="179" t="s">
        <v>13</v>
      </c>
      <c r="D61" s="180"/>
      <c r="E61" s="181">
        <v>169850</v>
      </c>
      <c r="F61" s="182"/>
      <c r="G61" s="179" t="s">
        <v>155</v>
      </c>
      <c r="H61" s="183"/>
      <c r="I61" s="184"/>
      <c r="J61" s="185"/>
    </row>
    <row r="62" spans="1:10" s="82" customFormat="1" ht="30" customHeight="1">
      <c r="A62" s="83" t="s">
        <v>95</v>
      </c>
      <c r="B62" s="80"/>
      <c r="C62" s="179" t="s">
        <v>0</v>
      </c>
      <c r="D62" s="180"/>
      <c r="E62" s="181">
        <v>1265970</v>
      </c>
      <c r="F62" s="182"/>
      <c r="G62" s="179" t="s">
        <v>205</v>
      </c>
      <c r="H62" s="183"/>
      <c r="I62" s="184"/>
      <c r="J62" s="185"/>
    </row>
    <row r="63" spans="1:10" s="82" customFormat="1" ht="30" customHeight="1">
      <c r="A63" s="83" t="s">
        <v>96</v>
      </c>
      <c r="B63" s="84"/>
      <c r="C63" s="179" t="s">
        <v>0</v>
      </c>
      <c r="D63" s="180"/>
      <c r="E63" s="181">
        <v>626160</v>
      </c>
      <c r="F63" s="182"/>
      <c r="G63" s="179" t="s">
        <v>204</v>
      </c>
      <c r="H63" s="183"/>
      <c r="I63" s="184"/>
      <c r="J63" s="185"/>
    </row>
    <row r="64" spans="1:10" s="82" customFormat="1" ht="30" customHeight="1">
      <c r="A64" s="83" t="s">
        <v>97</v>
      </c>
      <c r="B64" s="84"/>
      <c r="C64" s="179" t="s">
        <v>13</v>
      </c>
      <c r="D64" s="180"/>
      <c r="E64" s="181">
        <v>73840</v>
      </c>
      <c r="F64" s="182"/>
      <c r="G64" s="179" t="s">
        <v>202</v>
      </c>
      <c r="H64" s="183"/>
      <c r="I64" s="184"/>
      <c r="J64" s="185"/>
    </row>
    <row r="65" spans="1:10" s="82" customFormat="1" ht="30" customHeight="1">
      <c r="A65" s="83" t="s">
        <v>98</v>
      </c>
      <c r="B65" s="80">
        <v>20161027</v>
      </c>
      <c r="C65" s="179" t="s">
        <v>192</v>
      </c>
      <c r="D65" s="180"/>
      <c r="E65" s="181">
        <v>112500</v>
      </c>
      <c r="F65" s="182"/>
      <c r="G65" s="179" t="s">
        <v>217</v>
      </c>
      <c r="H65" s="183"/>
      <c r="I65" s="184"/>
      <c r="J65" s="185"/>
    </row>
    <row r="66" spans="1:10" s="82" customFormat="1" ht="30" customHeight="1">
      <c r="A66" s="83" t="s">
        <v>99</v>
      </c>
      <c r="B66" s="80">
        <v>20161125</v>
      </c>
      <c r="C66" s="179" t="s">
        <v>13</v>
      </c>
      <c r="D66" s="180"/>
      <c r="E66" s="181">
        <v>169850</v>
      </c>
      <c r="F66" s="182"/>
      <c r="G66" s="179" t="s">
        <v>155</v>
      </c>
      <c r="H66" s="183"/>
      <c r="I66" s="184"/>
      <c r="J66" s="185"/>
    </row>
    <row r="67" spans="1:10" s="82" customFormat="1" ht="30" customHeight="1">
      <c r="A67" s="83" t="s">
        <v>100</v>
      </c>
      <c r="B67" s="84"/>
      <c r="C67" s="179" t="s">
        <v>13</v>
      </c>
      <c r="D67" s="180"/>
      <c r="E67" s="181">
        <v>84030</v>
      </c>
      <c r="F67" s="182"/>
      <c r="G67" s="179" t="s">
        <v>203</v>
      </c>
      <c r="H67" s="183"/>
      <c r="I67" s="184"/>
      <c r="J67" s="185"/>
    </row>
    <row r="68" spans="1:10" s="82" customFormat="1" ht="30" customHeight="1">
      <c r="A68" s="83" t="s">
        <v>101</v>
      </c>
      <c r="B68" s="84"/>
      <c r="C68" s="179" t="s">
        <v>13</v>
      </c>
      <c r="D68" s="180"/>
      <c r="E68" s="181">
        <v>73840</v>
      </c>
      <c r="F68" s="182"/>
      <c r="G68" s="179" t="s">
        <v>202</v>
      </c>
      <c r="H68" s="183"/>
      <c r="I68" s="184"/>
      <c r="J68" s="185"/>
    </row>
    <row r="69" spans="1:10" s="82" customFormat="1" ht="30" customHeight="1">
      <c r="A69" s="83" t="s">
        <v>102</v>
      </c>
      <c r="B69" s="84"/>
      <c r="C69" s="179" t="s">
        <v>0</v>
      </c>
      <c r="D69" s="180"/>
      <c r="E69" s="181">
        <v>626160</v>
      </c>
      <c r="F69" s="182"/>
      <c r="G69" s="179" t="s">
        <v>204</v>
      </c>
      <c r="H69" s="183"/>
      <c r="I69" s="184"/>
      <c r="J69" s="185"/>
    </row>
    <row r="70" spans="1:10" s="82" customFormat="1" ht="30" customHeight="1">
      <c r="A70" s="83" t="s">
        <v>103</v>
      </c>
      <c r="B70" s="84"/>
      <c r="C70" s="179" t="s">
        <v>0</v>
      </c>
      <c r="D70" s="180"/>
      <c r="E70" s="181">
        <v>1265970</v>
      </c>
      <c r="F70" s="182"/>
      <c r="G70" s="179" t="s">
        <v>205</v>
      </c>
      <c r="H70" s="183"/>
      <c r="I70" s="184"/>
      <c r="J70" s="185"/>
    </row>
    <row r="71" spans="1:10" s="82" customFormat="1" ht="30" customHeight="1">
      <c r="A71" s="83" t="s">
        <v>104</v>
      </c>
      <c r="B71" s="80">
        <v>20161128</v>
      </c>
      <c r="C71" s="179" t="s">
        <v>192</v>
      </c>
      <c r="D71" s="180"/>
      <c r="E71" s="181">
        <v>112500</v>
      </c>
      <c r="F71" s="182"/>
      <c r="G71" s="179" t="s">
        <v>218</v>
      </c>
      <c r="H71" s="183"/>
      <c r="I71" s="184"/>
      <c r="J71" s="185"/>
    </row>
    <row r="72" spans="1:10" s="82" customFormat="1" ht="30" customHeight="1">
      <c r="A72" s="83" t="s">
        <v>105</v>
      </c>
      <c r="B72" s="80">
        <v>20161223</v>
      </c>
      <c r="C72" s="179" t="s">
        <v>0</v>
      </c>
      <c r="D72" s="180"/>
      <c r="E72" s="181">
        <v>1265970</v>
      </c>
      <c r="F72" s="182"/>
      <c r="G72" s="179" t="s">
        <v>205</v>
      </c>
      <c r="H72" s="183"/>
      <c r="I72" s="184"/>
      <c r="J72" s="185"/>
    </row>
    <row r="73" spans="1:10" s="82" customFormat="1" ht="30" customHeight="1">
      <c r="A73" s="83" t="s">
        <v>106</v>
      </c>
      <c r="B73" s="84"/>
      <c r="C73" s="179" t="s">
        <v>0</v>
      </c>
      <c r="D73" s="180"/>
      <c r="E73" s="181">
        <v>626160</v>
      </c>
      <c r="F73" s="182"/>
      <c r="G73" s="179" t="s">
        <v>204</v>
      </c>
      <c r="H73" s="183"/>
      <c r="I73" s="184"/>
      <c r="J73" s="185"/>
    </row>
    <row r="74" spans="1:10" s="82" customFormat="1" ht="30" customHeight="1">
      <c r="A74" s="83" t="s">
        <v>107</v>
      </c>
      <c r="B74" s="84"/>
      <c r="C74" s="179" t="s">
        <v>192</v>
      </c>
      <c r="D74" s="180"/>
      <c r="E74" s="181">
        <v>112500</v>
      </c>
      <c r="F74" s="182"/>
      <c r="G74" s="179" t="s">
        <v>219</v>
      </c>
      <c r="H74" s="183"/>
      <c r="I74" s="184"/>
      <c r="J74" s="185"/>
    </row>
    <row r="75" spans="1:10" s="82" customFormat="1" ht="30" customHeight="1">
      <c r="A75" s="83" t="s">
        <v>108</v>
      </c>
      <c r="B75" s="84"/>
      <c r="C75" s="179" t="s">
        <v>13</v>
      </c>
      <c r="D75" s="180"/>
      <c r="E75" s="181">
        <v>169850</v>
      </c>
      <c r="F75" s="182"/>
      <c r="G75" s="179" t="s">
        <v>155</v>
      </c>
      <c r="H75" s="183"/>
      <c r="I75" s="184"/>
      <c r="J75" s="185"/>
    </row>
    <row r="76" spans="1:10" s="82" customFormat="1" ht="30" customHeight="1">
      <c r="A76" s="83" t="s">
        <v>109</v>
      </c>
      <c r="B76" s="84"/>
      <c r="C76" s="179" t="s">
        <v>13</v>
      </c>
      <c r="D76" s="180"/>
      <c r="E76" s="181">
        <v>84030</v>
      </c>
      <c r="F76" s="182"/>
      <c r="G76" s="179" t="s">
        <v>203</v>
      </c>
      <c r="H76" s="183"/>
      <c r="I76" s="184"/>
      <c r="J76" s="185"/>
    </row>
    <row r="77" spans="1:10" s="82" customFormat="1" ht="30" customHeight="1">
      <c r="A77" s="83" t="s">
        <v>110</v>
      </c>
      <c r="B77" s="84"/>
      <c r="C77" s="179" t="s">
        <v>13</v>
      </c>
      <c r="D77" s="180"/>
      <c r="E77" s="181">
        <v>73840</v>
      </c>
      <c r="F77" s="182"/>
      <c r="G77" s="179" t="s">
        <v>202</v>
      </c>
      <c r="H77" s="183"/>
      <c r="I77" s="184"/>
      <c r="J77" s="185"/>
    </row>
    <row r="78" spans="1:10" s="86" customFormat="1" ht="30" customHeight="1">
      <c r="A78" s="85" t="s">
        <v>157</v>
      </c>
      <c r="B78" s="79">
        <v>20161229</v>
      </c>
      <c r="C78" s="167" t="s">
        <v>12</v>
      </c>
      <c r="D78" s="168"/>
      <c r="E78" s="169">
        <v>547</v>
      </c>
      <c r="F78" s="170"/>
      <c r="G78" s="167" t="s">
        <v>158</v>
      </c>
      <c r="H78" s="168"/>
      <c r="I78" s="171"/>
      <c r="J78" s="170"/>
    </row>
    <row r="79" spans="1:10" s="82" customFormat="1" ht="30" customHeight="1">
      <c r="A79" s="87"/>
      <c r="B79" s="88" t="s">
        <v>1</v>
      </c>
      <c r="C79" s="175"/>
      <c r="D79" s="176"/>
      <c r="E79" s="177">
        <f>SUM(E3:E78)</f>
        <v>29474377</v>
      </c>
      <c r="F79" s="178"/>
      <c r="G79" s="175"/>
      <c r="H79" s="176"/>
      <c r="I79" s="175"/>
      <c r="J79" s="176"/>
    </row>
    <row r="80" ht="20.1" customHeight="1">
      <c r="G80" s="3"/>
    </row>
    <row r="81" ht="20.1" customHeight="1">
      <c r="G81" s="3"/>
    </row>
    <row r="82" ht="20.1" customHeight="1">
      <c r="G82" s="3"/>
    </row>
    <row r="83" ht="20.1" customHeight="1">
      <c r="G83" s="3"/>
    </row>
    <row r="84" ht="20.1" customHeight="1">
      <c r="G84" s="3"/>
    </row>
    <row r="85" ht="20.1" customHeight="1">
      <c r="G85" s="3"/>
    </row>
    <row r="86" ht="20.1" customHeight="1">
      <c r="G86" s="3"/>
    </row>
    <row r="87" ht="20.1" customHeight="1">
      <c r="G87" s="3"/>
    </row>
    <row r="88" ht="20.1" customHeight="1">
      <c r="G88" s="3"/>
    </row>
    <row r="89" ht="20.1" customHeight="1">
      <c r="G89" s="3"/>
    </row>
    <row r="90" ht="13.5">
      <c r="G90" s="3"/>
    </row>
    <row r="91" ht="13.5">
      <c r="G91" s="3"/>
    </row>
    <row r="92" ht="13.5">
      <c r="G92" s="3"/>
    </row>
    <row r="93" ht="13.5">
      <c r="G93" s="3"/>
    </row>
    <row r="94" ht="13.5">
      <c r="G94" s="3"/>
    </row>
    <row r="95" ht="13.5">
      <c r="G95" s="3"/>
    </row>
    <row r="96" ht="13.5">
      <c r="G96" s="3"/>
    </row>
    <row r="97" ht="13.5">
      <c r="G97" s="3"/>
    </row>
  </sheetData>
  <mergeCells count="313">
    <mergeCell ref="I4:J4"/>
    <mergeCell ref="C5:D5"/>
    <mergeCell ref="E5:F5"/>
    <mergeCell ref="G5:H5"/>
    <mergeCell ref="I5:J5"/>
    <mergeCell ref="I2:J2"/>
    <mergeCell ref="C3:D3"/>
    <mergeCell ref="E3:F3"/>
    <mergeCell ref="G3:H3"/>
    <mergeCell ref="I3:J3"/>
    <mergeCell ref="C2:D2"/>
    <mergeCell ref="E2:F2"/>
    <mergeCell ref="G2:H2"/>
    <mergeCell ref="C4:D4"/>
    <mergeCell ref="E4:F4"/>
    <mergeCell ref="G4:H4"/>
    <mergeCell ref="I6:J6"/>
    <mergeCell ref="C7:D7"/>
    <mergeCell ref="E7:F7"/>
    <mergeCell ref="G7:H7"/>
    <mergeCell ref="I7:J7"/>
    <mergeCell ref="C6:D6"/>
    <mergeCell ref="E6:F6"/>
    <mergeCell ref="G6:H6"/>
    <mergeCell ref="C8:D8"/>
    <mergeCell ref="E8:F8"/>
    <mergeCell ref="G8:H8"/>
    <mergeCell ref="G10:H10"/>
    <mergeCell ref="I10:J10"/>
    <mergeCell ref="C11:D11"/>
    <mergeCell ref="E11:F11"/>
    <mergeCell ref="G11:H11"/>
    <mergeCell ref="I11:J11"/>
    <mergeCell ref="C10:D10"/>
    <mergeCell ref="E10:F10"/>
    <mergeCell ref="I8:J8"/>
    <mergeCell ref="C9:D9"/>
    <mergeCell ref="E9:F9"/>
    <mergeCell ref="G9:H9"/>
    <mergeCell ref="I9:J9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42:D42"/>
    <mergeCell ref="E42:F42"/>
    <mergeCell ref="G42:H42"/>
    <mergeCell ref="I42:J42"/>
    <mergeCell ref="C43:D43"/>
    <mergeCell ref="E43:F43"/>
    <mergeCell ref="G43:H43"/>
    <mergeCell ref="I43:J43"/>
    <mergeCell ref="C40:D40"/>
    <mergeCell ref="E40:F40"/>
    <mergeCell ref="G40:H40"/>
    <mergeCell ref="I40:J40"/>
    <mergeCell ref="C41:D41"/>
    <mergeCell ref="E41:F41"/>
    <mergeCell ref="G41:H41"/>
    <mergeCell ref="I41:J41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50:D50"/>
    <mergeCell ref="E50:F50"/>
    <mergeCell ref="G50:H50"/>
    <mergeCell ref="I50:J50"/>
    <mergeCell ref="C51:D51"/>
    <mergeCell ref="E51:F51"/>
    <mergeCell ref="G51:H51"/>
    <mergeCell ref="I51:J51"/>
    <mergeCell ref="C48:D48"/>
    <mergeCell ref="E48:F48"/>
    <mergeCell ref="G48:H48"/>
    <mergeCell ref="I48:J48"/>
    <mergeCell ref="C49:D49"/>
    <mergeCell ref="E49:F49"/>
    <mergeCell ref="G49:H49"/>
    <mergeCell ref="I49:J49"/>
    <mergeCell ref="C54:D54"/>
    <mergeCell ref="E54:F54"/>
    <mergeCell ref="G54:H54"/>
    <mergeCell ref="I54:J54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8:D58"/>
    <mergeCell ref="E58:F58"/>
    <mergeCell ref="G58:H58"/>
    <mergeCell ref="I58:J58"/>
    <mergeCell ref="C59:D59"/>
    <mergeCell ref="E59:F59"/>
    <mergeCell ref="G59:H59"/>
    <mergeCell ref="I59:J59"/>
    <mergeCell ref="C56:D56"/>
    <mergeCell ref="E56:F56"/>
    <mergeCell ref="G56:H56"/>
    <mergeCell ref="I56:J56"/>
    <mergeCell ref="C57:D57"/>
    <mergeCell ref="E57:F57"/>
    <mergeCell ref="G57:H57"/>
    <mergeCell ref="I57:J57"/>
    <mergeCell ref="C62:D62"/>
    <mergeCell ref="E62:F62"/>
    <mergeCell ref="G62:H62"/>
    <mergeCell ref="I62:J62"/>
    <mergeCell ref="C63:D63"/>
    <mergeCell ref="E63:F63"/>
    <mergeCell ref="G63:H63"/>
    <mergeCell ref="I63:J63"/>
    <mergeCell ref="C60:D60"/>
    <mergeCell ref="E60:F60"/>
    <mergeCell ref="G60:H60"/>
    <mergeCell ref="I60:J60"/>
    <mergeCell ref="C61:D61"/>
    <mergeCell ref="E61:F61"/>
    <mergeCell ref="G61:H61"/>
    <mergeCell ref="I61:J61"/>
    <mergeCell ref="C66:D66"/>
    <mergeCell ref="E66:F66"/>
    <mergeCell ref="G66:H66"/>
    <mergeCell ref="I66:J66"/>
    <mergeCell ref="C67:D67"/>
    <mergeCell ref="E67:F67"/>
    <mergeCell ref="G67:H67"/>
    <mergeCell ref="I67:J67"/>
    <mergeCell ref="C64:D64"/>
    <mergeCell ref="E64:F64"/>
    <mergeCell ref="G64:H64"/>
    <mergeCell ref="I64:J64"/>
    <mergeCell ref="C65:D65"/>
    <mergeCell ref="E65:F65"/>
    <mergeCell ref="G65:H65"/>
    <mergeCell ref="I65:J65"/>
    <mergeCell ref="C70:D70"/>
    <mergeCell ref="E70:F70"/>
    <mergeCell ref="G70:H70"/>
    <mergeCell ref="I70:J70"/>
    <mergeCell ref="C71:D71"/>
    <mergeCell ref="E71:F71"/>
    <mergeCell ref="G71:H71"/>
    <mergeCell ref="I71:J71"/>
    <mergeCell ref="C68:D68"/>
    <mergeCell ref="E68:F68"/>
    <mergeCell ref="G68:H68"/>
    <mergeCell ref="I68:J68"/>
    <mergeCell ref="C69:D69"/>
    <mergeCell ref="E69:F69"/>
    <mergeCell ref="G69:H69"/>
    <mergeCell ref="I69:J69"/>
    <mergeCell ref="I75:J75"/>
    <mergeCell ref="C72:D72"/>
    <mergeCell ref="E72:F72"/>
    <mergeCell ref="G72:H72"/>
    <mergeCell ref="I72:J72"/>
    <mergeCell ref="C73:D73"/>
    <mergeCell ref="E73:F73"/>
    <mergeCell ref="G73:H73"/>
    <mergeCell ref="I73:J73"/>
    <mergeCell ref="C78:D78"/>
    <mergeCell ref="E78:F78"/>
    <mergeCell ref="G78:H78"/>
    <mergeCell ref="I78:J78"/>
    <mergeCell ref="A1:J1"/>
    <mergeCell ref="C79:D79"/>
    <mergeCell ref="E79:F79"/>
    <mergeCell ref="G79:H79"/>
    <mergeCell ref="I79:J79"/>
    <mergeCell ref="C76:D76"/>
    <mergeCell ref="E76:F76"/>
    <mergeCell ref="G76:H76"/>
    <mergeCell ref="I76:J76"/>
    <mergeCell ref="C77:D77"/>
    <mergeCell ref="E77:F77"/>
    <mergeCell ref="G77:H77"/>
    <mergeCell ref="I77:J77"/>
    <mergeCell ref="C74:D74"/>
    <mergeCell ref="E74:F74"/>
    <mergeCell ref="G74:H74"/>
    <mergeCell ref="I74:J74"/>
    <mergeCell ref="C75:D75"/>
    <mergeCell ref="E75:F75"/>
    <mergeCell ref="G75:H75"/>
  </mergeCells>
  <printOptions horizontalCentered="1"/>
  <pageMargins left="0.2362204724409449" right="0.15748031496062992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31">
      <selection activeCell="H55" sqref="H55"/>
    </sheetView>
  </sheetViews>
  <sheetFormatPr defaultColWidth="8.7109375" defaultRowHeight="15"/>
  <cols>
    <col min="1" max="1" width="5.57421875" style="2" customWidth="1"/>
    <col min="2" max="2" width="11.7109375" style="3" customWidth="1"/>
    <col min="3" max="3" width="18.57421875" style="3" customWidth="1"/>
    <col min="4" max="4" width="19.00390625" style="3" customWidth="1"/>
    <col min="5" max="5" width="21.421875" style="3" customWidth="1"/>
    <col min="6" max="6" width="6.28125" style="3" customWidth="1"/>
    <col min="7" max="7" width="10.57421875" style="2" customWidth="1"/>
    <col min="8" max="8" width="6.140625" style="3" customWidth="1"/>
    <col min="9" max="9" width="19.421875" style="3" customWidth="1"/>
    <col min="10" max="10" width="12.7109375" style="3" customWidth="1"/>
    <col min="11" max="11" width="8.7109375" style="2" customWidth="1"/>
    <col min="12" max="12" width="13.421875" style="2" customWidth="1"/>
    <col min="13" max="13" width="15.8515625" style="2" customWidth="1"/>
    <col min="14" max="14" width="14.421875" style="2" customWidth="1"/>
    <col min="15" max="16384" width="8.7109375" style="2" customWidth="1"/>
  </cols>
  <sheetData>
    <row r="1" spans="1:11" ht="42" customHeight="1">
      <c r="A1" s="164" t="s">
        <v>28</v>
      </c>
      <c r="B1" s="164"/>
      <c r="C1" s="164"/>
      <c r="D1" s="164"/>
      <c r="E1" s="164"/>
      <c r="F1" s="164"/>
      <c r="G1" s="164"/>
      <c r="H1" s="164"/>
      <c r="I1" s="164"/>
      <c r="J1" s="164"/>
      <c r="K1" s="11"/>
    </row>
    <row r="2" spans="1:11" ht="16.5">
      <c r="A2"/>
      <c r="B2" s="191"/>
      <c r="C2" s="191"/>
      <c r="D2" s="52"/>
      <c r="E2" s="52"/>
      <c r="F2" s="52"/>
      <c r="G2"/>
      <c r="H2" s="52"/>
      <c r="I2" s="52"/>
      <c r="J2" s="52"/>
      <c r="K2"/>
    </row>
    <row r="3" spans="1:11" ht="39.95" customHeight="1">
      <c r="A3" s="89" t="s">
        <v>2</v>
      </c>
      <c r="B3" s="89" t="s">
        <v>9</v>
      </c>
      <c r="C3" s="89" t="s">
        <v>10</v>
      </c>
      <c r="D3" s="89" t="s">
        <v>29</v>
      </c>
      <c r="E3" s="89" t="s">
        <v>14</v>
      </c>
      <c r="F3" s="89" t="s">
        <v>15</v>
      </c>
      <c r="G3" s="89" t="s">
        <v>8</v>
      </c>
      <c r="H3" s="89" t="s">
        <v>17</v>
      </c>
      <c r="I3" s="89" t="s">
        <v>11</v>
      </c>
      <c r="J3" s="89" t="s">
        <v>30</v>
      </c>
      <c r="K3"/>
    </row>
    <row r="4" spans="1:24" ht="39.95" customHeight="1">
      <c r="A4" s="90">
        <v>1</v>
      </c>
      <c r="B4" s="91">
        <v>20160204</v>
      </c>
      <c r="C4" s="92" t="s">
        <v>116</v>
      </c>
      <c r="D4" s="92" t="s">
        <v>156</v>
      </c>
      <c r="E4" s="92" t="s">
        <v>116</v>
      </c>
      <c r="F4" s="93">
        <v>5</v>
      </c>
      <c r="G4" s="94">
        <v>144500</v>
      </c>
      <c r="H4" s="92" t="s">
        <v>119</v>
      </c>
      <c r="I4" s="38"/>
      <c r="J4" s="91">
        <v>20160203</v>
      </c>
      <c r="K4" s="21"/>
      <c r="L4" s="156"/>
      <c r="M4" s="156"/>
      <c r="N4" s="21"/>
      <c r="O4" s="45"/>
      <c r="P4" s="46"/>
      <c r="Q4" s="47"/>
      <c r="R4" s="47"/>
      <c r="S4" s="48"/>
      <c r="T4" s="49"/>
      <c r="U4" s="47"/>
      <c r="V4" s="46"/>
      <c r="W4" s="45"/>
      <c r="X4"/>
    </row>
    <row r="5" spans="1:23" ht="39.95" customHeight="1">
      <c r="A5" s="90">
        <v>2</v>
      </c>
      <c r="B5" s="76"/>
      <c r="C5" s="92" t="s">
        <v>114</v>
      </c>
      <c r="D5" s="92" t="s">
        <v>156</v>
      </c>
      <c r="E5" s="92" t="s">
        <v>114</v>
      </c>
      <c r="F5" s="93">
        <v>2</v>
      </c>
      <c r="G5" s="94">
        <v>69600</v>
      </c>
      <c r="H5" s="92" t="s">
        <v>117</v>
      </c>
      <c r="I5" s="92" t="s">
        <v>118</v>
      </c>
      <c r="J5" s="91">
        <v>20160203</v>
      </c>
      <c r="K5" s="19"/>
      <c r="L5" s="21"/>
      <c r="M5" s="45"/>
      <c r="N5" s="46"/>
      <c r="O5" s="47"/>
      <c r="P5" s="47"/>
      <c r="Q5" s="48"/>
      <c r="R5" s="49"/>
      <c r="S5" s="47"/>
      <c r="T5" s="46"/>
      <c r="U5" s="45"/>
      <c r="V5" s="50"/>
      <c r="W5" s="21"/>
    </row>
    <row r="6" spans="1:23" ht="39.95" customHeight="1">
      <c r="A6" s="90">
        <v>3</v>
      </c>
      <c r="B6" s="76"/>
      <c r="C6" s="92" t="s">
        <v>115</v>
      </c>
      <c r="D6" s="92" t="s">
        <v>156</v>
      </c>
      <c r="E6" s="92" t="s">
        <v>115</v>
      </c>
      <c r="F6" s="93">
        <v>3</v>
      </c>
      <c r="G6" s="94">
        <v>63900</v>
      </c>
      <c r="H6" s="92" t="s">
        <v>119</v>
      </c>
      <c r="I6" s="76"/>
      <c r="J6" s="91">
        <v>20160203</v>
      </c>
      <c r="K6" s="19"/>
      <c r="L6" s="21"/>
      <c r="M6" s="45"/>
      <c r="N6" s="46"/>
      <c r="O6" s="47"/>
      <c r="P6" s="47"/>
      <c r="Q6" s="48"/>
      <c r="R6" s="49"/>
      <c r="S6" s="47"/>
      <c r="T6" s="51"/>
      <c r="U6" s="45"/>
      <c r="V6" s="50"/>
      <c r="W6" s="21"/>
    </row>
    <row r="7" spans="1:23" ht="39.95" customHeight="1">
      <c r="A7" s="90">
        <v>4</v>
      </c>
      <c r="B7" s="91">
        <v>20160324</v>
      </c>
      <c r="C7" s="92" t="s">
        <v>114</v>
      </c>
      <c r="D7" s="92" t="s">
        <v>156</v>
      </c>
      <c r="E7" s="92" t="s">
        <v>114</v>
      </c>
      <c r="F7" s="93">
        <v>5</v>
      </c>
      <c r="G7" s="94">
        <v>174000</v>
      </c>
      <c r="H7" s="92" t="s">
        <v>117</v>
      </c>
      <c r="I7" s="92" t="s">
        <v>118</v>
      </c>
      <c r="J7" s="91">
        <v>20160323</v>
      </c>
      <c r="K7" s="19"/>
      <c r="L7" s="21"/>
      <c r="M7" s="45"/>
      <c r="N7" s="46"/>
      <c r="O7" s="47"/>
      <c r="P7" s="47"/>
      <c r="Q7" s="48"/>
      <c r="R7" s="49"/>
      <c r="S7" s="47"/>
      <c r="T7" s="51"/>
      <c r="U7" s="45"/>
      <c r="V7" s="50"/>
      <c r="W7" s="21"/>
    </row>
    <row r="8" spans="1:23" ht="39.95" customHeight="1">
      <c r="A8" s="90">
        <v>5</v>
      </c>
      <c r="B8" s="76"/>
      <c r="C8" s="92" t="s">
        <v>114</v>
      </c>
      <c r="D8" s="92" t="s">
        <v>156</v>
      </c>
      <c r="E8" s="92" t="s">
        <v>114</v>
      </c>
      <c r="F8" s="93">
        <v>10</v>
      </c>
      <c r="G8" s="94">
        <v>188000</v>
      </c>
      <c r="H8" s="92" t="s">
        <v>117</v>
      </c>
      <c r="I8" s="92" t="s">
        <v>120</v>
      </c>
      <c r="J8" s="91">
        <v>20160323</v>
      </c>
      <c r="K8" s="19"/>
      <c r="L8" s="21"/>
      <c r="M8" s="45"/>
      <c r="N8" s="46"/>
      <c r="O8" s="47"/>
      <c r="P8" s="47"/>
      <c r="Q8" s="48"/>
      <c r="R8" s="49"/>
      <c r="S8" s="47"/>
      <c r="T8" s="46"/>
      <c r="U8" s="45"/>
      <c r="V8" s="50"/>
      <c r="W8" s="21"/>
    </row>
    <row r="9" spans="1:23" ht="39.95" customHeight="1">
      <c r="A9" s="90">
        <v>6</v>
      </c>
      <c r="B9" s="91">
        <v>20160606</v>
      </c>
      <c r="C9" s="92" t="s">
        <v>129</v>
      </c>
      <c r="D9" s="92" t="s">
        <v>156</v>
      </c>
      <c r="E9" s="92" t="s">
        <v>193</v>
      </c>
      <c r="F9" s="93">
        <v>2</v>
      </c>
      <c r="G9" s="94">
        <v>24000</v>
      </c>
      <c r="H9" s="92" t="s">
        <v>131</v>
      </c>
      <c r="I9" s="76"/>
      <c r="J9" s="91">
        <v>20160601</v>
      </c>
      <c r="K9" s="19"/>
      <c r="L9" s="21"/>
      <c r="M9" s="104"/>
      <c r="N9" s="46"/>
      <c r="O9" s="47"/>
      <c r="P9" s="47"/>
      <c r="Q9" s="48"/>
      <c r="R9" s="49"/>
      <c r="S9" s="47"/>
      <c r="T9" s="51"/>
      <c r="U9" s="45"/>
      <c r="V9" s="50"/>
      <c r="W9" s="21"/>
    </row>
    <row r="10" spans="1:23" ht="39.95" customHeight="1">
      <c r="A10" s="90">
        <v>7</v>
      </c>
      <c r="B10" s="76"/>
      <c r="C10" s="92" t="s">
        <v>132</v>
      </c>
      <c r="D10" s="92" t="s">
        <v>156</v>
      </c>
      <c r="E10" s="92" t="s">
        <v>196</v>
      </c>
      <c r="F10" s="93">
        <v>2</v>
      </c>
      <c r="G10" s="94">
        <v>34000</v>
      </c>
      <c r="H10" s="92" t="s">
        <v>131</v>
      </c>
      <c r="I10" s="76"/>
      <c r="J10" s="91">
        <v>20160601</v>
      </c>
      <c r="K10" s="19"/>
      <c r="L10" s="21"/>
      <c r="M10" s="104"/>
      <c r="N10" s="46"/>
      <c r="O10" s="47"/>
      <c r="P10" s="47"/>
      <c r="Q10" s="48"/>
      <c r="R10" s="49"/>
      <c r="S10" s="47"/>
      <c r="T10" s="51"/>
      <c r="U10" s="45"/>
      <c r="V10" s="50"/>
      <c r="W10" s="21"/>
    </row>
    <row r="11" spans="1:23" ht="39.95" customHeight="1">
      <c r="A11" s="90">
        <v>8</v>
      </c>
      <c r="B11" s="76"/>
      <c r="C11" s="92" t="s">
        <v>200</v>
      </c>
      <c r="D11" s="92" t="s">
        <v>156</v>
      </c>
      <c r="E11" s="92" t="s">
        <v>124</v>
      </c>
      <c r="F11" s="93">
        <v>1</v>
      </c>
      <c r="G11" s="94">
        <v>12900</v>
      </c>
      <c r="H11" s="92" t="s">
        <v>125</v>
      </c>
      <c r="I11" s="92" t="s">
        <v>126</v>
      </c>
      <c r="J11" s="91">
        <v>20160601</v>
      </c>
      <c r="K11" s="19"/>
      <c r="L11" s="21"/>
      <c r="M11" s="104"/>
      <c r="N11" s="46"/>
      <c r="O11" s="47"/>
      <c r="P11" s="47"/>
      <c r="Q11" s="48"/>
      <c r="R11" s="49"/>
      <c r="S11" s="47"/>
      <c r="T11" s="51"/>
      <c r="U11" s="45"/>
      <c r="V11" s="50"/>
      <c r="W11" s="21"/>
    </row>
    <row r="12" spans="1:23" ht="39.95" customHeight="1">
      <c r="A12" s="90">
        <v>9</v>
      </c>
      <c r="B12" s="76"/>
      <c r="C12" s="92" t="s">
        <v>134</v>
      </c>
      <c r="D12" s="92" t="s">
        <v>156</v>
      </c>
      <c r="E12" s="92" t="s">
        <v>197</v>
      </c>
      <c r="F12" s="93">
        <v>2</v>
      </c>
      <c r="G12" s="94">
        <v>39800</v>
      </c>
      <c r="H12" s="92" t="s">
        <v>131</v>
      </c>
      <c r="I12" s="38"/>
      <c r="J12" s="91">
        <v>20160601</v>
      </c>
      <c r="K12" s="19"/>
      <c r="L12" s="21"/>
      <c r="M12" s="104"/>
      <c r="N12" s="46"/>
      <c r="O12" s="47"/>
      <c r="P12" s="47"/>
      <c r="Q12" s="48"/>
      <c r="R12" s="49"/>
      <c r="S12" s="47"/>
      <c r="T12" s="51"/>
      <c r="U12" s="45"/>
      <c r="V12" s="50"/>
      <c r="W12" s="21"/>
    </row>
    <row r="13" spans="1:23" ht="39.95" customHeight="1">
      <c r="A13" s="90">
        <v>10</v>
      </c>
      <c r="B13" s="91">
        <v>20160707</v>
      </c>
      <c r="C13" s="92" t="s">
        <v>129</v>
      </c>
      <c r="D13" s="92" t="s">
        <v>156</v>
      </c>
      <c r="E13" s="92" t="s">
        <v>194</v>
      </c>
      <c r="F13" s="93">
        <v>1</v>
      </c>
      <c r="G13" s="94">
        <v>12000</v>
      </c>
      <c r="H13" s="92" t="s">
        <v>131</v>
      </c>
      <c r="I13" s="38"/>
      <c r="J13" s="91">
        <v>20160601</v>
      </c>
      <c r="K13" s="19"/>
      <c r="L13" s="21"/>
      <c r="M13" s="104"/>
      <c r="N13" s="46"/>
      <c r="O13" s="47"/>
      <c r="P13" s="47"/>
      <c r="Q13" s="48"/>
      <c r="R13" s="49"/>
      <c r="S13" s="47"/>
      <c r="T13" s="51"/>
      <c r="U13" s="45"/>
      <c r="V13" s="50"/>
      <c r="W13" s="21"/>
    </row>
    <row r="14" spans="1:23" ht="39.95" customHeight="1">
      <c r="A14" s="90">
        <v>11</v>
      </c>
      <c r="B14" s="76"/>
      <c r="C14" s="92" t="s">
        <v>132</v>
      </c>
      <c r="D14" s="92" t="s">
        <v>156</v>
      </c>
      <c r="E14" s="92" t="s">
        <v>198</v>
      </c>
      <c r="F14" s="93">
        <v>2</v>
      </c>
      <c r="G14" s="94">
        <v>34000</v>
      </c>
      <c r="H14" s="92" t="s">
        <v>131</v>
      </c>
      <c r="I14" s="38"/>
      <c r="J14" s="91">
        <v>20160601</v>
      </c>
      <c r="K14" s="19"/>
      <c r="L14" s="21"/>
      <c r="M14" s="104"/>
      <c r="N14" s="46"/>
      <c r="O14" s="47"/>
      <c r="P14" s="47"/>
      <c r="Q14" s="48"/>
      <c r="R14" s="49"/>
      <c r="S14" s="47"/>
      <c r="T14" s="51"/>
      <c r="U14" s="45"/>
      <c r="V14" s="50"/>
      <c r="W14" s="21"/>
    </row>
    <row r="15" spans="1:23" ht="39.95" customHeight="1">
      <c r="A15" s="90">
        <v>12</v>
      </c>
      <c r="B15" s="76"/>
      <c r="C15" s="92" t="s">
        <v>134</v>
      </c>
      <c r="D15" s="92" t="s">
        <v>156</v>
      </c>
      <c r="E15" s="92" t="s">
        <v>197</v>
      </c>
      <c r="F15" s="93">
        <v>2</v>
      </c>
      <c r="G15" s="94">
        <v>39800</v>
      </c>
      <c r="H15" s="92" t="s">
        <v>131</v>
      </c>
      <c r="I15" s="38"/>
      <c r="J15" s="91">
        <v>20160601</v>
      </c>
      <c r="K15" s="19"/>
      <c r="L15" s="21"/>
      <c r="M15" s="104"/>
      <c r="N15" s="46"/>
      <c r="O15" s="47"/>
      <c r="P15" s="47"/>
      <c r="Q15" s="48"/>
      <c r="R15" s="49"/>
      <c r="S15" s="47"/>
      <c r="T15" s="51"/>
      <c r="U15" s="45"/>
      <c r="V15" s="50"/>
      <c r="W15" s="21"/>
    </row>
    <row r="16" spans="1:23" ht="39.95" customHeight="1">
      <c r="A16" s="90">
        <v>13</v>
      </c>
      <c r="B16" s="91">
        <v>20160727</v>
      </c>
      <c r="C16" s="92" t="s">
        <v>129</v>
      </c>
      <c r="D16" s="92" t="s">
        <v>156</v>
      </c>
      <c r="E16" s="92" t="s">
        <v>194</v>
      </c>
      <c r="F16" s="93">
        <v>1</v>
      </c>
      <c r="G16" s="94">
        <v>12000</v>
      </c>
      <c r="H16" s="92" t="s">
        <v>131</v>
      </c>
      <c r="I16" s="38"/>
      <c r="J16" s="91">
        <v>20160601</v>
      </c>
      <c r="K16" s="19"/>
      <c r="L16" s="21"/>
      <c r="M16" s="104"/>
      <c r="N16" s="46"/>
      <c r="O16" s="47"/>
      <c r="P16" s="47"/>
      <c r="Q16" s="48"/>
      <c r="R16" s="49"/>
      <c r="S16" s="47"/>
      <c r="T16" s="51"/>
      <c r="U16" s="45"/>
      <c r="V16" s="50"/>
      <c r="W16" s="21"/>
    </row>
    <row r="17" spans="1:23" ht="39.95" customHeight="1">
      <c r="A17" s="90">
        <v>14</v>
      </c>
      <c r="B17" s="91">
        <v>20161007</v>
      </c>
      <c r="C17" s="92" t="s">
        <v>136</v>
      </c>
      <c r="D17" s="92" t="s">
        <v>156</v>
      </c>
      <c r="E17" s="92" t="s">
        <v>136</v>
      </c>
      <c r="F17" s="93">
        <v>1</v>
      </c>
      <c r="G17" s="94">
        <v>15000</v>
      </c>
      <c r="H17" s="92" t="s">
        <v>117</v>
      </c>
      <c r="I17" s="38"/>
      <c r="J17" s="91">
        <v>20161007</v>
      </c>
      <c r="K17" s="19"/>
      <c r="L17" s="21"/>
      <c r="M17" s="104"/>
      <c r="N17" s="46"/>
      <c r="O17" s="47"/>
      <c r="P17" s="47"/>
      <c r="Q17" s="48"/>
      <c r="R17" s="49"/>
      <c r="S17" s="47"/>
      <c r="T17" s="51"/>
      <c r="U17" s="45"/>
      <c r="V17" s="50"/>
      <c r="W17" s="21"/>
    </row>
    <row r="18" spans="1:23" s="22" customFormat="1" ht="39.95" customHeight="1">
      <c r="A18" s="90">
        <v>15</v>
      </c>
      <c r="B18" s="91">
        <v>20161011</v>
      </c>
      <c r="C18" s="92" t="s">
        <v>114</v>
      </c>
      <c r="D18" s="92" t="s">
        <v>156</v>
      </c>
      <c r="E18" s="92" t="s">
        <v>114</v>
      </c>
      <c r="F18" s="93">
        <v>1</v>
      </c>
      <c r="G18" s="94">
        <v>20000</v>
      </c>
      <c r="H18" s="92" t="s">
        <v>117</v>
      </c>
      <c r="I18" s="76"/>
      <c r="J18" s="91">
        <v>20161007</v>
      </c>
      <c r="L18" s="19"/>
      <c r="M18" s="104"/>
      <c r="N18" s="46"/>
      <c r="O18" s="47"/>
      <c r="P18" s="47"/>
      <c r="Q18" s="48"/>
      <c r="R18" s="49"/>
      <c r="S18" s="47"/>
      <c r="T18" s="51"/>
      <c r="U18" s="45"/>
      <c r="V18" s="50"/>
      <c r="W18" s="21"/>
    </row>
    <row r="19" spans="1:13" ht="39.95" customHeight="1">
      <c r="A19" s="90">
        <v>16</v>
      </c>
      <c r="B19" s="91">
        <v>20161019</v>
      </c>
      <c r="C19" s="92" t="s">
        <v>136</v>
      </c>
      <c r="D19" s="92" t="s">
        <v>156</v>
      </c>
      <c r="E19" s="92" t="s">
        <v>136</v>
      </c>
      <c r="F19" s="93">
        <v>1</v>
      </c>
      <c r="G19" s="94">
        <v>15000</v>
      </c>
      <c r="H19" s="92" t="s">
        <v>117</v>
      </c>
      <c r="I19" s="76"/>
      <c r="J19" s="91">
        <v>20161007</v>
      </c>
      <c r="L19" s="19"/>
      <c r="M19" s="104"/>
    </row>
    <row r="20" spans="1:13" ht="39.95" customHeight="1">
      <c r="A20" s="90">
        <v>17</v>
      </c>
      <c r="B20" s="91">
        <v>20161025</v>
      </c>
      <c r="C20" s="92" t="s">
        <v>136</v>
      </c>
      <c r="D20" s="92" t="s">
        <v>156</v>
      </c>
      <c r="E20" s="92" t="s">
        <v>136</v>
      </c>
      <c r="F20" s="93">
        <v>1</v>
      </c>
      <c r="G20" s="94">
        <v>15000</v>
      </c>
      <c r="H20" s="92" t="s">
        <v>117</v>
      </c>
      <c r="I20" s="76"/>
      <c r="J20" s="91">
        <v>20161007</v>
      </c>
      <c r="L20" s="19"/>
      <c r="M20" s="104"/>
    </row>
    <row r="21" spans="1:13" ht="39.95" customHeight="1">
      <c r="A21" s="90">
        <v>18</v>
      </c>
      <c r="B21" s="91">
        <v>20161130</v>
      </c>
      <c r="C21" s="92" t="s">
        <v>136</v>
      </c>
      <c r="D21" s="92" t="s">
        <v>156</v>
      </c>
      <c r="E21" s="92" t="s">
        <v>136</v>
      </c>
      <c r="F21" s="93">
        <v>1</v>
      </c>
      <c r="G21" s="94">
        <v>15000</v>
      </c>
      <c r="H21" s="92" t="s">
        <v>117</v>
      </c>
      <c r="I21" s="76"/>
      <c r="J21" s="91">
        <v>20161007</v>
      </c>
      <c r="L21" s="19"/>
      <c r="M21" s="104"/>
    </row>
    <row r="22" spans="1:13" ht="39.95" customHeight="1">
      <c r="A22" s="90">
        <v>19</v>
      </c>
      <c r="B22" s="76"/>
      <c r="C22" s="92" t="s">
        <v>138</v>
      </c>
      <c r="D22" s="92" t="s">
        <v>156</v>
      </c>
      <c r="E22" s="92" t="s">
        <v>139</v>
      </c>
      <c r="F22" s="93">
        <v>1</v>
      </c>
      <c r="G22" s="94">
        <v>114000</v>
      </c>
      <c r="H22" s="92" t="s">
        <v>119</v>
      </c>
      <c r="I22" s="92" t="s">
        <v>144</v>
      </c>
      <c r="J22" s="91">
        <v>20161129</v>
      </c>
      <c r="L22" s="19"/>
      <c r="M22" s="104"/>
    </row>
    <row r="23" spans="1:13" ht="39.95" customHeight="1">
      <c r="A23" s="90">
        <v>20</v>
      </c>
      <c r="B23" s="76"/>
      <c r="C23" s="92" t="s">
        <v>129</v>
      </c>
      <c r="D23" s="92" t="s">
        <v>156</v>
      </c>
      <c r="E23" s="92" t="s">
        <v>195</v>
      </c>
      <c r="F23" s="93">
        <v>1</v>
      </c>
      <c r="G23" s="94">
        <v>12000</v>
      </c>
      <c r="H23" s="92" t="s">
        <v>131</v>
      </c>
      <c r="I23" s="76"/>
      <c r="J23" s="91">
        <v>20160601</v>
      </c>
      <c r="L23" s="19"/>
      <c r="M23" s="104"/>
    </row>
    <row r="24" spans="1:13" ht="39.95" customHeight="1">
      <c r="A24" s="90">
        <v>21</v>
      </c>
      <c r="B24" s="76"/>
      <c r="C24" s="92" t="s">
        <v>114</v>
      </c>
      <c r="D24" s="92" t="s">
        <v>156</v>
      </c>
      <c r="E24" s="92" t="s">
        <v>114</v>
      </c>
      <c r="F24" s="93">
        <v>1</v>
      </c>
      <c r="G24" s="94">
        <v>20000</v>
      </c>
      <c r="H24" s="92" t="s">
        <v>117</v>
      </c>
      <c r="I24" s="76"/>
      <c r="J24" s="91">
        <v>20161007</v>
      </c>
      <c r="L24" s="19"/>
      <c r="M24" s="78"/>
    </row>
    <row r="25" spans="1:12" ht="39.95" customHeight="1">
      <c r="A25" s="90">
        <v>22</v>
      </c>
      <c r="B25" s="76"/>
      <c r="C25" s="92" t="s">
        <v>200</v>
      </c>
      <c r="D25" s="92" t="s">
        <v>156</v>
      </c>
      <c r="E25" s="92" t="s">
        <v>124</v>
      </c>
      <c r="F25" s="93">
        <v>1</v>
      </c>
      <c r="G25" s="94">
        <v>12900</v>
      </c>
      <c r="H25" s="92" t="s">
        <v>125</v>
      </c>
      <c r="I25" s="92" t="s">
        <v>126</v>
      </c>
      <c r="J25" s="91">
        <v>20160601</v>
      </c>
      <c r="L25" s="19"/>
    </row>
    <row r="26" spans="1:12" ht="39.95" customHeight="1">
      <c r="A26" s="90">
        <v>23</v>
      </c>
      <c r="B26" s="76"/>
      <c r="C26" s="92" t="s">
        <v>134</v>
      </c>
      <c r="D26" s="92" t="s">
        <v>156</v>
      </c>
      <c r="E26" s="92" t="s">
        <v>199</v>
      </c>
      <c r="F26" s="93">
        <v>2</v>
      </c>
      <c r="G26" s="94">
        <v>39800</v>
      </c>
      <c r="H26" s="92" t="s">
        <v>131</v>
      </c>
      <c r="I26" s="76"/>
      <c r="J26" s="91">
        <v>20160601</v>
      </c>
      <c r="L26" s="19"/>
    </row>
    <row r="27" spans="1:12" ht="39.95" customHeight="1">
      <c r="A27" s="90">
        <v>24</v>
      </c>
      <c r="B27" s="91">
        <v>20161206</v>
      </c>
      <c r="C27" s="92" t="s">
        <v>138</v>
      </c>
      <c r="D27" s="92" t="s">
        <v>156</v>
      </c>
      <c r="E27" s="92" t="s">
        <v>139</v>
      </c>
      <c r="F27" s="93">
        <v>1</v>
      </c>
      <c r="G27" s="94">
        <v>122260</v>
      </c>
      <c r="H27" s="92" t="s">
        <v>119</v>
      </c>
      <c r="I27" s="92" t="s">
        <v>141</v>
      </c>
      <c r="J27" s="91">
        <v>20161129</v>
      </c>
      <c r="L27" s="19"/>
    </row>
    <row r="28" spans="1:12" ht="39.95" customHeight="1">
      <c r="A28" s="90">
        <v>25</v>
      </c>
      <c r="B28" s="76"/>
      <c r="C28" s="92" t="s">
        <v>129</v>
      </c>
      <c r="D28" s="92" t="s">
        <v>156</v>
      </c>
      <c r="E28" s="92" t="s">
        <v>195</v>
      </c>
      <c r="F28" s="93">
        <v>1</v>
      </c>
      <c r="G28" s="94">
        <v>12000</v>
      </c>
      <c r="H28" s="92" t="s">
        <v>131</v>
      </c>
      <c r="I28" s="76"/>
      <c r="J28" s="91">
        <v>20160601</v>
      </c>
      <c r="L28" s="19"/>
    </row>
    <row r="29" spans="1:12" ht="39.95" customHeight="1">
      <c r="A29" s="90">
        <v>26</v>
      </c>
      <c r="B29" s="76"/>
      <c r="C29" s="92" t="s">
        <v>152</v>
      </c>
      <c r="D29" s="92" t="s">
        <v>156</v>
      </c>
      <c r="E29" s="92" t="s">
        <v>152</v>
      </c>
      <c r="F29" s="93">
        <v>500</v>
      </c>
      <c r="G29" s="94">
        <v>300000</v>
      </c>
      <c r="H29" s="92" t="s">
        <v>131</v>
      </c>
      <c r="I29" s="76"/>
      <c r="J29" s="91">
        <v>20161206</v>
      </c>
      <c r="L29" s="19"/>
    </row>
    <row r="30" spans="1:12" ht="39.95" customHeight="1">
      <c r="A30" s="90">
        <v>27</v>
      </c>
      <c r="B30" s="91">
        <v>20161208</v>
      </c>
      <c r="C30" s="92" t="s">
        <v>154</v>
      </c>
      <c r="D30" s="92" t="s">
        <v>156</v>
      </c>
      <c r="E30" s="92" t="s">
        <v>116</v>
      </c>
      <c r="F30" s="93">
        <v>1</v>
      </c>
      <c r="G30" s="94">
        <v>11900</v>
      </c>
      <c r="H30" s="92" t="s">
        <v>119</v>
      </c>
      <c r="I30" s="76"/>
      <c r="J30" s="91">
        <v>20161207</v>
      </c>
      <c r="L30" s="19"/>
    </row>
    <row r="31" spans="1:12" ht="39.95" customHeight="1">
      <c r="A31" s="90">
        <v>28</v>
      </c>
      <c r="B31" s="76"/>
      <c r="C31" s="92" t="s">
        <v>153</v>
      </c>
      <c r="D31" s="92" t="s">
        <v>156</v>
      </c>
      <c r="E31" s="92" t="s">
        <v>114</v>
      </c>
      <c r="F31" s="93">
        <v>2</v>
      </c>
      <c r="G31" s="94">
        <v>50000</v>
      </c>
      <c r="H31" s="92" t="s">
        <v>117</v>
      </c>
      <c r="I31" s="76"/>
      <c r="J31" s="91">
        <v>20161207</v>
      </c>
      <c r="L31" s="19"/>
    </row>
    <row r="32" spans="1:12" ht="39.95" customHeight="1">
      <c r="A32" s="90">
        <v>29</v>
      </c>
      <c r="B32" s="76"/>
      <c r="C32" s="92" t="s">
        <v>134</v>
      </c>
      <c r="D32" s="92" t="s">
        <v>156</v>
      </c>
      <c r="E32" s="92" t="s">
        <v>197</v>
      </c>
      <c r="F32" s="93">
        <v>4</v>
      </c>
      <c r="G32" s="94">
        <v>79600</v>
      </c>
      <c r="H32" s="92" t="s">
        <v>131</v>
      </c>
      <c r="I32" s="76"/>
      <c r="J32" s="91">
        <v>20160601</v>
      </c>
      <c r="L32" s="19"/>
    </row>
    <row r="33" spans="1:12" ht="39.95" customHeight="1">
      <c r="A33" s="90">
        <v>30</v>
      </c>
      <c r="B33" s="91">
        <v>20161213</v>
      </c>
      <c r="C33" s="92" t="s">
        <v>138</v>
      </c>
      <c r="D33" s="92" t="s">
        <v>156</v>
      </c>
      <c r="E33" s="92" t="s">
        <v>139</v>
      </c>
      <c r="F33" s="93">
        <v>1</v>
      </c>
      <c r="G33" s="94">
        <v>123660</v>
      </c>
      <c r="H33" s="92" t="s">
        <v>119</v>
      </c>
      <c r="I33" s="92" t="s">
        <v>142</v>
      </c>
      <c r="J33" s="91">
        <v>20161129</v>
      </c>
      <c r="L33" s="19"/>
    </row>
    <row r="34" spans="1:12" ht="39.95" customHeight="1">
      <c r="A34" s="90">
        <v>31</v>
      </c>
      <c r="B34" s="76"/>
      <c r="C34" s="92" t="s">
        <v>138</v>
      </c>
      <c r="D34" s="92" t="s">
        <v>156</v>
      </c>
      <c r="E34" s="92" t="s">
        <v>139</v>
      </c>
      <c r="F34" s="93">
        <v>1</v>
      </c>
      <c r="G34" s="94">
        <v>131780</v>
      </c>
      <c r="H34" s="92" t="s">
        <v>119</v>
      </c>
      <c r="I34" s="92" t="s">
        <v>143</v>
      </c>
      <c r="J34" s="91">
        <v>20161129</v>
      </c>
      <c r="L34" s="19"/>
    </row>
    <row r="35" spans="1:12" ht="39.95" customHeight="1">
      <c r="A35" s="90">
        <v>32</v>
      </c>
      <c r="B35" s="76"/>
      <c r="C35" s="92" t="s">
        <v>154</v>
      </c>
      <c r="D35" s="92" t="s">
        <v>156</v>
      </c>
      <c r="E35" s="92" t="s">
        <v>116</v>
      </c>
      <c r="F35" s="93">
        <v>1</v>
      </c>
      <c r="G35" s="94">
        <v>11900</v>
      </c>
      <c r="H35" s="92" t="s">
        <v>119</v>
      </c>
      <c r="I35" s="76"/>
      <c r="J35" s="91">
        <v>20161207</v>
      </c>
      <c r="L35" s="19"/>
    </row>
    <row r="36" spans="1:12" ht="39.95" customHeight="1">
      <c r="A36" s="90">
        <v>33</v>
      </c>
      <c r="B36" s="91">
        <v>20161213</v>
      </c>
      <c r="C36" s="92" t="s">
        <v>153</v>
      </c>
      <c r="D36" s="92" t="s">
        <v>156</v>
      </c>
      <c r="E36" s="92" t="s">
        <v>114</v>
      </c>
      <c r="F36" s="93">
        <v>2</v>
      </c>
      <c r="G36" s="94">
        <v>50000</v>
      </c>
      <c r="H36" s="92" t="s">
        <v>117</v>
      </c>
      <c r="I36" s="76"/>
      <c r="J36" s="91">
        <v>20161207</v>
      </c>
      <c r="L36" s="19"/>
    </row>
    <row r="37" spans="1:12" ht="39.95" customHeight="1">
      <c r="A37" s="90">
        <v>34</v>
      </c>
      <c r="B37" s="76"/>
      <c r="C37" s="92" t="s">
        <v>200</v>
      </c>
      <c r="D37" s="92" t="s">
        <v>156</v>
      </c>
      <c r="E37" s="92" t="s">
        <v>127</v>
      </c>
      <c r="F37" s="93">
        <v>1</v>
      </c>
      <c r="G37" s="94">
        <v>13500</v>
      </c>
      <c r="H37" s="92" t="s">
        <v>125</v>
      </c>
      <c r="I37" s="92" t="s">
        <v>128</v>
      </c>
      <c r="J37" s="91">
        <v>20160601</v>
      </c>
      <c r="L37" s="19"/>
    </row>
    <row r="38" spans="1:12" ht="39.95" customHeight="1">
      <c r="A38" s="90">
        <v>35</v>
      </c>
      <c r="B38" s="91">
        <v>20161219</v>
      </c>
      <c r="C38" s="92" t="s">
        <v>138</v>
      </c>
      <c r="D38" s="92" t="s">
        <v>156</v>
      </c>
      <c r="E38" s="92" t="s">
        <v>139</v>
      </c>
      <c r="F38" s="93">
        <v>1</v>
      </c>
      <c r="G38" s="94">
        <v>119160</v>
      </c>
      <c r="H38" s="92" t="s">
        <v>119</v>
      </c>
      <c r="I38" s="92" t="s">
        <v>140</v>
      </c>
      <c r="J38" s="91">
        <v>20161129</v>
      </c>
      <c r="L38" s="19"/>
    </row>
    <row r="39" spans="1:12" ht="39.95" customHeight="1">
      <c r="A39" s="90">
        <v>36</v>
      </c>
      <c r="B39" s="76"/>
      <c r="C39" s="92" t="s">
        <v>154</v>
      </c>
      <c r="D39" s="92" t="s">
        <v>156</v>
      </c>
      <c r="E39" s="92" t="s">
        <v>116</v>
      </c>
      <c r="F39" s="93">
        <v>2</v>
      </c>
      <c r="G39" s="94">
        <v>23800</v>
      </c>
      <c r="H39" s="92" t="s">
        <v>119</v>
      </c>
      <c r="I39" s="76"/>
      <c r="J39" s="91">
        <v>20161207</v>
      </c>
      <c r="L39" s="19"/>
    </row>
    <row r="40" spans="1:12" ht="39.95" customHeight="1">
      <c r="A40" s="90">
        <v>37</v>
      </c>
      <c r="B40" s="76"/>
      <c r="C40" s="92" t="s">
        <v>153</v>
      </c>
      <c r="D40" s="92" t="s">
        <v>156</v>
      </c>
      <c r="E40" s="92" t="s">
        <v>114</v>
      </c>
      <c r="F40" s="93">
        <v>1</v>
      </c>
      <c r="G40" s="94">
        <v>25000</v>
      </c>
      <c r="H40" s="92" t="s">
        <v>117</v>
      </c>
      <c r="I40" s="76"/>
      <c r="J40" s="91">
        <v>20161207</v>
      </c>
      <c r="L40" s="19"/>
    </row>
    <row r="41" spans="1:12" ht="39.95" customHeight="1">
      <c r="A41" s="95">
        <v>38</v>
      </c>
      <c r="B41" s="54"/>
      <c r="C41" s="96" t="s">
        <v>200</v>
      </c>
      <c r="D41" s="96" t="s">
        <v>156</v>
      </c>
      <c r="E41" s="96" t="s">
        <v>127</v>
      </c>
      <c r="F41" s="97">
        <v>1</v>
      </c>
      <c r="G41" s="98">
        <v>13500</v>
      </c>
      <c r="H41" s="96" t="s">
        <v>125</v>
      </c>
      <c r="I41" s="96" t="s">
        <v>128</v>
      </c>
      <c r="J41" s="99">
        <v>20160601</v>
      </c>
      <c r="L41" s="19"/>
    </row>
    <row r="42" spans="1:13" s="24" customFormat="1" ht="39.95" customHeight="1">
      <c r="A42" s="77"/>
      <c r="B42" s="100" t="s">
        <v>1</v>
      </c>
      <c r="C42" s="77"/>
      <c r="D42" s="189"/>
      <c r="E42" s="189"/>
      <c r="F42" s="101">
        <v>569</v>
      </c>
      <c r="G42" s="102">
        <v>2215260</v>
      </c>
      <c r="H42" s="103"/>
      <c r="I42" s="103"/>
      <c r="J42" s="77"/>
      <c r="K42" s="190"/>
      <c r="L42" s="190"/>
      <c r="M42" s="53"/>
    </row>
  </sheetData>
  <mergeCells count="5">
    <mergeCell ref="D42:E42"/>
    <mergeCell ref="K42:L42"/>
    <mergeCell ref="L4:M4"/>
    <mergeCell ref="B2:C2"/>
    <mergeCell ref="A1:J1"/>
  </mergeCells>
  <printOptions horizontalCentered="1"/>
  <pageMargins left="0.15748031496062992" right="0.1968503937007874" top="1.1023622047244095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1" sqref="L21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Microsoft</cp:lastModifiedBy>
  <cp:lastPrinted>2017-01-17T05:10:18Z</cp:lastPrinted>
  <dcterms:created xsi:type="dcterms:W3CDTF">2014-03-22T02:15:32Z</dcterms:created>
  <dcterms:modified xsi:type="dcterms:W3CDTF">2017-03-22T00:59:36Z</dcterms:modified>
  <cp:category/>
  <cp:version/>
  <cp:contentType/>
  <cp:contentStatus/>
</cp:coreProperties>
</file>