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65341" windowWidth="18315" windowHeight="12240" activeTab="0"/>
  </bookViews>
  <sheets>
    <sheet name="나전복지재단" sheetId="1" r:id="rId1"/>
  </sheets>
  <definedNames>
    <definedName name="_xlnm.Print_Area" localSheetId="0">'나전복지재단'!$A$1:$I$11</definedName>
  </definedNames>
  <calcPr fullCalcOnLoad="1"/>
</workbook>
</file>

<file path=xl/sharedStrings.xml><?xml version="1.0" encoding="utf-8"?>
<sst xmlns="http://schemas.openxmlformats.org/spreadsheetml/2006/main" count="22" uniqueCount="18">
  <si>
    <t>관</t>
  </si>
  <si>
    <t>(단위:원)</t>
  </si>
  <si>
    <t>사무비</t>
  </si>
  <si>
    <t>전출금</t>
  </si>
  <si>
    <t>이월금</t>
  </si>
  <si>
    <t>잡지츨</t>
  </si>
  <si>
    <t>잡수입</t>
  </si>
  <si>
    <t>예비비</t>
  </si>
  <si>
    <t>후원금
수입</t>
  </si>
  <si>
    <t>세입</t>
  </si>
  <si>
    <t>세출</t>
  </si>
  <si>
    <t>총합계</t>
  </si>
  <si>
    <t>나전복지재단</t>
  </si>
  <si>
    <t>예산(A)</t>
  </si>
  <si>
    <t>결산(B)</t>
  </si>
  <si>
    <t>증감(A-B)</t>
  </si>
  <si>
    <t>결산 총괄표</t>
  </si>
  <si>
    <t>합계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</si>
</sst>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24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체"/>
      <family val="3"/>
    </font>
    <font>
      <b/>
      <sz val="10"/>
      <color indexed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0"/>
      <color rgb="FF000000"/>
      <name val="굴림체"/>
      <family val="3"/>
    </font>
    <font>
      <b/>
      <sz val="10"/>
      <color theme="1"/>
      <name val="Calibri"/>
      <family val="3"/>
    </font>
    <font>
      <sz val="2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43" fillId="0" borderId="10" xfId="0" applyNumberFormat="1" applyFont="1" applyFill="1" applyBorder="1" applyAlignment="1">
      <alignment horizontal="center" vertical="center" shrinkToFit="1"/>
    </xf>
    <xf numFmtId="49" fontId="43" fillId="0" borderId="11" xfId="0" applyNumberFormat="1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vertical="center" shrinkToFit="1"/>
    </xf>
    <xf numFmtId="49" fontId="43" fillId="0" borderId="13" xfId="0" applyNumberFormat="1" applyFont="1" applyFill="1" applyBorder="1" applyAlignment="1">
      <alignment horizontal="center" vertical="center" shrinkToFit="1"/>
    </xf>
    <xf numFmtId="176" fontId="43" fillId="0" borderId="12" xfId="0" applyNumberFormat="1" applyFont="1" applyFill="1" applyBorder="1" applyAlignment="1">
      <alignment horizontal="right" vertical="center" shrinkToFit="1"/>
    </xf>
    <xf numFmtId="177" fontId="43" fillId="0" borderId="14" xfId="0" applyNumberFormat="1" applyFont="1" applyFill="1" applyBorder="1" applyAlignment="1">
      <alignment horizontal="right" vertical="center" shrinkToFit="1"/>
    </xf>
    <xf numFmtId="41" fontId="43" fillId="0" borderId="12" xfId="48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44" fillId="33" borderId="15" xfId="0" applyFont="1" applyFill="1" applyBorder="1" applyAlignment="1">
      <alignment horizontal="center" vertical="center" shrinkToFit="1"/>
    </xf>
    <xf numFmtId="0" fontId="44" fillId="33" borderId="16" xfId="0" applyFont="1" applyFill="1" applyBorder="1" applyAlignment="1">
      <alignment vertical="center" shrinkToFit="1"/>
    </xf>
    <xf numFmtId="41" fontId="43" fillId="33" borderId="17" xfId="48" applyFont="1" applyFill="1" applyBorder="1" applyAlignment="1">
      <alignment horizontal="right" vertical="center" shrinkToFit="1"/>
    </xf>
    <xf numFmtId="41" fontId="43" fillId="33" borderId="18" xfId="48" applyFont="1" applyFill="1" applyBorder="1" applyAlignment="1">
      <alignment horizontal="right" vertical="center" shrinkToFit="1"/>
    </xf>
    <xf numFmtId="41" fontId="43" fillId="33" borderId="19" xfId="48" applyFont="1" applyFill="1" applyBorder="1" applyAlignment="1">
      <alignment horizontal="right" vertical="center" shrinkToFit="1"/>
    </xf>
    <xf numFmtId="49" fontId="43" fillId="33" borderId="20" xfId="0" applyNumberFormat="1" applyFont="1" applyFill="1" applyBorder="1" applyAlignment="1">
      <alignment horizontal="center" vertical="center" shrinkToFit="1"/>
    </xf>
    <xf numFmtId="176" fontId="43" fillId="33" borderId="17" xfId="0" applyNumberFormat="1" applyFont="1" applyFill="1" applyBorder="1" applyAlignment="1">
      <alignment horizontal="right" vertical="center" shrinkToFit="1"/>
    </xf>
    <xf numFmtId="177" fontId="43" fillId="33" borderId="19" xfId="0" applyNumberFormat="1" applyFont="1" applyFill="1" applyBorder="1" applyAlignment="1">
      <alignment horizontal="right" vertical="center" shrinkToFit="1"/>
    </xf>
    <xf numFmtId="49" fontId="43" fillId="0" borderId="21" xfId="0" applyNumberFormat="1" applyFont="1" applyFill="1" applyBorder="1" applyAlignment="1">
      <alignment horizontal="center" vertical="center" shrinkToFit="1"/>
    </xf>
    <xf numFmtId="0" fontId="44" fillId="0" borderId="22" xfId="0" applyFont="1" applyFill="1" applyBorder="1" applyAlignment="1">
      <alignment horizontal="center" vertical="center" shrinkToFit="1"/>
    </xf>
    <xf numFmtId="49" fontId="43" fillId="0" borderId="22" xfId="0" applyNumberFormat="1" applyFont="1" applyFill="1" applyBorder="1" applyAlignment="1">
      <alignment horizontal="center" vertical="center" shrinkToFit="1"/>
    </xf>
    <xf numFmtId="177" fontId="43" fillId="0" borderId="12" xfId="48" applyNumberFormat="1" applyFont="1" applyFill="1" applyBorder="1" applyAlignment="1">
      <alignment horizontal="right" vertical="center" shrinkToFit="1"/>
    </xf>
    <xf numFmtId="49" fontId="43" fillId="0" borderId="2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3" fillId="34" borderId="25" xfId="0" applyNumberFormat="1" applyFont="1" applyFill="1" applyBorder="1" applyAlignment="1">
      <alignment horizontal="center" vertical="center" shrinkToFit="1"/>
    </xf>
    <xf numFmtId="49" fontId="43" fillId="34" borderId="26" xfId="0" applyNumberFormat="1" applyFont="1" applyFill="1" applyBorder="1" applyAlignment="1">
      <alignment horizontal="center" vertical="center" shrinkToFit="1"/>
    </xf>
    <xf numFmtId="49" fontId="43" fillId="34" borderId="27" xfId="0" applyNumberFormat="1" applyFont="1" applyFill="1" applyBorder="1" applyAlignment="1">
      <alignment horizontal="center" vertical="center" shrinkToFit="1"/>
    </xf>
    <xf numFmtId="49" fontId="43" fillId="0" borderId="28" xfId="0" applyNumberFormat="1" applyFont="1" applyFill="1" applyBorder="1" applyAlignment="1">
      <alignment horizontal="center" vertical="center" shrinkToFit="1"/>
    </xf>
    <xf numFmtId="49" fontId="43" fillId="0" borderId="23" xfId="0" applyNumberFormat="1" applyFont="1" applyFill="1" applyBorder="1" applyAlignment="1">
      <alignment horizontal="center" vertical="center" shrinkToFit="1"/>
    </xf>
    <xf numFmtId="41" fontId="43" fillId="0" borderId="29" xfId="48" applyFont="1" applyFill="1" applyBorder="1" applyAlignment="1">
      <alignment horizontal="center" vertical="center" shrinkToFit="1"/>
    </xf>
    <xf numFmtId="41" fontId="43" fillId="0" borderId="10" xfId="48" applyFont="1" applyFill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5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3" xfId="67"/>
    <cellStyle name="표준 3 2" xfId="68"/>
    <cellStyle name="표준 4" xfId="69"/>
    <cellStyle name="표준 5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8.421875" style="24" customWidth="1"/>
    <col min="2" max="2" width="11.57421875" style="10" hidden="1" customWidth="1"/>
    <col min="3" max="4" width="12.421875" style="10" customWidth="1"/>
    <col min="5" max="5" width="10.57421875" style="10" customWidth="1"/>
    <col min="6" max="6" width="9.140625" style="24" customWidth="1"/>
    <col min="7" max="7" width="12.28125" style="10" customWidth="1"/>
    <col min="8" max="8" width="11.57421875" style="10" customWidth="1"/>
    <col min="9" max="9" width="11.8515625" style="10" customWidth="1"/>
    <col min="10" max="16384" width="9.00390625" style="10" customWidth="1"/>
  </cols>
  <sheetData>
    <row r="1" spans="1:9" ht="38.25">
      <c r="A1" s="27" t="s">
        <v>16</v>
      </c>
      <c r="B1" s="28"/>
      <c r="C1" s="28"/>
      <c r="D1" s="28"/>
      <c r="E1" s="28"/>
      <c r="F1" s="28"/>
      <c r="G1" s="28"/>
      <c r="H1" s="28"/>
      <c r="I1" s="28"/>
    </row>
    <row r="3" ht="17.25" thickBot="1">
      <c r="I3" s="2" t="s">
        <v>1</v>
      </c>
    </row>
    <row r="4" spans="1:9" ht="42.75" customHeight="1" thickBot="1">
      <c r="A4" s="29" t="s">
        <v>9</v>
      </c>
      <c r="B4" s="30"/>
      <c r="C4" s="30"/>
      <c r="D4" s="30"/>
      <c r="E4" s="30"/>
      <c r="F4" s="29" t="s">
        <v>10</v>
      </c>
      <c r="G4" s="30"/>
      <c r="H4" s="30"/>
      <c r="I4" s="31"/>
    </row>
    <row r="5" spans="1:9" ht="42.75" customHeight="1">
      <c r="A5" s="19" t="s">
        <v>0</v>
      </c>
      <c r="B5" s="20"/>
      <c r="C5" s="21" t="s">
        <v>13</v>
      </c>
      <c r="D5" s="21" t="s">
        <v>14</v>
      </c>
      <c r="E5" s="21" t="s">
        <v>15</v>
      </c>
      <c r="F5" s="23" t="s">
        <v>0</v>
      </c>
      <c r="G5" s="3" t="s">
        <v>13</v>
      </c>
      <c r="H5" s="3" t="s">
        <v>14</v>
      </c>
      <c r="I5" s="4" t="s">
        <v>15</v>
      </c>
    </row>
    <row r="6" spans="1:9" ht="42.75" customHeight="1">
      <c r="A6" s="32" t="s">
        <v>8</v>
      </c>
      <c r="B6" s="5"/>
      <c r="C6" s="34">
        <v>26000000</v>
      </c>
      <c r="D6" s="34">
        <v>24607331</v>
      </c>
      <c r="E6" s="34">
        <v>1392669</v>
      </c>
      <c r="F6" s="6" t="s">
        <v>2</v>
      </c>
      <c r="G6" s="7">
        <v>5900000</v>
      </c>
      <c r="H6" s="7">
        <v>2135450</v>
      </c>
      <c r="I6" s="8">
        <v>3764550</v>
      </c>
    </row>
    <row r="7" spans="1:9" ht="42.75" customHeight="1">
      <c r="A7" s="33"/>
      <c r="B7" s="5"/>
      <c r="C7" s="35"/>
      <c r="D7" s="35"/>
      <c r="E7" s="35"/>
      <c r="F7" s="6" t="s">
        <v>3</v>
      </c>
      <c r="G7" s="7">
        <v>6000000</v>
      </c>
      <c r="H7" s="7">
        <v>6000000</v>
      </c>
      <c r="I7" s="8">
        <v>0</v>
      </c>
    </row>
    <row r="8" spans="1:9" ht="42.75" customHeight="1">
      <c r="A8" s="6" t="s">
        <v>4</v>
      </c>
      <c r="B8" s="5"/>
      <c r="C8" s="9">
        <v>186258000</v>
      </c>
      <c r="D8" s="9">
        <v>186257246</v>
      </c>
      <c r="E8" s="22">
        <v>754</v>
      </c>
      <c r="F8" s="6" t="s">
        <v>5</v>
      </c>
      <c r="G8" s="7">
        <v>2000000</v>
      </c>
      <c r="H8" s="7">
        <v>202060</v>
      </c>
      <c r="I8" s="8">
        <v>1797940</v>
      </c>
    </row>
    <row r="9" spans="1:9" ht="42.75" customHeight="1">
      <c r="A9" s="6" t="s">
        <v>6</v>
      </c>
      <c r="B9" s="5"/>
      <c r="C9" s="9">
        <v>0</v>
      </c>
      <c r="D9" s="9">
        <v>0</v>
      </c>
      <c r="E9" s="9">
        <v>0</v>
      </c>
      <c r="F9" s="6" t="s">
        <v>7</v>
      </c>
      <c r="G9" s="7">
        <v>198358000</v>
      </c>
      <c r="H9" s="7">
        <v>0</v>
      </c>
      <c r="I9" s="8">
        <v>198358000</v>
      </c>
    </row>
    <row r="10" spans="1:9" ht="42.75" customHeight="1" thickBot="1">
      <c r="A10" s="11" t="s">
        <v>17</v>
      </c>
      <c r="B10" s="12"/>
      <c r="C10" s="13">
        <f>SUM(C6:C9)</f>
        <v>212258000</v>
      </c>
      <c r="D10" s="14">
        <f>SUM(D6:D9)</f>
        <v>210864577</v>
      </c>
      <c r="E10" s="15">
        <f>SUM(E6:E9)</f>
        <v>1393423</v>
      </c>
      <c r="F10" s="16" t="s">
        <v>11</v>
      </c>
      <c r="G10" s="17">
        <f>SUM(G6:G9)</f>
        <v>212258000</v>
      </c>
      <c r="H10" s="17">
        <f>SUM(H6:H9)</f>
        <v>8337510</v>
      </c>
      <c r="I10" s="18">
        <f>G10-H10</f>
        <v>203920490</v>
      </c>
    </row>
    <row r="11" spans="5:9" ht="24.75" customHeight="1">
      <c r="E11" s="1"/>
      <c r="H11" s="25" t="s">
        <v>12</v>
      </c>
      <c r="I11" s="26"/>
    </row>
  </sheetData>
  <sheetProtection/>
  <mergeCells count="8">
    <mergeCell ref="H11:I11"/>
    <mergeCell ref="A1:I1"/>
    <mergeCell ref="A4:E4"/>
    <mergeCell ref="F4:I4"/>
    <mergeCell ref="A6:A7"/>
    <mergeCell ref="C6:C7"/>
    <mergeCell ref="D6:D7"/>
    <mergeCell ref="E6:E7"/>
  </mergeCells>
  <printOptions horizontalCentered="1"/>
  <pageMargins left="0.34" right="0.2" top="1.65" bottom="0.5511811023622047" header="1.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이은경</dc:creator>
  <cp:keywords/>
  <dc:description/>
  <cp:lastModifiedBy>User</cp:lastModifiedBy>
  <cp:lastPrinted>2017-03-28T10:33:03Z</cp:lastPrinted>
  <dcterms:created xsi:type="dcterms:W3CDTF">2011-03-25T02:13:48Z</dcterms:created>
  <dcterms:modified xsi:type="dcterms:W3CDTF">2017-03-30T04:42:24Z</dcterms:modified>
  <cp:category/>
  <cp:version/>
  <cp:contentType/>
  <cp:contentStatus/>
</cp:coreProperties>
</file>